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"/>
    </mc:Choice>
  </mc:AlternateContent>
  <xr:revisionPtr revIDLastSave="0" documentId="13_ncr:1_{35FEFB2D-51B2-42E7-8204-E731EA907F1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рокладка КЛ от ПС-106 _рынок —" sheetId="1" r:id="rId1"/>
  </sheets>
  <definedNames>
    <definedName name="_xlnm.Print_Titles" localSheetId="0">'Прокладка КЛ от ПС-106 _рынок —'!$23:$23</definedName>
    <definedName name="_xlnm.Print_Area" localSheetId="0">'Прокладка КЛ от ПС-106 _рынок —'!$A$1:$S$202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K25" i="1"/>
</calcChain>
</file>

<file path=xl/sharedStrings.xml><?xml version="1.0" encoding="utf-8"?>
<sst xmlns="http://schemas.openxmlformats.org/spreadsheetml/2006/main" count="566" uniqueCount="317">
  <si>
    <t>Московская область, г. Мытищи, ул. Колонцова, стр.4Б/3</t>
  </si>
  <si>
    <t/>
  </si>
  <si>
    <t>(наименование стройки)</t>
  </si>
  <si>
    <t>ЛОКАЛЬНАЯ СМЕТА № 04-01-01</t>
  </si>
  <si>
    <t>(локальная смета)</t>
  </si>
  <si>
    <t>на Реконструкция высоковольтного кабеля от ПС-106 к ПС -6 кВ-26, Московская область, г. Мытищи, ул. Колонцова, стр.4Б/3</t>
  </si>
  <si>
    <t>(наименование работ и затрат, наименование объекта)</t>
  </si>
  <si>
    <t>Основание:</t>
  </si>
  <si>
    <t>ВОР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</si>
  <si>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</si>
  <si>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</si>
  <si>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</si>
  <si>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</si>
  <si>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прочих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</si>
  <si>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</si>
  <si>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</si>
  <si>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</si>
  <si>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</si>
  <si>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</si>
  <si>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</si>
  <si>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</si>
  <si>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</si>
  <si>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</si>
  <si>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</si>
  <si>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</si>
  <si>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</si>
  <si>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</si>
  <si>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</si>
  <si>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</si>
  <si>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</si>
  <si>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</si>
  <si>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</si>
  <si>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</si>
  <si>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</si>
  <si>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</si>
  <si>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</si>
  <si>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кабельных конструкций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</si>
  <si>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</si>
  <si>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</si>
  <si>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</si>
  <si>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</si>
  <si>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2</t>
  </si>
  <si>
    <t>ООО "ТПК АЙЭМ" Счет №М1-00431 от 20.11.24 г.  п.2</t>
  </si>
  <si>
    <t>Консоль настенная средняя 400х2,5 цинк</t>
  </si>
  <si>
    <t>шт</t>
  </si>
  <si>
    <t>Цена МАТ=1555,9/1,2/9,12</t>
  </si>
  <si>
    <t>3</t>
  </si>
  <si>
    <t>Накладные расходы 126% ФОТ (от 223,34)</t>
  </si>
  <si>
    <t>Сметная прибыль 68% ФОТ (от 223,34)</t>
  </si>
  <si>
    <t>4</t>
  </si>
  <si>
    <t>ООО "ТПК АЙЭМ" Счет №М1-00431 от 20.11.24 г.  п.1</t>
  </si>
  <si>
    <t>Консоль настенная средняя 200х2,5 цинк</t>
  </si>
  <si>
    <t>87,35
956/1,2/9,12</t>
  </si>
  <si>
    <t>Цена МАТ=956/1,2/9,12</t>
  </si>
  <si>
    <t>5</t>
  </si>
  <si>
    <t>ФССЦ-01.7.15.02-0065</t>
  </si>
  <si>
    <t>Болты оцинкованные диаметр 16 (18) мм</t>
  </si>
  <si>
    <t>6</t>
  </si>
  <si>
    <t>ФССЦ-01.7.15.05-0015</t>
  </si>
  <si>
    <t>Гайки шестигранные, диаметр резьбы 16-18 мм</t>
  </si>
  <si>
    <t>7</t>
  </si>
  <si>
    <t>ФЕРм08-02-396-06</t>
  </si>
  <si>
    <t>Короб металлический по стенам и потолкам, длина: 3 м</t>
  </si>
  <si>
    <t>100 м</t>
  </si>
  <si>
    <t>Накладные расходы 97% ФОТ (от 248,64)</t>
  </si>
  <si>
    <t>Сметная прибыль 51% ФОТ (от 248,64)</t>
  </si>
  <si>
    <t>8</t>
  </si>
  <si>
    <t>ООО "Все инструменты.ру" Счет №2408-286218-99348 от 25.11.24г. п.8</t>
  </si>
  <si>
    <t>Лоток перфорированный 400x100 L3000,цинк ламельный 35345ZL</t>
  </si>
  <si>
    <t>1 480,17
16199/1,2/9,12</t>
  </si>
  <si>
    <t>Цена МАТ=16199/1,2/9,12</t>
  </si>
  <si>
    <t>9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</si>
  <si>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</si>
  <si>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</si>
  <si>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343,11
3755/1,2/9,12</t>
  </si>
  <si>
    <t>Цена МАТ=3755/1,2/9,12</t>
  </si>
  <si>
    <t>10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</si>
  <si>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</si>
  <si>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</si>
  <si>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363,94
3983/1,2/9,12</t>
  </si>
  <si>
    <t>Цена МАТ=3983/1,2/9,12</t>
  </si>
  <si>
    <t>11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</si>
  <si>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</si>
  <si>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</si>
  <si>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266,81
2920/1,2/9,12</t>
  </si>
  <si>
    <t>Цена МАТ=2920/1,2/9,12</t>
  </si>
  <si>
    <t>12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</si>
  <si>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</si>
  <si>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</si>
  <si>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366,96
4016/1,2/9,12</t>
  </si>
  <si>
    <t>Цена МАТ=4016/1,2/9,12</t>
  </si>
  <si>
    <t>13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</si>
  <si>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</si>
  <si>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</si>
  <si>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304,46
3332/1,2/9,12</t>
  </si>
  <si>
    <t>Цена МАТ=3332/1,2/9,12</t>
  </si>
  <si>
    <t>14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</si>
  <si>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</si>
  <si>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</si>
  <si>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Накладные расходы 97% ФОТ (от 422,93)</t>
  </si>
  <si>
    <t>Сметная прибыль 51% ФОТ (от 422,93)</t>
  </si>
  <si>
    <t>15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</si>
  <si>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</si>
  <si>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</si>
  <si>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2 498,17
27340/1,2/9,12</t>
  </si>
  <si>
    <t>Цена МАТ=27340/1,2/9,12</t>
  </si>
  <si>
    <t>16</t>
  </si>
  <si>
    <t>ФЕРм08-02-395-01</t>
  </si>
  <si>
    <t>Лоток металлический штампованный по установленным конструкциям, ширина лотка: до 200 мм</t>
  </si>
  <si>
    <t>Накладные расходы 97% ФОТ (от 177,96)</t>
  </si>
  <si>
    <t>Сметная прибыль 51% ФОТ (от 177,96)</t>
  </si>
  <si>
    <t>17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</si>
  <si>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</si>
  <si>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</si>
  <si>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463,27
5070/1,2/9,12</t>
  </si>
  <si>
    <t>Цена МАТ=5070/1,2/9,12</t>
  </si>
  <si>
    <t>18</t>
  </si>
  <si>
    <t>Накладные расходы 97% ФОТ (от 319,68)</t>
  </si>
  <si>
    <t>Сметная прибыль 51% ФОТ (от 319,68)</t>
  </si>
  <si>
    <t>19</t>
  </si>
  <si>
    <t>ООО "Все инструменты.ру" Счет №2408-286218-99348 от 25.11.24г.  п.5</t>
  </si>
  <si>
    <t>Лоток перфорированный200x100 L3000,цинк-ламельный 35343ZL</t>
  </si>
  <si>
    <t>880,12
9632/1,2/9,12</t>
  </si>
  <si>
    <t>Цена МАТ=9632/1,2/9,12</t>
  </si>
  <si>
    <t>20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</si>
  <si>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</si>
  <si>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</si>
  <si>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589,55
6452/1,2/9,12</t>
  </si>
  <si>
    <t>Цена МАТ=6452/1,2/9,12</t>
  </si>
  <si>
    <t>21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</si>
  <si>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</si>
  <si>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</si>
  <si>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</si>
  <si>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Накладные расходы 93% ФОТ (от 1 621,42)</t>
  </si>
  <si>
    <t>Сметная прибыль 62%*0.85 ФОТ (от 1 621,42)</t>
  </si>
  <si>
    <t>22</t>
  </si>
  <si>
    <t>Монтаж ограждающих конструкций стен: из профилированного листа при высоте здания до 30 м (Ранее демонтированного)</t>
  </si>
  <si>
    <t>Накладные расходы 93% ФОТ (от 2 316,30)</t>
  </si>
  <si>
    <t>Сметная прибыль 62%*0.85 ФОТ (от 2 316,30)</t>
  </si>
  <si>
    <t>23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</si>
  <si>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</si>
  <si>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</si>
  <si>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</si>
  <si>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Накладные расходы 103% ФОТ (от 10,18)</t>
  </si>
  <si>
    <t>Сметная прибыль 59% ФОТ (от 10,18)</t>
  </si>
  <si>
    <t>24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</si>
  <si>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</si>
  <si>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</si>
  <si>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Накладные расходы 103% ФОТ (от 9,26)</t>
  </si>
  <si>
    <t>Сметная прибыль 59% ФОТ (от 9,26)</t>
  </si>
  <si>
    <t>25</t>
  </si>
  <si>
    <t>ФССЦ-01.7.17.09-0074</t>
  </si>
  <si>
    <t>Сверло кольцевое алмазное, диаметр 110 мм</t>
  </si>
  <si>
    <t>26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</si>
  <si>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</si>
  <si>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</si>
  <si>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Накладные расходы 121% ФОТ (от 11,77)</t>
  </si>
  <si>
    <t>Сметная прибыль 72%*0.85 ФОТ (от 11,77)</t>
  </si>
  <si>
    <t>27</t>
  </si>
  <si>
    <t>ФССЦ-24.3.03.13-0272</t>
  </si>
  <si>
    <t>Трубы полиэтиленовые ПЭ100, SDR11, диаметр 110 мм</t>
  </si>
  <si>
    <t>м</t>
  </si>
  <si>
    <t>28</t>
  </si>
  <si>
    <t>Накладные расходы 126% ФОТ (от 83,28)</t>
  </si>
  <si>
    <t>Сметная прибыль 68% ФОТ (от 83,28)</t>
  </si>
  <si>
    <t>29</t>
  </si>
  <si>
    <t>ФССЦ-23.3.08.01-0044</t>
  </si>
  <si>
    <t>Трубы стальные квадратные (ГОСТ 8639-82) размером: 50х50 мм, толщина стенки 4 мм</t>
  </si>
  <si>
    <t>30</t>
  </si>
  <si>
    <t>ФЕРм08-02-152-05</t>
  </si>
  <si>
    <t>Стойка сборных кабельных конструкций (без полок), масса: до 2,4 кг/применит.</t>
  </si>
  <si>
    <t>100 шт</t>
  </si>
  <si>
    <t>Накладные расходы 97% ФОТ (от 45,25)</t>
  </si>
  <si>
    <t>Сметная прибыль 51% ФОТ (от 45,25)</t>
  </si>
  <si>
    <t>31</t>
  </si>
  <si>
    <t>ООО "УТС ТехноНиколь"Счет №ТСТН-000834833 от 23.11.24 г. п.1</t>
  </si>
  <si>
    <t>Опора кровельная с горизонтальным кронштейном</t>
  </si>
  <si>
    <t>466,01
5100/1,2/9,12</t>
  </si>
  <si>
    <t>Цена МАТ=5100/1,2/9,12</t>
  </si>
  <si>
    <t>32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</si>
  <si>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</si>
  <si>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</si>
  <si>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Накладные расходы 103% ФОТ (от 443,81)</t>
  </si>
  <si>
    <t>Сметная прибыль 59% ФОТ (от 443,81)</t>
  </si>
  <si>
    <t>33</t>
  </si>
  <si>
    <t>ФЕР46-08-012-07</t>
  </si>
  <si>
    <t>На каждые 10 мм изменения глубины отверстия добавлять (уменьшать) к расценке: 46-08-012-02</t>
  </si>
  <si>
    <t>Накладные расходы 103% ФОТ (от 41,81)</t>
  </si>
  <si>
    <t>Сметная прибыль 59% ФОТ (от 41,81)</t>
  </si>
  <si>
    <t>34</t>
  </si>
  <si>
    <t>ФССЦ-01.7.15.02-0040</t>
  </si>
  <si>
    <t>Болты анкерные с гайкой, размер 12,0х100 мм/применит.</t>
  </si>
  <si>
    <t>35</t>
  </si>
  <si>
    <t>ООО "СТД "Петрович" Счет №МАЭ00296717 от 25.11.2024 г. п.1</t>
  </si>
  <si>
    <t>Герметик кровельный KIM TEC 310мл</t>
  </si>
  <si>
    <t>108,92
1192/1,2/9,12</t>
  </si>
  <si>
    <t>Цена МАТ=1192/1,2/9,12</t>
  </si>
  <si>
    <t>Итого по разделу 1 Монтаж кабельных конструкций</t>
  </si>
  <si>
    <t>Раздел 2. Монтаж кабеля</t>
  </si>
  <si>
    <t>36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</si>
  <si>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</si>
  <si>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</si>
  <si>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Накладные расходы 97% ФОТ (от 9 035,85)</t>
  </si>
  <si>
    <t>Сметная прибыль 51% ФОТ (от 9 035,85)</t>
  </si>
  <si>
    <t>37</t>
  </si>
  <si>
    <t>ООО "МосПромКомплект" Счет №МПК/2331 от 25.11.24 г. п.1</t>
  </si>
  <si>
    <t>Кабель АСБл-10 3х95 ож</t>
  </si>
  <si>
    <t>169,63
1856,4/1,2/9,12</t>
  </si>
  <si>
    <t>Цена МАТ=1856,4/1,2/9,12</t>
  </si>
  <si>
    <t>38</t>
  </si>
  <si>
    <t>ФЕРм08-02-151-02</t>
  </si>
  <si>
    <t>Кабель до 35 кВ, прокладываемый по непроходным эстакадам, масса 1 м кабеля: до 6 кг</t>
  </si>
  <si>
    <t>Накладные расходы 97% ФОТ (от 5 879,39)</t>
  </si>
  <si>
    <t>Сметная прибыль 51% ФОТ (от 5 879,39)</t>
  </si>
  <si>
    <t>39</t>
  </si>
  <si>
    <t>40</t>
  </si>
  <si>
    <t>ФЕР26-02-022-01</t>
  </si>
  <si>
    <t>Огнезащитное покрытие толщиной слоя 1 мм кабелей и проводов</t>
  </si>
  <si>
    <t>Накладные расходы 97% ФОТ (от 721,33)</t>
  </si>
  <si>
    <t>Сметная прибыль 55%*0.85 ФОТ (от 721,33)</t>
  </si>
  <si>
    <t>41</t>
  </si>
  <si>
    <t>ООО "Поинт" Счет №ПНТ/2987 от 22.11.24 г. п.1</t>
  </si>
  <si>
    <t>Огнезащитное покрытие для кабелей ОГРАКС-ВВ (1,5кг/м2)</t>
  </si>
  <si>
    <t>кг</t>
  </si>
  <si>
    <t>174,98
1915/1,2/9,12</t>
  </si>
  <si>
    <t>Цена МАТ=1915/1,2/9,12</t>
  </si>
  <si>
    <t>42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</si>
  <si>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</si>
  <si>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</si>
  <si>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Накладные расходы 97% ФОТ (от 274,45)</t>
  </si>
  <si>
    <t>Сметная прибыль 51% ФОТ (от 274,45)</t>
  </si>
  <si>
    <t>43</t>
  </si>
  <si>
    <t>ООО "Кабельная арматура" Счет №УТ-14277 от 23.11.24 г. п.1</t>
  </si>
  <si>
    <t>Муфта 3 КВТп-10 (70-120) с наконечниками</t>
  </si>
  <si>
    <t>450,93
4935/1,2/9,12</t>
  </si>
  <si>
    <t>Цена МАТ=4935/1,2/9,12</t>
  </si>
  <si>
    <t>44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</si>
  <si>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</si>
  <si>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</si>
  <si>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Накладные расходы 97% ФОТ (от 186,22)</t>
  </si>
  <si>
    <t>Сметная прибыль 51% ФОТ (от 186,22)</t>
  </si>
  <si>
    <t>45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</si>
  <si>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</si>
  <si>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</si>
  <si>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888,93
9728,4/1,2/9,12</t>
  </si>
  <si>
    <t>Цена МАТ=9728,4/1,2/9,12</t>
  </si>
  <si>
    <t>46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</si>
  <si>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</si>
  <si>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</si>
  <si>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Накладные расходы 97% ФОТ (от 18,89)</t>
  </si>
  <si>
    <t>Сметная прибыль 51% ФОТ (от 18,89)</t>
  </si>
  <si>
    <t>47</t>
  </si>
  <si>
    <t>ФССЦ-01.7.07.29-0221</t>
  </si>
  <si>
    <t>Состав уплотнительный</t>
  </si>
  <si>
    <t>48</t>
  </si>
  <si>
    <t>ИП Николашина А.А. Счет №2827 от 25.11.24 г. п.1</t>
  </si>
  <si>
    <t>Пена двухкомпонентная огнезащитная DN1201 (330мл)</t>
  </si>
  <si>
    <t>630,48
6900/1,2/9,12</t>
  </si>
  <si>
    <t>Цена МАТ=6900/1,2/9,12</t>
  </si>
  <si>
    <t>Итого по разделу 2 Монтаж кабеля</t>
  </si>
  <si>
    <t>Раздел 3. Пусконаладочные работы</t>
  </si>
  <si>
    <t>49</t>
  </si>
  <si>
    <t>ФЕРп01-12-027-01</t>
  </si>
  <si>
    <t>Испытание кабеля силового длиной до 500 м напряжением: до 10 кВ</t>
  </si>
  <si>
    <t>испытание</t>
  </si>
  <si>
    <t>Накладные расходы 74% ФОТ (от 1 178,82)</t>
  </si>
  <si>
    <t>Сметная прибыль 36% ФОТ (от 1 178,82)</t>
  </si>
  <si>
    <t>50</t>
  </si>
  <si>
    <t>ФЕРп01-11-024-01</t>
  </si>
  <si>
    <t>Фазировка электрической линии или трансформатора с сетью напряжением: до 1 кВ</t>
  </si>
  <si>
    <t>Накладные расходы 74% ФОТ (от 111,09)</t>
  </si>
  <si>
    <t>Сметная прибыль 36% ФОТ (от 111,09)</t>
  </si>
  <si>
    <t>Итого по разделу 3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</si>
  <si>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</si>
  <si>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</si>
  <si>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</si>
  <si>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</si>
  <si>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</si>
  <si>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</si>
  <si>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</si>
  <si>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</si>
  <si>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</si>
  <si>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</si>
  <si>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</si>
  <si>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</si>
  <si>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</si>
  <si>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</si>
  <si>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</si>
  <si>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</si>
  <si>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</si>
  <si>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</si>
  <si>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</si>
  <si>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</si>
  <si>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</si>
  <si>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</si>
  <si>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</si>
  <si>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</si>
  <si>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</si>
  <si>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</si>
  <si>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</si>
  <si>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</si>
  <si>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прочими затратами</t>
  </si>
  <si>
    <t xml:space="preserve">      3%</t>
  </si>
  <si>
    <t xml:space="preserve">     Итого с непредвиденными</t>
  </si>
  <si>
    <t xml:space="preserve">     Договорной коэффициент 1,18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</si>
  <si>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</si>
  <si>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</si>
  <si>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</si>
  <si>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Заказчик:  ____________________________ АО "МЕТРОВАГОНМАШ"</t>
  </si>
  <si>
    <t>[должность, подпись (инициалы, фамилия)]</t>
  </si>
  <si>
    <t>Составил:  ____________________________ Головина А.М.</t>
  </si>
  <si>
    <t xml:space="preserve">Проверил:  ____________________________ </t>
  </si>
  <si>
    <t>ОЗП</t>
  </si>
  <si>
    <t>ЭММ                                       (в т.ч. Зп мех.)</t>
  </si>
  <si>
    <t>Материалы</t>
  </si>
  <si>
    <t>Накладные расходы 30% ФОТ</t>
  </si>
  <si>
    <t xml:space="preserve">Сметная прибыль 12% ФОТ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</si>
</sst>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"/>
    <numFmt numFmtId="167" formatCode="0.000"/>
    <numFmt numFmtId="168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68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203"/>
  <sheetViews>
    <sheetView tabSelected="1" topLeftCell="A11" workbookViewId="0">
      <selection activeCell="J25" sqref="J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9" width="9.42578125" style="1" customWidth="1"/>
    <col min="10" max="10" width="12.42578125" style="1" customWidth="1"/>
    <col min="11" max="11" width="10.285156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79" width="169" style="2" hidden="1" customWidth="1"/>
    <col min="80" max="80" width="198.140625" style="2" hidden="1" customWidth="1"/>
    <col min="81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62" customFormat="1" ht="21" customHeight="1" x14ac:dyDescent="0.25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62" customFormat="1" ht="15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62" customFormat="1" ht="15" x14ac:dyDescent="0.25">
      <c r="A9" s="6"/>
      <c r="B9" s="7" t="s">
        <v>7</v>
      </c>
      <c r="C9" s="78" t="s">
        <v>8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18570506.32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798338.1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11235645.800000001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133950.70000000001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1183608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2119.17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344.99</v>
      </c>
      <c r="F16" s="13" t="s">
        <v>16</v>
      </c>
      <c r="H16" s="10"/>
      <c r="J16" s="10"/>
      <c r="K16" s="10"/>
      <c r="L16" s="10"/>
      <c r="M16" s="18"/>
      <c r="N16" s="13"/>
    </row>
    <row r="17" spans="1:79" customFormat="1" ht="15" x14ac:dyDescent="0.25">
      <c r="B17" s="10" t="s">
        <v>18</v>
      </c>
      <c r="C17" s="10"/>
      <c r="E17" s="19"/>
      <c r="F17" s="79" t="s">
        <v>19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79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79" customFormat="1" ht="15" x14ac:dyDescent="0.25">
      <c r="A19" s="23"/>
    </row>
    <row r="20" spans="1:79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79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79" customFormat="1" ht="31.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312</v>
      </c>
      <c r="J22" s="25" t="s">
        <v>313</v>
      </c>
      <c r="K22" s="25" t="s">
        <v>314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79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79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79" customFormat="1" ht="34.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9" t="s">
        <v>40</v>
      </c>
      <c r="G25" s="30">
        <v>0.19950000000000001</v>
      </c>
      <c r="H25" s="31">
        <f>I25+J25+K25</f>
        <v>3407.8270000000002</v>
      </c>
      <c r="I25" s="31">
        <v>1000</v>
      </c>
      <c r="J25" s="32">
        <v>1000</v>
      </c>
      <c r="K25" s="32">
        <f>L28*0.05</f>
        <v>1407.8270000000002</v>
      </c>
      <c r="L25" s="31">
        <v>1164.23</v>
      </c>
      <c r="M25" s="32">
        <v>551.20000000000005</v>
      </c>
      <c r="N25" s="32">
        <v>67.930000000000007</v>
      </c>
      <c r="O25" s="32">
        <v>2.58</v>
      </c>
      <c r="P25" s="32">
        <v>219.68</v>
      </c>
      <c r="Q25" s="32">
        <v>57.96</v>
      </c>
      <c r="R25" s="32">
        <v>0.71</v>
      </c>
      <c r="S25" s="33">
        <v>0.2</v>
      </c>
      <c r="BY25" s="26"/>
      <c r="BZ25" s="2" t="s">
        <v>39</v>
      </c>
    </row>
    <row r="26" spans="1:79" customFormat="1" ht="15" x14ac:dyDescent="0.25">
      <c r="A26" s="34"/>
      <c r="B26" s="35"/>
      <c r="C26" s="35"/>
      <c r="D26" s="35"/>
      <c r="E26" s="36" t="s">
        <v>315</v>
      </c>
      <c r="F26" s="37"/>
      <c r="G26" s="38"/>
      <c r="H26" s="11"/>
      <c r="I26" s="11"/>
      <c r="J26" s="11"/>
      <c r="K26" s="11"/>
      <c r="L26" s="39">
        <v>697.76</v>
      </c>
      <c r="M26" s="40"/>
      <c r="N26" s="40"/>
      <c r="O26" s="40"/>
      <c r="P26" s="40"/>
      <c r="Q26" s="40"/>
      <c r="R26" s="11"/>
      <c r="S26" s="41"/>
      <c r="BY26" s="26"/>
    </row>
    <row r="27" spans="1:79" customFormat="1" ht="15" x14ac:dyDescent="0.25">
      <c r="A27" s="34"/>
      <c r="B27" s="35"/>
      <c r="C27" s="35"/>
      <c r="D27" s="35"/>
      <c r="E27" s="36" t="s">
        <v>316</v>
      </c>
      <c r="F27" s="37"/>
      <c r="G27" s="38"/>
      <c r="H27" s="11"/>
      <c r="I27" s="11"/>
      <c r="J27" s="11"/>
      <c r="K27" s="11"/>
      <c r="L27" s="39">
        <v>376.57</v>
      </c>
      <c r="M27" s="40"/>
      <c r="N27" s="40"/>
      <c r="O27" s="40"/>
      <c r="P27" s="40"/>
      <c r="Q27" s="40"/>
      <c r="R27" s="11"/>
      <c r="S27" s="41"/>
      <c r="BY27" s="26"/>
    </row>
    <row r="28" spans="1:79" customFormat="1" ht="33.75" x14ac:dyDescent="0.25">
      <c r="A28" s="27" t="s">
        <v>41</v>
      </c>
      <c r="B28" s="28" t="s">
        <v>42</v>
      </c>
      <c r="C28" s="71" t="s">
        <v>43</v>
      </c>
      <c r="D28" s="71"/>
      <c r="E28" s="71"/>
      <c r="F28" s="29" t="s">
        <v>44</v>
      </c>
      <c r="G28" s="42">
        <v>190</v>
      </c>
      <c r="H28" s="31">
        <v>142.16999999999999</v>
      </c>
      <c r="I28" s="43"/>
      <c r="J28" s="43"/>
      <c r="K28" s="43"/>
      <c r="L28" s="31">
        <v>28156.54</v>
      </c>
      <c r="M28" s="43"/>
      <c r="N28" s="43"/>
      <c r="O28" s="43"/>
      <c r="P28" s="44">
        <v>0</v>
      </c>
      <c r="Q28" s="44">
        <v>0</v>
      </c>
      <c r="R28" s="44">
        <v>0</v>
      </c>
      <c r="S28" s="44">
        <v>0</v>
      </c>
      <c r="BY28" s="26"/>
      <c r="BZ28" s="2" t="s">
        <v>43</v>
      </c>
    </row>
    <row r="29" spans="1:79" customFormat="1" ht="15" x14ac:dyDescent="0.25">
      <c r="A29" s="45"/>
      <c r="B29" s="46"/>
      <c r="C29" s="72" t="s">
        <v>45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BY29" s="26"/>
      <c r="CA29" s="2" t="s">
        <v>45</v>
      </c>
    </row>
    <row r="30" spans="1:79" customFormat="1" ht="34.5" x14ac:dyDescent="0.25">
      <c r="A30" s="27" t="s">
        <v>46</v>
      </c>
      <c r="B30" s="28" t="s">
        <v>38</v>
      </c>
      <c r="C30" s="71" t="s">
        <v>39</v>
      </c>
      <c r="D30" s="71"/>
      <c r="E30" s="71"/>
      <c r="F30" s="29" t="s">
        <v>40</v>
      </c>
      <c r="G30" s="47">
        <v>8.0460000000000004E-2</v>
      </c>
      <c r="H30" s="31">
        <v>5058.38</v>
      </c>
      <c r="I30" s="31">
        <v>2089.16</v>
      </c>
      <c r="J30" s="32">
        <v>236.87</v>
      </c>
      <c r="K30" s="32">
        <v>9</v>
      </c>
      <c r="L30" s="32">
        <v>469.54</v>
      </c>
      <c r="M30" s="32">
        <v>222.3</v>
      </c>
      <c r="N30" s="32">
        <v>27.4</v>
      </c>
      <c r="O30" s="32">
        <v>1.04</v>
      </c>
      <c r="P30" s="32">
        <v>219.68</v>
      </c>
      <c r="Q30" s="32">
        <v>23.38</v>
      </c>
      <c r="R30" s="32">
        <v>0.71</v>
      </c>
      <c r="S30" s="32">
        <v>0.08</v>
      </c>
      <c r="BY30" s="26"/>
      <c r="BZ30" s="2" t="s">
        <v>39</v>
      </c>
    </row>
    <row r="31" spans="1:79" customFormat="1" ht="15" x14ac:dyDescent="0.25">
      <c r="A31" s="34"/>
      <c r="B31" s="35"/>
      <c r="C31" s="35"/>
      <c r="D31" s="35"/>
      <c r="E31" s="36" t="s">
        <v>47</v>
      </c>
      <c r="F31" s="37"/>
      <c r="G31" s="38"/>
      <c r="H31" s="11"/>
      <c r="I31" s="11"/>
      <c r="J31" s="11"/>
      <c r="K31" s="11"/>
      <c r="L31" s="39">
        <v>281.41000000000003</v>
      </c>
      <c r="M31" s="40"/>
      <c r="N31" s="40"/>
      <c r="O31" s="40"/>
      <c r="P31" s="40"/>
      <c r="Q31" s="40"/>
      <c r="R31" s="11"/>
      <c r="S31" s="41"/>
      <c r="BY31" s="26"/>
    </row>
    <row r="32" spans="1:79" customFormat="1" ht="15" x14ac:dyDescent="0.25">
      <c r="A32" s="34"/>
      <c r="B32" s="35"/>
      <c r="C32" s="35"/>
      <c r="D32" s="35"/>
      <c r="E32" s="36" t="s">
        <v>48</v>
      </c>
      <c r="F32" s="37"/>
      <c r="G32" s="38"/>
      <c r="H32" s="11"/>
      <c r="I32" s="11"/>
      <c r="J32" s="11"/>
      <c r="K32" s="11"/>
      <c r="L32" s="39">
        <v>151.87</v>
      </c>
      <c r="M32" s="40"/>
      <c r="N32" s="40"/>
      <c r="O32" s="40"/>
      <c r="P32" s="40"/>
      <c r="Q32" s="40"/>
      <c r="R32" s="11"/>
      <c r="S32" s="41"/>
      <c r="BY32" s="26"/>
    </row>
    <row r="33" spans="1:79" customFormat="1" ht="33.75" x14ac:dyDescent="0.25">
      <c r="A33" s="27" t="s">
        <v>49</v>
      </c>
      <c r="B33" s="28" t="s">
        <v>50</v>
      </c>
      <c r="C33" s="71" t="s">
        <v>51</v>
      </c>
      <c r="D33" s="71"/>
      <c r="E33" s="71"/>
      <c r="F33" s="29" t="s">
        <v>44</v>
      </c>
      <c r="G33" s="42">
        <v>149</v>
      </c>
      <c r="H33" s="31" t="s">
        <v>52</v>
      </c>
      <c r="I33" s="43"/>
      <c r="J33" s="43"/>
      <c r="K33" s="43"/>
      <c r="L33" s="31">
        <v>13566.47</v>
      </c>
      <c r="M33" s="43"/>
      <c r="N33" s="43"/>
      <c r="O33" s="43"/>
      <c r="P33" s="44">
        <v>0</v>
      </c>
      <c r="Q33" s="44">
        <v>0</v>
      </c>
      <c r="R33" s="44">
        <v>0</v>
      </c>
      <c r="S33" s="44">
        <v>0</v>
      </c>
      <c r="BY33" s="26"/>
      <c r="BZ33" s="2" t="s">
        <v>51</v>
      </c>
    </row>
    <row r="34" spans="1:79" customFormat="1" ht="15" x14ac:dyDescent="0.25">
      <c r="A34" s="45"/>
      <c r="B34" s="46"/>
      <c r="C34" s="72" t="s">
        <v>53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A34" s="2" t="s">
        <v>53</v>
      </c>
    </row>
    <row r="35" spans="1:79" customFormat="1" ht="15" x14ac:dyDescent="0.25">
      <c r="A35" s="27" t="s">
        <v>54</v>
      </c>
      <c r="B35" s="28" t="s">
        <v>55</v>
      </c>
      <c r="C35" s="71" t="s">
        <v>56</v>
      </c>
      <c r="D35" s="71"/>
      <c r="E35" s="71"/>
      <c r="F35" s="29" t="s">
        <v>40</v>
      </c>
      <c r="G35" s="48">
        <v>4.0000000000000001E-3</v>
      </c>
      <c r="H35" s="31">
        <v>15441.79</v>
      </c>
      <c r="I35" s="43"/>
      <c r="J35" s="43"/>
      <c r="K35" s="43"/>
      <c r="L35" s="32">
        <v>61.77</v>
      </c>
      <c r="M35" s="43"/>
      <c r="N35" s="43"/>
      <c r="O35" s="43"/>
      <c r="P35" s="44">
        <v>0</v>
      </c>
      <c r="Q35" s="44">
        <v>0</v>
      </c>
      <c r="R35" s="44">
        <v>0</v>
      </c>
      <c r="S35" s="44">
        <v>0</v>
      </c>
      <c r="BY35" s="26"/>
      <c r="BZ35" s="2" t="s">
        <v>56</v>
      </c>
    </row>
    <row r="36" spans="1:79" customFormat="1" ht="23.25" x14ac:dyDescent="0.25">
      <c r="A36" s="27" t="s">
        <v>57</v>
      </c>
      <c r="B36" s="28" t="s">
        <v>58</v>
      </c>
      <c r="C36" s="71" t="s">
        <v>59</v>
      </c>
      <c r="D36" s="71"/>
      <c r="E36" s="71"/>
      <c r="F36" s="29" t="s">
        <v>40</v>
      </c>
      <c r="G36" s="48">
        <v>6.0000000000000001E-3</v>
      </c>
      <c r="H36" s="31">
        <v>10080.84</v>
      </c>
      <c r="I36" s="43"/>
      <c r="J36" s="43"/>
      <c r="K36" s="43"/>
      <c r="L36" s="32">
        <v>60.49</v>
      </c>
      <c r="M36" s="43"/>
      <c r="N36" s="43"/>
      <c r="O36" s="43"/>
      <c r="P36" s="44">
        <v>0</v>
      </c>
      <c r="Q36" s="44">
        <v>0</v>
      </c>
      <c r="R36" s="44">
        <v>0</v>
      </c>
      <c r="S36" s="44">
        <v>0</v>
      </c>
      <c r="BY36" s="26"/>
      <c r="BZ36" s="2" t="s">
        <v>59</v>
      </c>
    </row>
    <row r="37" spans="1:79" customFormat="1" ht="23.25" x14ac:dyDescent="0.25">
      <c r="A37" s="27" t="s">
        <v>60</v>
      </c>
      <c r="B37" s="28" t="s">
        <v>61</v>
      </c>
      <c r="C37" s="71" t="s">
        <v>62</v>
      </c>
      <c r="D37" s="71"/>
      <c r="E37" s="71"/>
      <c r="F37" s="29" t="s">
        <v>63</v>
      </c>
      <c r="G37" s="49">
        <v>0.84</v>
      </c>
      <c r="H37" s="31">
        <v>365.13</v>
      </c>
      <c r="I37" s="32">
        <v>221.09</v>
      </c>
      <c r="J37" s="32">
        <v>32.119999999999997</v>
      </c>
      <c r="K37" s="32">
        <v>2.5099999999999998</v>
      </c>
      <c r="L37" s="32">
        <v>378.4</v>
      </c>
      <c r="M37" s="32">
        <v>245.61</v>
      </c>
      <c r="N37" s="32">
        <v>38.78</v>
      </c>
      <c r="O37" s="32">
        <v>3.03</v>
      </c>
      <c r="P37" s="32">
        <v>23.52</v>
      </c>
      <c r="Q37" s="32">
        <v>26.13</v>
      </c>
      <c r="R37" s="33">
        <v>0.2</v>
      </c>
      <c r="S37" s="32">
        <v>0.24</v>
      </c>
      <c r="BY37" s="26"/>
      <c r="BZ37" s="2" t="s">
        <v>62</v>
      </c>
    </row>
    <row r="38" spans="1:79" customFormat="1" ht="15" x14ac:dyDescent="0.25">
      <c r="A38" s="34"/>
      <c r="B38" s="35"/>
      <c r="C38" s="35"/>
      <c r="D38" s="35"/>
      <c r="E38" s="36" t="s">
        <v>64</v>
      </c>
      <c r="F38" s="37"/>
      <c r="G38" s="38"/>
      <c r="H38" s="11"/>
      <c r="I38" s="11"/>
      <c r="J38" s="11"/>
      <c r="K38" s="11"/>
      <c r="L38" s="39">
        <v>241.18</v>
      </c>
      <c r="M38" s="40"/>
      <c r="N38" s="40"/>
      <c r="O38" s="40"/>
      <c r="P38" s="40"/>
      <c r="Q38" s="40"/>
      <c r="R38" s="11"/>
      <c r="S38" s="41"/>
      <c r="BY38" s="26"/>
    </row>
    <row r="39" spans="1:79" customFormat="1" ht="15" x14ac:dyDescent="0.25">
      <c r="A39" s="34"/>
      <c r="B39" s="35"/>
      <c r="C39" s="35"/>
      <c r="D39" s="35"/>
      <c r="E39" s="36" t="s">
        <v>65</v>
      </c>
      <c r="F39" s="37"/>
      <c r="G39" s="38"/>
      <c r="H39" s="11"/>
      <c r="I39" s="11"/>
      <c r="J39" s="11"/>
      <c r="K39" s="11"/>
      <c r="L39" s="39">
        <v>126.81</v>
      </c>
      <c r="M39" s="40"/>
      <c r="N39" s="40"/>
      <c r="O39" s="40"/>
      <c r="P39" s="40"/>
      <c r="Q39" s="40"/>
      <c r="R39" s="11"/>
      <c r="S39" s="41"/>
      <c r="BY39" s="26"/>
    </row>
    <row r="40" spans="1:79" customFormat="1" ht="45" x14ac:dyDescent="0.25">
      <c r="A40" s="27" t="s">
        <v>66</v>
      </c>
      <c r="B40" s="28" t="s">
        <v>67</v>
      </c>
      <c r="C40" s="71" t="s">
        <v>68</v>
      </c>
      <c r="D40" s="71"/>
      <c r="E40" s="71"/>
      <c r="F40" s="29" t="s">
        <v>44</v>
      </c>
      <c r="G40" s="42">
        <v>28</v>
      </c>
      <c r="H40" s="31" t="s">
        <v>69</v>
      </c>
      <c r="I40" s="43"/>
      <c r="J40" s="43"/>
      <c r="K40" s="43"/>
      <c r="L40" s="31">
        <v>43200.36</v>
      </c>
      <c r="M40" s="43"/>
      <c r="N40" s="43"/>
      <c r="O40" s="43"/>
      <c r="P40" s="44">
        <v>0</v>
      </c>
      <c r="Q40" s="44">
        <v>0</v>
      </c>
      <c r="R40" s="44">
        <v>0</v>
      </c>
      <c r="S40" s="44">
        <v>0</v>
      </c>
      <c r="BY40" s="26"/>
      <c r="BZ40" s="2" t="s">
        <v>68</v>
      </c>
    </row>
    <row r="41" spans="1:79" customFormat="1" ht="15" x14ac:dyDescent="0.25">
      <c r="A41" s="45"/>
      <c r="B41" s="46"/>
      <c r="C41" s="72" t="s">
        <v>70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70</v>
      </c>
    </row>
    <row r="42" spans="1:79" customFormat="1" ht="45" x14ac:dyDescent="0.25">
      <c r="A42" s="27" t="s">
        <v>71</v>
      </c>
      <c r="B42" s="28" t="s">
        <v>72</v>
      </c>
      <c r="C42" s="71" t="s">
        <v>73</v>
      </c>
      <c r="D42" s="71"/>
      <c r="E42" s="71"/>
      <c r="F42" s="29" t="s">
        <v>44</v>
      </c>
      <c r="G42" s="42">
        <v>28</v>
      </c>
      <c r="H42" s="31" t="s">
        <v>74</v>
      </c>
      <c r="I42" s="43"/>
      <c r="J42" s="43"/>
      <c r="K42" s="43"/>
      <c r="L42" s="31">
        <v>10014.040000000001</v>
      </c>
      <c r="M42" s="43"/>
      <c r="N42" s="43"/>
      <c r="O42" s="43"/>
      <c r="P42" s="44">
        <v>0</v>
      </c>
      <c r="Q42" s="44">
        <v>0</v>
      </c>
      <c r="R42" s="44">
        <v>0</v>
      </c>
      <c r="S42" s="44">
        <v>0</v>
      </c>
      <c r="BY42" s="26"/>
      <c r="BZ42" s="2" t="s">
        <v>73</v>
      </c>
    </row>
    <row r="43" spans="1:79" customFormat="1" ht="15" x14ac:dyDescent="0.25">
      <c r="A43" s="45"/>
      <c r="B43" s="46"/>
      <c r="C43" s="72" t="s">
        <v>75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  <c r="BY43" s="26"/>
      <c r="CA43" s="2" t="s">
        <v>75</v>
      </c>
    </row>
    <row r="44" spans="1:79" customFormat="1" ht="45.75" x14ac:dyDescent="0.25">
      <c r="A44" s="27" t="s">
        <v>76</v>
      </c>
      <c r="B44" s="28" t="s">
        <v>77</v>
      </c>
      <c r="C44" s="71" t="s">
        <v>78</v>
      </c>
      <c r="D44" s="71"/>
      <c r="E44" s="71"/>
      <c r="F44" s="29" t="s">
        <v>44</v>
      </c>
      <c r="G44" s="42">
        <v>3</v>
      </c>
      <c r="H44" s="31" t="s">
        <v>79</v>
      </c>
      <c r="I44" s="43"/>
      <c r="J44" s="43"/>
      <c r="K44" s="43"/>
      <c r="L44" s="31">
        <v>1138.07</v>
      </c>
      <c r="M44" s="43"/>
      <c r="N44" s="43"/>
      <c r="O44" s="43"/>
      <c r="P44" s="44">
        <v>0</v>
      </c>
      <c r="Q44" s="44">
        <v>0</v>
      </c>
      <c r="R44" s="44">
        <v>0</v>
      </c>
      <c r="S44" s="44">
        <v>0</v>
      </c>
      <c r="BY44" s="26"/>
      <c r="BZ44" s="2" t="s">
        <v>78</v>
      </c>
    </row>
    <row r="45" spans="1:79" customFormat="1" ht="15" x14ac:dyDescent="0.25">
      <c r="A45" s="45"/>
      <c r="B45" s="46"/>
      <c r="C45" s="72" t="s">
        <v>80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BY45" s="26"/>
      <c r="CA45" s="2" t="s">
        <v>80</v>
      </c>
    </row>
    <row r="46" spans="1:79" customFormat="1" ht="45" x14ac:dyDescent="0.25">
      <c r="A46" s="27" t="s">
        <v>81</v>
      </c>
      <c r="B46" s="28" t="s">
        <v>82</v>
      </c>
      <c r="C46" s="71" t="s">
        <v>83</v>
      </c>
      <c r="D46" s="71"/>
      <c r="E46" s="71"/>
      <c r="F46" s="29" t="s">
        <v>44</v>
      </c>
      <c r="G46" s="42">
        <v>3</v>
      </c>
      <c r="H46" s="31" t="s">
        <v>84</v>
      </c>
      <c r="I46" s="43"/>
      <c r="J46" s="43"/>
      <c r="K46" s="43"/>
      <c r="L46" s="32">
        <v>834.34</v>
      </c>
      <c r="M46" s="43"/>
      <c r="N46" s="43"/>
      <c r="O46" s="43"/>
      <c r="P46" s="44">
        <v>0</v>
      </c>
      <c r="Q46" s="44">
        <v>0</v>
      </c>
      <c r="R46" s="44">
        <v>0</v>
      </c>
      <c r="S46" s="44">
        <v>0</v>
      </c>
      <c r="BY46" s="26"/>
      <c r="BZ46" s="2" t="s">
        <v>83</v>
      </c>
    </row>
    <row r="47" spans="1:79" customFormat="1" ht="15" x14ac:dyDescent="0.25">
      <c r="A47" s="45"/>
      <c r="B47" s="46"/>
      <c r="C47" s="72" t="s">
        <v>85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A47" s="2" t="s">
        <v>85</v>
      </c>
    </row>
    <row r="48" spans="1:79" customFormat="1" ht="45.75" x14ac:dyDescent="0.25">
      <c r="A48" s="27" t="s">
        <v>86</v>
      </c>
      <c r="B48" s="28" t="s">
        <v>87</v>
      </c>
      <c r="C48" s="71" t="s">
        <v>88</v>
      </c>
      <c r="D48" s="71"/>
      <c r="E48" s="71"/>
      <c r="F48" s="29" t="s">
        <v>44</v>
      </c>
      <c r="G48" s="42">
        <v>3</v>
      </c>
      <c r="H48" s="31" t="s">
        <v>89</v>
      </c>
      <c r="I48" s="43"/>
      <c r="J48" s="43"/>
      <c r="K48" s="43"/>
      <c r="L48" s="31">
        <v>1147.51</v>
      </c>
      <c r="M48" s="43"/>
      <c r="N48" s="43"/>
      <c r="O48" s="43"/>
      <c r="P48" s="44">
        <v>0</v>
      </c>
      <c r="Q48" s="44">
        <v>0</v>
      </c>
      <c r="R48" s="44">
        <v>0</v>
      </c>
      <c r="S48" s="44">
        <v>0</v>
      </c>
      <c r="BY48" s="26"/>
      <c r="BZ48" s="2" t="s">
        <v>88</v>
      </c>
    </row>
    <row r="49" spans="1:79" customFormat="1" ht="15" x14ac:dyDescent="0.25">
      <c r="A49" s="45"/>
      <c r="B49" s="46"/>
      <c r="C49" s="72" t="s">
        <v>90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A49" s="2" t="s">
        <v>90</v>
      </c>
    </row>
    <row r="50" spans="1:79" customFormat="1" ht="45" x14ac:dyDescent="0.25">
      <c r="A50" s="27" t="s">
        <v>91</v>
      </c>
      <c r="B50" s="28" t="s">
        <v>92</v>
      </c>
      <c r="C50" s="71" t="s">
        <v>93</v>
      </c>
      <c r="D50" s="71"/>
      <c r="E50" s="71"/>
      <c r="F50" s="29" t="s">
        <v>44</v>
      </c>
      <c r="G50" s="42">
        <v>3</v>
      </c>
      <c r="H50" s="31" t="s">
        <v>94</v>
      </c>
      <c r="I50" s="43"/>
      <c r="J50" s="43"/>
      <c r="K50" s="43"/>
      <c r="L50" s="32">
        <v>952.07</v>
      </c>
      <c r="M50" s="43"/>
      <c r="N50" s="43"/>
      <c r="O50" s="43"/>
      <c r="P50" s="44">
        <v>0</v>
      </c>
      <c r="Q50" s="44">
        <v>0</v>
      </c>
      <c r="R50" s="44">
        <v>0</v>
      </c>
      <c r="S50" s="44">
        <v>0</v>
      </c>
      <c r="BY50" s="26"/>
      <c r="BZ50" s="2" t="s">
        <v>93</v>
      </c>
    </row>
    <row r="51" spans="1:79" customFormat="1" ht="15" x14ac:dyDescent="0.25">
      <c r="A51" s="45"/>
      <c r="B51" s="46"/>
      <c r="C51" s="72" t="s">
        <v>95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3"/>
      <c r="BY51" s="26"/>
      <c r="CA51" s="2" t="s">
        <v>95</v>
      </c>
    </row>
    <row r="52" spans="1:79" customFormat="1" ht="34.5" x14ac:dyDescent="0.25">
      <c r="A52" s="27" t="s">
        <v>96</v>
      </c>
      <c r="B52" s="28" t="s">
        <v>97</v>
      </c>
      <c r="C52" s="71" t="s">
        <v>98</v>
      </c>
      <c r="D52" s="71"/>
      <c r="E52" s="71"/>
      <c r="F52" s="29" t="s">
        <v>40</v>
      </c>
      <c r="G52" s="30">
        <v>0.62129999999999996</v>
      </c>
      <c r="H52" s="31">
        <v>784.94</v>
      </c>
      <c r="I52" s="32">
        <v>436.91</v>
      </c>
      <c r="J52" s="32">
        <v>295.08</v>
      </c>
      <c r="K52" s="32">
        <v>31.38</v>
      </c>
      <c r="L52" s="32">
        <v>691.34</v>
      </c>
      <c r="M52" s="32">
        <v>394.9</v>
      </c>
      <c r="N52" s="32">
        <v>263.54000000000002</v>
      </c>
      <c r="O52" s="32">
        <v>28.03</v>
      </c>
      <c r="P52" s="32">
        <v>46.48</v>
      </c>
      <c r="Q52" s="32">
        <v>42.01</v>
      </c>
      <c r="R52" s="33">
        <v>2.5</v>
      </c>
      <c r="S52" s="32">
        <v>2.23</v>
      </c>
      <c r="BY52" s="26"/>
      <c r="BZ52" s="2" t="s">
        <v>98</v>
      </c>
    </row>
    <row r="53" spans="1:79" customFormat="1" ht="15" x14ac:dyDescent="0.25">
      <c r="A53" s="34"/>
      <c r="B53" s="35"/>
      <c r="C53" s="35"/>
      <c r="D53" s="35"/>
      <c r="E53" s="36" t="s">
        <v>99</v>
      </c>
      <c r="F53" s="37"/>
      <c r="G53" s="38"/>
      <c r="H53" s="11"/>
      <c r="I53" s="11"/>
      <c r="J53" s="11"/>
      <c r="K53" s="11"/>
      <c r="L53" s="39">
        <v>410.24</v>
      </c>
      <c r="M53" s="40"/>
      <c r="N53" s="40"/>
      <c r="O53" s="40"/>
      <c r="P53" s="40"/>
      <c r="Q53" s="40"/>
      <c r="R53" s="11"/>
      <c r="S53" s="41"/>
      <c r="BY53" s="26"/>
    </row>
    <row r="54" spans="1:79" customFormat="1" ht="15" x14ac:dyDescent="0.25">
      <c r="A54" s="34"/>
      <c r="B54" s="35"/>
      <c r="C54" s="35"/>
      <c r="D54" s="35"/>
      <c r="E54" s="36" t="s">
        <v>100</v>
      </c>
      <c r="F54" s="37"/>
      <c r="G54" s="38"/>
      <c r="H54" s="11"/>
      <c r="I54" s="11"/>
      <c r="J54" s="11"/>
      <c r="K54" s="11"/>
      <c r="L54" s="39">
        <v>215.69</v>
      </c>
      <c r="M54" s="40"/>
      <c r="N54" s="40"/>
      <c r="O54" s="40"/>
      <c r="P54" s="40"/>
      <c r="Q54" s="40"/>
      <c r="R54" s="11"/>
      <c r="S54" s="41"/>
      <c r="BY54" s="26"/>
    </row>
    <row r="55" spans="1:79" customFormat="1" ht="45" x14ac:dyDescent="0.25">
      <c r="A55" s="27" t="s">
        <v>101</v>
      </c>
      <c r="B55" s="28" t="s">
        <v>102</v>
      </c>
      <c r="C55" s="71" t="s">
        <v>103</v>
      </c>
      <c r="D55" s="71"/>
      <c r="E55" s="71"/>
      <c r="F55" s="29" t="s">
        <v>44</v>
      </c>
      <c r="G55" s="50">
        <v>65.400000000000006</v>
      </c>
      <c r="H55" s="31" t="s">
        <v>104</v>
      </c>
      <c r="I55" s="43"/>
      <c r="J55" s="43"/>
      <c r="K55" s="43"/>
      <c r="L55" s="31">
        <v>170301.11</v>
      </c>
      <c r="M55" s="43"/>
      <c r="N55" s="43"/>
      <c r="O55" s="43"/>
      <c r="P55" s="44">
        <v>0</v>
      </c>
      <c r="Q55" s="44">
        <v>0</v>
      </c>
      <c r="R55" s="44">
        <v>0</v>
      </c>
      <c r="S55" s="44">
        <v>0</v>
      </c>
      <c r="BY55" s="26"/>
      <c r="BZ55" s="2" t="s">
        <v>103</v>
      </c>
    </row>
    <row r="56" spans="1:79" customFormat="1" ht="15" x14ac:dyDescent="0.25">
      <c r="A56" s="45"/>
      <c r="B56" s="46"/>
      <c r="C56" s="72" t="s">
        <v>105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CA56" s="2" t="s">
        <v>105</v>
      </c>
    </row>
    <row r="57" spans="1:79" customFormat="1" ht="34.5" x14ac:dyDescent="0.25">
      <c r="A57" s="27" t="s">
        <v>106</v>
      </c>
      <c r="B57" s="28" t="s">
        <v>107</v>
      </c>
      <c r="C57" s="71" t="s">
        <v>108</v>
      </c>
      <c r="D57" s="71"/>
      <c r="E57" s="71"/>
      <c r="F57" s="29" t="s">
        <v>40</v>
      </c>
      <c r="G57" s="30">
        <v>0.24840000000000001</v>
      </c>
      <c r="H57" s="31">
        <v>887.51</v>
      </c>
      <c r="I57" s="32">
        <v>507.6</v>
      </c>
      <c r="J57" s="32">
        <v>311.27999999999997</v>
      </c>
      <c r="K57" s="32">
        <v>31.38</v>
      </c>
      <c r="L57" s="32">
        <v>294.95</v>
      </c>
      <c r="M57" s="32">
        <v>166.75</v>
      </c>
      <c r="N57" s="32">
        <v>111.15</v>
      </c>
      <c r="O57" s="32">
        <v>11.21</v>
      </c>
      <c r="P57" s="44">
        <v>54</v>
      </c>
      <c r="Q57" s="32">
        <v>17.739999999999998</v>
      </c>
      <c r="R57" s="33">
        <v>2.5</v>
      </c>
      <c r="S57" s="32">
        <v>0.89</v>
      </c>
      <c r="BY57" s="26"/>
      <c r="BZ57" s="2" t="s">
        <v>108</v>
      </c>
    </row>
    <row r="58" spans="1:79" customFormat="1" ht="15" x14ac:dyDescent="0.25">
      <c r="A58" s="34"/>
      <c r="B58" s="35"/>
      <c r="C58" s="35"/>
      <c r="D58" s="35"/>
      <c r="E58" s="36" t="s">
        <v>109</v>
      </c>
      <c r="F58" s="37"/>
      <c r="G58" s="38"/>
      <c r="H58" s="11"/>
      <c r="I58" s="11"/>
      <c r="J58" s="11"/>
      <c r="K58" s="11"/>
      <c r="L58" s="39">
        <v>172.62</v>
      </c>
      <c r="M58" s="40"/>
      <c r="N58" s="40"/>
      <c r="O58" s="40"/>
      <c r="P58" s="40"/>
      <c r="Q58" s="40"/>
      <c r="R58" s="11"/>
      <c r="S58" s="41"/>
      <c r="BY58" s="26"/>
    </row>
    <row r="59" spans="1:79" customFormat="1" ht="15" x14ac:dyDescent="0.25">
      <c r="A59" s="34"/>
      <c r="B59" s="35"/>
      <c r="C59" s="35"/>
      <c r="D59" s="35"/>
      <c r="E59" s="36" t="s">
        <v>110</v>
      </c>
      <c r="F59" s="37"/>
      <c r="G59" s="38"/>
      <c r="H59" s="11"/>
      <c r="I59" s="11"/>
      <c r="J59" s="11"/>
      <c r="K59" s="11"/>
      <c r="L59" s="39">
        <v>90.76</v>
      </c>
      <c r="M59" s="40"/>
      <c r="N59" s="40"/>
      <c r="O59" s="40"/>
      <c r="P59" s="40"/>
      <c r="Q59" s="40"/>
      <c r="R59" s="11"/>
      <c r="S59" s="41"/>
      <c r="BY59" s="26"/>
    </row>
    <row r="60" spans="1:79" customFormat="1" ht="45" x14ac:dyDescent="0.25">
      <c r="A60" s="27" t="s">
        <v>111</v>
      </c>
      <c r="B60" s="28" t="s">
        <v>112</v>
      </c>
      <c r="C60" s="71" t="s">
        <v>113</v>
      </c>
      <c r="D60" s="71"/>
      <c r="E60" s="71"/>
      <c r="F60" s="29" t="s">
        <v>44</v>
      </c>
      <c r="G60" s="42">
        <v>30</v>
      </c>
      <c r="H60" s="31" t="s">
        <v>114</v>
      </c>
      <c r="I60" s="43"/>
      <c r="J60" s="43"/>
      <c r="K60" s="43"/>
      <c r="L60" s="31">
        <v>14486.82</v>
      </c>
      <c r="M60" s="43"/>
      <c r="N60" s="43"/>
      <c r="O60" s="43"/>
      <c r="P60" s="44">
        <v>0</v>
      </c>
      <c r="Q60" s="44">
        <v>0</v>
      </c>
      <c r="R60" s="44">
        <v>0</v>
      </c>
      <c r="S60" s="44">
        <v>0</v>
      </c>
      <c r="BY60" s="26"/>
      <c r="BZ60" s="2" t="s">
        <v>113</v>
      </c>
    </row>
    <row r="61" spans="1:79" customFormat="1" ht="15" x14ac:dyDescent="0.25">
      <c r="A61" s="45"/>
      <c r="B61" s="46"/>
      <c r="C61" s="72" t="s">
        <v>115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3"/>
      <c r="BY61" s="26"/>
      <c r="CA61" s="2" t="s">
        <v>115</v>
      </c>
    </row>
    <row r="62" spans="1:79" customFormat="1" ht="23.25" x14ac:dyDescent="0.25">
      <c r="A62" s="27" t="s">
        <v>116</v>
      </c>
      <c r="B62" s="28" t="s">
        <v>61</v>
      </c>
      <c r="C62" s="71" t="s">
        <v>62</v>
      </c>
      <c r="D62" s="71"/>
      <c r="E62" s="71"/>
      <c r="F62" s="29" t="s">
        <v>63</v>
      </c>
      <c r="G62" s="49">
        <v>1.08</v>
      </c>
      <c r="H62" s="31">
        <v>365.13</v>
      </c>
      <c r="I62" s="32">
        <v>221.09</v>
      </c>
      <c r="J62" s="32">
        <v>32.119999999999997</v>
      </c>
      <c r="K62" s="32">
        <v>2.5099999999999998</v>
      </c>
      <c r="L62" s="32">
        <v>486.52</v>
      </c>
      <c r="M62" s="32">
        <v>315.77999999999997</v>
      </c>
      <c r="N62" s="32">
        <v>49.87</v>
      </c>
      <c r="O62" s="32">
        <v>3.9</v>
      </c>
      <c r="P62" s="32">
        <v>23.52</v>
      </c>
      <c r="Q62" s="32">
        <v>33.590000000000003</v>
      </c>
      <c r="R62" s="33">
        <v>0.2</v>
      </c>
      <c r="S62" s="32">
        <v>0.31</v>
      </c>
      <c r="BY62" s="26"/>
      <c r="BZ62" s="2" t="s">
        <v>62</v>
      </c>
    </row>
    <row r="63" spans="1:79" customFormat="1" ht="15" x14ac:dyDescent="0.25">
      <c r="A63" s="34"/>
      <c r="B63" s="35"/>
      <c r="C63" s="35"/>
      <c r="D63" s="35"/>
      <c r="E63" s="36" t="s">
        <v>117</v>
      </c>
      <c r="F63" s="37"/>
      <c r="G63" s="38"/>
      <c r="H63" s="11"/>
      <c r="I63" s="11"/>
      <c r="J63" s="11"/>
      <c r="K63" s="11"/>
      <c r="L63" s="39">
        <v>310.08999999999997</v>
      </c>
      <c r="M63" s="40"/>
      <c r="N63" s="40"/>
      <c r="O63" s="40"/>
      <c r="P63" s="40"/>
      <c r="Q63" s="40"/>
      <c r="R63" s="11"/>
      <c r="S63" s="41"/>
      <c r="BY63" s="26"/>
    </row>
    <row r="64" spans="1:79" customFormat="1" ht="15" x14ac:dyDescent="0.25">
      <c r="A64" s="34"/>
      <c r="B64" s="35"/>
      <c r="C64" s="35"/>
      <c r="D64" s="35"/>
      <c r="E64" s="36" t="s">
        <v>118</v>
      </c>
      <c r="F64" s="37"/>
      <c r="G64" s="38"/>
      <c r="H64" s="11"/>
      <c r="I64" s="11"/>
      <c r="J64" s="11"/>
      <c r="K64" s="11"/>
      <c r="L64" s="39">
        <v>163.04</v>
      </c>
      <c r="M64" s="40"/>
      <c r="N64" s="40"/>
      <c r="O64" s="40"/>
      <c r="P64" s="40"/>
      <c r="Q64" s="40"/>
      <c r="R64" s="11"/>
      <c r="S64" s="41"/>
      <c r="BY64" s="26"/>
    </row>
    <row r="65" spans="1:79" customFormat="1" ht="45" x14ac:dyDescent="0.25">
      <c r="A65" s="27" t="s">
        <v>119</v>
      </c>
      <c r="B65" s="28" t="s">
        <v>120</v>
      </c>
      <c r="C65" s="71" t="s">
        <v>121</v>
      </c>
      <c r="D65" s="71"/>
      <c r="E65" s="71"/>
      <c r="F65" s="29" t="s">
        <v>44</v>
      </c>
      <c r="G65" s="42">
        <v>36</v>
      </c>
      <c r="H65" s="31" t="s">
        <v>122</v>
      </c>
      <c r="I65" s="43"/>
      <c r="J65" s="43"/>
      <c r="K65" s="43"/>
      <c r="L65" s="31">
        <v>33026.47</v>
      </c>
      <c r="M65" s="43"/>
      <c r="N65" s="43"/>
      <c r="O65" s="43"/>
      <c r="P65" s="44">
        <v>0</v>
      </c>
      <c r="Q65" s="44">
        <v>0</v>
      </c>
      <c r="R65" s="44">
        <v>0</v>
      </c>
      <c r="S65" s="44">
        <v>0</v>
      </c>
      <c r="BY65" s="26"/>
      <c r="BZ65" s="2" t="s">
        <v>121</v>
      </c>
    </row>
    <row r="66" spans="1:79" customFormat="1" ht="15" x14ac:dyDescent="0.25">
      <c r="A66" s="45"/>
      <c r="B66" s="46"/>
      <c r="C66" s="72" t="s">
        <v>123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BY66" s="26"/>
      <c r="CA66" s="2" t="s">
        <v>123</v>
      </c>
    </row>
    <row r="67" spans="1:79" customFormat="1" ht="45" x14ac:dyDescent="0.25">
      <c r="A67" s="27" t="s">
        <v>124</v>
      </c>
      <c r="B67" s="28" t="s">
        <v>125</v>
      </c>
      <c r="C67" s="71" t="s">
        <v>126</v>
      </c>
      <c r="D67" s="71"/>
      <c r="E67" s="71"/>
      <c r="F67" s="29" t="s">
        <v>44</v>
      </c>
      <c r="G67" s="42">
        <v>36</v>
      </c>
      <c r="H67" s="31" t="s">
        <v>127</v>
      </c>
      <c r="I67" s="43"/>
      <c r="J67" s="43"/>
      <c r="K67" s="43"/>
      <c r="L67" s="31">
        <v>22122.84</v>
      </c>
      <c r="M67" s="43"/>
      <c r="N67" s="43"/>
      <c r="O67" s="43"/>
      <c r="P67" s="44">
        <v>0</v>
      </c>
      <c r="Q67" s="44">
        <v>0</v>
      </c>
      <c r="R67" s="44">
        <v>0</v>
      </c>
      <c r="S67" s="44">
        <v>0</v>
      </c>
      <c r="BY67" s="26"/>
      <c r="BZ67" s="2" t="s">
        <v>126</v>
      </c>
    </row>
    <row r="68" spans="1:79" customFormat="1" ht="15" x14ac:dyDescent="0.25">
      <c r="A68" s="45"/>
      <c r="B68" s="46"/>
      <c r="C68" s="72" t="s">
        <v>128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CA68" s="2" t="s">
        <v>128</v>
      </c>
    </row>
    <row r="69" spans="1:79" customFormat="1" ht="34.5" x14ac:dyDescent="0.25">
      <c r="A69" s="27" t="s">
        <v>129</v>
      </c>
      <c r="B69" s="28" t="s">
        <v>130</v>
      </c>
      <c r="C69" s="71" t="s">
        <v>131</v>
      </c>
      <c r="D69" s="71"/>
      <c r="E69" s="71"/>
      <c r="F69" s="29" t="s">
        <v>132</v>
      </c>
      <c r="G69" s="49">
        <v>1.59</v>
      </c>
      <c r="H69" s="31">
        <v>3544.01</v>
      </c>
      <c r="I69" s="32">
        <v>852.58</v>
      </c>
      <c r="J69" s="31">
        <v>2390.59</v>
      </c>
      <c r="K69" s="32">
        <v>229.05</v>
      </c>
      <c r="L69" s="31">
        <v>5079.74</v>
      </c>
      <c r="M69" s="31">
        <v>1254.95</v>
      </c>
      <c r="N69" s="31">
        <v>3824.79</v>
      </c>
      <c r="O69" s="32">
        <v>366.47</v>
      </c>
      <c r="P69" s="44">
        <v>94</v>
      </c>
      <c r="Q69" s="32">
        <v>138.36000000000001</v>
      </c>
      <c r="R69" s="33">
        <v>16.899999999999999</v>
      </c>
      <c r="S69" s="32">
        <v>27.04</v>
      </c>
      <c r="BY69" s="26"/>
      <c r="BZ69" s="2" t="s">
        <v>131</v>
      </c>
    </row>
    <row r="70" spans="1:79" customFormat="1" ht="15" x14ac:dyDescent="0.25">
      <c r="A70" s="34"/>
      <c r="B70" s="35"/>
      <c r="C70" s="35"/>
      <c r="D70" s="35"/>
      <c r="E70" s="36" t="s">
        <v>133</v>
      </c>
      <c r="F70" s="37"/>
      <c r="G70" s="38"/>
      <c r="H70" s="11"/>
      <c r="I70" s="11"/>
      <c r="J70" s="11"/>
      <c r="K70" s="11"/>
      <c r="L70" s="51">
        <v>1507.92</v>
      </c>
      <c r="M70" s="40"/>
      <c r="N70" s="40"/>
      <c r="O70" s="40"/>
      <c r="P70" s="40"/>
      <c r="Q70" s="40"/>
      <c r="R70" s="11"/>
      <c r="S70" s="41"/>
      <c r="BY70" s="26"/>
    </row>
    <row r="71" spans="1:79" customFormat="1" ht="15" x14ac:dyDescent="0.25">
      <c r="A71" s="34"/>
      <c r="B71" s="35"/>
      <c r="C71" s="35"/>
      <c r="D71" s="35"/>
      <c r="E71" s="36" t="s">
        <v>134</v>
      </c>
      <c r="F71" s="37"/>
      <c r="G71" s="38"/>
      <c r="H71" s="11"/>
      <c r="I71" s="11"/>
      <c r="J71" s="11"/>
      <c r="K71" s="11"/>
      <c r="L71" s="39">
        <v>854.49</v>
      </c>
      <c r="M71" s="40"/>
      <c r="N71" s="40"/>
      <c r="O71" s="40"/>
      <c r="P71" s="40"/>
      <c r="Q71" s="40"/>
      <c r="R71" s="11"/>
      <c r="S71" s="41"/>
      <c r="BY71" s="26"/>
    </row>
    <row r="72" spans="1:79" customFormat="1" ht="34.5" x14ac:dyDescent="0.25">
      <c r="A72" s="27" t="s">
        <v>135</v>
      </c>
      <c r="B72" s="28" t="s">
        <v>130</v>
      </c>
      <c r="C72" s="71" t="s">
        <v>136</v>
      </c>
      <c r="D72" s="71"/>
      <c r="E72" s="71"/>
      <c r="F72" s="29" t="s">
        <v>132</v>
      </c>
      <c r="G72" s="49">
        <v>1.59</v>
      </c>
      <c r="H72" s="31">
        <v>3544.01</v>
      </c>
      <c r="I72" s="32">
        <v>852.58</v>
      </c>
      <c r="J72" s="31">
        <v>2390.59</v>
      </c>
      <c r="K72" s="32">
        <v>229.05</v>
      </c>
      <c r="L72" s="31">
        <v>7735.11</v>
      </c>
      <c r="M72" s="31">
        <v>1792.78</v>
      </c>
      <c r="N72" s="31">
        <v>5463.99</v>
      </c>
      <c r="O72" s="32">
        <v>523.52</v>
      </c>
      <c r="P72" s="44">
        <v>94</v>
      </c>
      <c r="Q72" s="32">
        <v>197.66</v>
      </c>
      <c r="R72" s="33">
        <v>16.899999999999999</v>
      </c>
      <c r="S72" s="32">
        <v>38.630000000000003</v>
      </c>
      <c r="BY72" s="26"/>
      <c r="BZ72" s="2" t="s">
        <v>136</v>
      </c>
    </row>
    <row r="73" spans="1:79" customFormat="1" ht="15" x14ac:dyDescent="0.25">
      <c r="A73" s="34"/>
      <c r="B73" s="35"/>
      <c r="C73" s="35"/>
      <c r="D73" s="35"/>
      <c r="E73" s="36" t="s">
        <v>137</v>
      </c>
      <c r="F73" s="37"/>
      <c r="G73" s="38"/>
      <c r="H73" s="11"/>
      <c r="I73" s="11"/>
      <c r="J73" s="11"/>
      <c r="K73" s="11"/>
      <c r="L73" s="51">
        <v>2154.16</v>
      </c>
      <c r="M73" s="40"/>
      <c r="N73" s="40"/>
      <c r="O73" s="40"/>
      <c r="P73" s="40"/>
      <c r="Q73" s="40"/>
      <c r="R73" s="11"/>
      <c r="S73" s="41"/>
      <c r="BY73" s="26"/>
    </row>
    <row r="74" spans="1:79" customFormat="1" ht="15" x14ac:dyDescent="0.25">
      <c r="A74" s="34"/>
      <c r="B74" s="35"/>
      <c r="C74" s="35"/>
      <c r="D74" s="35"/>
      <c r="E74" s="36" t="s">
        <v>138</v>
      </c>
      <c r="F74" s="37"/>
      <c r="G74" s="38"/>
      <c r="H74" s="11"/>
      <c r="I74" s="11"/>
      <c r="J74" s="11"/>
      <c r="K74" s="11"/>
      <c r="L74" s="51">
        <v>1220.69</v>
      </c>
      <c r="M74" s="40"/>
      <c r="N74" s="40"/>
      <c r="O74" s="40"/>
      <c r="P74" s="40"/>
      <c r="Q74" s="40"/>
      <c r="R74" s="11"/>
      <c r="S74" s="41"/>
      <c r="BY74" s="26"/>
    </row>
    <row r="75" spans="1:79" customFormat="1" ht="45.75" x14ac:dyDescent="0.25">
      <c r="A75" s="27" t="s">
        <v>139</v>
      </c>
      <c r="B75" s="28" t="s">
        <v>140</v>
      </c>
      <c r="C75" s="71" t="s">
        <v>141</v>
      </c>
      <c r="D75" s="71"/>
      <c r="E75" s="71"/>
      <c r="F75" s="29" t="s">
        <v>142</v>
      </c>
      <c r="G75" s="49">
        <v>0.04</v>
      </c>
      <c r="H75" s="31">
        <v>221.35</v>
      </c>
      <c r="I75" s="32">
        <v>221.35</v>
      </c>
      <c r="J75" s="43"/>
      <c r="K75" s="43"/>
      <c r="L75" s="32">
        <v>10.18</v>
      </c>
      <c r="M75" s="32">
        <v>10.18</v>
      </c>
      <c r="N75" s="43"/>
      <c r="O75" s="43"/>
      <c r="P75" s="32">
        <v>25.95</v>
      </c>
      <c r="Q75" s="32">
        <v>1.19</v>
      </c>
      <c r="R75" s="44">
        <v>0</v>
      </c>
      <c r="S75" s="44">
        <v>0</v>
      </c>
      <c r="BY75" s="26"/>
      <c r="BZ75" s="2" t="s">
        <v>141</v>
      </c>
    </row>
    <row r="76" spans="1:79" customFormat="1" ht="15" x14ac:dyDescent="0.25">
      <c r="A76" s="34"/>
      <c r="B76" s="35"/>
      <c r="C76" s="35"/>
      <c r="D76" s="35"/>
      <c r="E76" s="36" t="s">
        <v>143</v>
      </c>
      <c r="F76" s="37"/>
      <c r="G76" s="38"/>
      <c r="H76" s="11"/>
      <c r="I76" s="11"/>
      <c r="J76" s="11"/>
      <c r="K76" s="11"/>
      <c r="L76" s="39">
        <v>10.49</v>
      </c>
      <c r="M76" s="40"/>
      <c r="N76" s="40"/>
      <c r="O76" s="40"/>
      <c r="P76" s="40"/>
      <c r="Q76" s="40"/>
      <c r="R76" s="11"/>
      <c r="S76" s="41"/>
      <c r="BY76" s="26"/>
    </row>
    <row r="77" spans="1:79" customFormat="1" ht="15" x14ac:dyDescent="0.25">
      <c r="A77" s="34"/>
      <c r="B77" s="35"/>
      <c r="C77" s="35"/>
      <c r="D77" s="35"/>
      <c r="E77" s="36" t="s">
        <v>144</v>
      </c>
      <c r="F77" s="37"/>
      <c r="G77" s="38"/>
      <c r="H77" s="11"/>
      <c r="I77" s="11"/>
      <c r="J77" s="11"/>
      <c r="K77" s="11"/>
      <c r="L77" s="39">
        <v>6.01</v>
      </c>
      <c r="M77" s="40"/>
      <c r="N77" s="40"/>
      <c r="O77" s="40"/>
      <c r="P77" s="40"/>
      <c r="Q77" s="40"/>
      <c r="R77" s="11"/>
      <c r="S77" s="41"/>
      <c r="BY77" s="26"/>
    </row>
    <row r="78" spans="1:79" customFormat="1" ht="45.75" x14ac:dyDescent="0.25">
      <c r="A78" s="27" t="s">
        <v>145</v>
      </c>
      <c r="B78" s="28" t="s">
        <v>146</v>
      </c>
      <c r="C78" s="71" t="s">
        <v>147</v>
      </c>
      <c r="D78" s="71"/>
      <c r="E78" s="71"/>
      <c r="F78" s="29" t="s">
        <v>142</v>
      </c>
      <c r="G78" s="49">
        <v>0.04</v>
      </c>
      <c r="H78" s="31">
        <v>10.07</v>
      </c>
      <c r="I78" s="32">
        <v>10.07</v>
      </c>
      <c r="J78" s="43"/>
      <c r="K78" s="43"/>
      <c r="L78" s="32">
        <v>9.26</v>
      </c>
      <c r="M78" s="32">
        <v>9.26</v>
      </c>
      <c r="N78" s="43"/>
      <c r="O78" s="43"/>
      <c r="P78" s="32">
        <v>1.18</v>
      </c>
      <c r="Q78" s="32">
        <v>1.0900000000000001</v>
      </c>
      <c r="R78" s="44">
        <v>0</v>
      </c>
      <c r="S78" s="44">
        <v>0</v>
      </c>
      <c r="BY78" s="26"/>
      <c r="BZ78" s="2" t="s">
        <v>147</v>
      </c>
    </row>
    <row r="79" spans="1:79" customFormat="1" ht="15" x14ac:dyDescent="0.25">
      <c r="A79" s="34"/>
      <c r="B79" s="35"/>
      <c r="C79" s="35"/>
      <c r="D79" s="35"/>
      <c r="E79" s="36" t="s">
        <v>148</v>
      </c>
      <c r="F79" s="37"/>
      <c r="G79" s="38"/>
      <c r="H79" s="11"/>
      <c r="I79" s="11"/>
      <c r="J79" s="11"/>
      <c r="K79" s="11"/>
      <c r="L79" s="39">
        <v>9.5399999999999991</v>
      </c>
      <c r="M79" s="40"/>
      <c r="N79" s="40"/>
      <c r="O79" s="40"/>
      <c r="P79" s="40"/>
      <c r="Q79" s="40"/>
      <c r="R79" s="11"/>
      <c r="S79" s="41"/>
      <c r="BY79" s="26"/>
    </row>
    <row r="80" spans="1:79" customFormat="1" ht="15" x14ac:dyDescent="0.25">
      <c r="A80" s="34"/>
      <c r="B80" s="35"/>
      <c r="C80" s="35"/>
      <c r="D80" s="35"/>
      <c r="E80" s="36" t="s">
        <v>149</v>
      </c>
      <c r="F80" s="37"/>
      <c r="G80" s="38"/>
      <c r="H80" s="11"/>
      <c r="I80" s="11"/>
      <c r="J80" s="11"/>
      <c r="K80" s="11"/>
      <c r="L80" s="39">
        <v>5.46</v>
      </c>
      <c r="M80" s="40"/>
      <c r="N80" s="40"/>
      <c r="O80" s="40"/>
      <c r="P80" s="40"/>
      <c r="Q80" s="40"/>
      <c r="R80" s="11"/>
      <c r="S80" s="41"/>
      <c r="BY80" s="26"/>
    </row>
    <row r="81" spans="1:79" customFormat="1" ht="23.25" x14ac:dyDescent="0.25">
      <c r="A81" s="27" t="s">
        <v>150</v>
      </c>
      <c r="B81" s="28" t="s">
        <v>151</v>
      </c>
      <c r="C81" s="71" t="s">
        <v>152</v>
      </c>
      <c r="D81" s="71"/>
      <c r="E81" s="71"/>
      <c r="F81" s="29" t="s">
        <v>44</v>
      </c>
      <c r="G81" s="42">
        <v>2</v>
      </c>
      <c r="H81" s="31">
        <v>2632.8</v>
      </c>
      <c r="I81" s="43"/>
      <c r="J81" s="43"/>
      <c r="K81" s="43"/>
      <c r="L81" s="31">
        <v>5265.6</v>
      </c>
      <c r="M81" s="43"/>
      <c r="N81" s="43"/>
      <c r="O81" s="43"/>
      <c r="P81" s="44">
        <v>0</v>
      </c>
      <c r="Q81" s="44">
        <v>0</v>
      </c>
      <c r="R81" s="44">
        <v>0</v>
      </c>
      <c r="S81" s="44">
        <v>0</v>
      </c>
      <c r="BY81" s="26"/>
      <c r="BZ81" s="2" t="s">
        <v>152</v>
      </c>
    </row>
    <row r="82" spans="1:79" customFormat="1" ht="57" x14ac:dyDescent="0.25">
      <c r="A82" s="27" t="s">
        <v>153</v>
      </c>
      <c r="B82" s="28" t="s">
        <v>154</v>
      </c>
      <c r="C82" s="71" t="s">
        <v>155</v>
      </c>
      <c r="D82" s="71"/>
      <c r="E82" s="71"/>
      <c r="F82" s="29" t="s">
        <v>63</v>
      </c>
      <c r="G82" s="48">
        <v>1.6E-2</v>
      </c>
      <c r="H82" s="31">
        <v>702.65</v>
      </c>
      <c r="I82" s="32">
        <v>555.52</v>
      </c>
      <c r="J82" s="32">
        <v>6.21</v>
      </c>
      <c r="K82" s="32">
        <v>0.91</v>
      </c>
      <c r="L82" s="32">
        <v>14.14</v>
      </c>
      <c r="M82" s="32">
        <v>11.75</v>
      </c>
      <c r="N82" s="32">
        <v>0.14000000000000001</v>
      </c>
      <c r="O82" s="32">
        <v>0.02</v>
      </c>
      <c r="P82" s="44">
        <v>56</v>
      </c>
      <c r="Q82" s="32">
        <v>1.18</v>
      </c>
      <c r="R82" s="32">
        <v>7.0000000000000007E-2</v>
      </c>
      <c r="S82" s="44">
        <v>0</v>
      </c>
      <c r="BY82" s="26"/>
      <c r="BZ82" s="2" t="s">
        <v>155</v>
      </c>
    </row>
    <row r="83" spans="1:79" customFormat="1" ht="15" x14ac:dyDescent="0.25">
      <c r="A83" s="34"/>
      <c r="B83" s="35"/>
      <c r="C83" s="35"/>
      <c r="D83" s="35"/>
      <c r="E83" s="36" t="s">
        <v>156</v>
      </c>
      <c r="F83" s="37"/>
      <c r="G83" s="38"/>
      <c r="H83" s="11"/>
      <c r="I83" s="11"/>
      <c r="J83" s="11"/>
      <c r="K83" s="11"/>
      <c r="L83" s="39">
        <v>14.24</v>
      </c>
      <c r="M83" s="40"/>
      <c r="N83" s="40"/>
      <c r="O83" s="40"/>
      <c r="P83" s="40"/>
      <c r="Q83" s="40"/>
      <c r="R83" s="11"/>
      <c r="S83" s="41"/>
      <c r="BY83" s="26"/>
    </row>
    <row r="84" spans="1:79" customFormat="1" ht="15" x14ac:dyDescent="0.25">
      <c r="A84" s="34"/>
      <c r="B84" s="35"/>
      <c r="C84" s="35"/>
      <c r="D84" s="35"/>
      <c r="E84" s="36" t="s">
        <v>157</v>
      </c>
      <c r="F84" s="37"/>
      <c r="G84" s="38"/>
      <c r="H84" s="11"/>
      <c r="I84" s="11"/>
      <c r="J84" s="11"/>
      <c r="K84" s="11"/>
      <c r="L84" s="39">
        <v>7.2</v>
      </c>
      <c r="M84" s="40"/>
      <c r="N84" s="40"/>
      <c r="O84" s="40"/>
      <c r="P84" s="40"/>
      <c r="Q84" s="40"/>
      <c r="R84" s="11"/>
      <c r="S84" s="41"/>
      <c r="BY84" s="26"/>
    </row>
    <row r="85" spans="1:79" customFormat="1" ht="23.25" x14ac:dyDescent="0.25">
      <c r="A85" s="27" t="s">
        <v>158</v>
      </c>
      <c r="B85" s="28" t="s">
        <v>159</v>
      </c>
      <c r="C85" s="71" t="s">
        <v>160</v>
      </c>
      <c r="D85" s="71"/>
      <c r="E85" s="71"/>
      <c r="F85" s="29" t="s">
        <v>161</v>
      </c>
      <c r="G85" s="50">
        <v>1.6</v>
      </c>
      <c r="H85" s="31">
        <v>182.5</v>
      </c>
      <c r="I85" s="43"/>
      <c r="J85" s="43"/>
      <c r="K85" s="43"/>
      <c r="L85" s="32">
        <v>292</v>
      </c>
      <c r="M85" s="43"/>
      <c r="N85" s="43"/>
      <c r="O85" s="43"/>
      <c r="P85" s="44">
        <v>0</v>
      </c>
      <c r="Q85" s="44">
        <v>0</v>
      </c>
      <c r="R85" s="44">
        <v>0</v>
      </c>
      <c r="S85" s="44">
        <v>0</v>
      </c>
      <c r="BY85" s="26"/>
      <c r="BZ85" s="2" t="s">
        <v>160</v>
      </c>
    </row>
    <row r="86" spans="1:79" customFormat="1" ht="34.5" x14ac:dyDescent="0.25">
      <c r="A86" s="27" t="s">
        <v>162</v>
      </c>
      <c r="B86" s="28" t="s">
        <v>38</v>
      </c>
      <c r="C86" s="71" t="s">
        <v>39</v>
      </c>
      <c r="D86" s="71"/>
      <c r="E86" s="71"/>
      <c r="F86" s="29" t="s">
        <v>40</v>
      </c>
      <c r="G86" s="49">
        <v>0.03</v>
      </c>
      <c r="H86" s="31">
        <v>5058.38</v>
      </c>
      <c r="I86" s="31">
        <v>2089.16</v>
      </c>
      <c r="J86" s="32">
        <v>236.87</v>
      </c>
      <c r="K86" s="32">
        <v>9</v>
      </c>
      <c r="L86" s="32">
        <v>175.08</v>
      </c>
      <c r="M86" s="32">
        <v>82.89</v>
      </c>
      <c r="N86" s="32">
        <v>10.220000000000001</v>
      </c>
      <c r="O86" s="32">
        <v>0.39</v>
      </c>
      <c r="P86" s="32">
        <v>219.68</v>
      </c>
      <c r="Q86" s="32">
        <v>8.7200000000000006</v>
      </c>
      <c r="R86" s="32">
        <v>0.71</v>
      </c>
      <c r="S86" s="32">
        <v>0.03</v>
      </c>
      <c r="BY86" s="26"/>
      <c r="BZ86" s="2" t="s">
        <v>39</v>
      </c>
    </row>
    <row r="87" spans="1:79" customFormat="1" ht="15" x14ac:dyDescent="0.25">
      <c r="A87" s="34"/>
      <c r="B87" s="35"/>
      <c r="C87" s="35"/>
      <c r="D87" s="35"/>
      <c r="E87" s="36" t="s">
        <v>163</v>
      </c>
      <c r="F87" s="37"/>
      <c r="G87" s="38"/>
      <c r="H87" s="11"/>
      <c r="I87" s="11"/>
      <c r="J87" s="11"/>
      <c r="K87" s="11"/>
      <c r="L87" s="39">
        <v>104.93</v>
      </c>
      <c r="M87" s="40"/>
      <c r="N87" s="40"/>
      <c r="O87" s="40"/>
      <c r="P87" s="40"/>
      <c r="Q87" s="40"/>
      <c r="R87" s="11"/>
      <c r="S87" s="41"/>
      <c r="BY87" s="26"/>
    </row>
    <row r="88" spans="1:79" customFormat="1" ht="15" x14ac:dyDescent="0.25">
      <c r="A88" s="34"/>
      <c r="B88" s="35"/>
      <c r="C88" s="35"/>
      <c r="D88" s="35"/>
      <c r="E88" s="36" t="s">
        <v>164</v>
      </c>
      <c r="F88" s="37"/>
      <c r="G88" s="38"/>
      <c r="H88" s="11"/>
      <c r="I88" s="11"/>
      <c r="J88" s="11"/>
      <c r="K88" s="11"/>
      <c r="L88" s="39">
        <v>56.63</v>
      </c>
      <c r="M88" s="40"/>
      <c r="N88" s="40"/>
      <c r="O88" s="40"/>
      <c r="P88" s="40"/>
      <c r="Q88" s="40"/>
      <c r="R88" s="11"/>
      <c r="S88" s="41"/>
      <c r="BY88" s="26"/>
    </row>
    <row r="89" spans="1:79" customFormat="1" ht="34.5" x14ac:dyDescent="0.25">
      <c r="A89" s="27" t="s">
        <v>165</v>
      </c>
      <c r="B89" s="28" t="s">
        <v>166</v>
      </c>
      <c r="C89" s="71" t="s">
        <v>167</v>
      </c>
      <c r="D89" s="71"/>
      <c r="E89" s="71"/>
      <c r="F89" s="29" t="s">
        <v>161</v>
      </c>
      <c r="G89" s="49">
        <v>53.96</v>
      </c>
      <c r="H89" s="31">
        <v>46.17</v>
      </c>
      <c r="I89" s="43"/>
      <c r="J89" s="43"/>
      <c r="K89" s="43"/>
      <c r="L89" s="31">
        <v>2491.33</v>
      </c>
      <c r="M89" s="43"/>
      <c r="N89" s="43"/>
      <c r="O89" s="43"/>
      <c r="P89" s="44">
        <v>0</v>
      </c>
      <c r="Q89" s="44">
        <v>0</v>
      </c>
      <c r="R89" s="44">
        <v>0</v>
      </c>
      <c r="S89" s="44">
        <v>0</v>
      </c>
      <c r="BY89" s="26"/>
      <c r="BZ89" s="2" t="s">
        <v>167</v>
      </c>
    </row>
    <row r="90" spans="1:79" customFormat="1" ht="23.25" x14ac:dyDescent="0.25">
      <c r="A90" s="27" t="s">
        <v>168</v>
      </c>
      <c r="B90" s="28" t="s">
        <v>169</v>
      </c>
      <c r="C90" s="71" t="s">
        <v>170</v>
      </c>
      <c r="D90" s="71"/>
      <c r="E90" s="71"/>
      <c r="F90" s="29" t="s">
        <v>171</v>
      </c>
      <c r="G90" s="49">
        <v>0.16</v>
      </c>
      <c r="H90" s="31">
        <v>408.47</v>
      </c>
      <c r="I90" s="32">
        <v>213.57</v>
      </c>
      <c r="J90" s="32">
        <v>144.37</v>
      </c>
      <c r="K90" s="32">
        <v>0.26</v>
      </c>
      <c r="L90" s="32">
        <v>86.48</v>
      </c>
      <c r="M90" s="32">
        <v>45.19</v>
      </c>
      <c r="N90" s="32">
        <v>33.21</v>
      </c>
      <c r="O90" s="32">
        <v>0.06</v>
      </c>
      <c r="P90" s="32">
        <v>22.72</v>
      </c>
      <c r="Q90" s="32">
        <v>4.8099999999999996</v>
      </c>
      <c r="R90" s="32">
        <v>0.02</v>
      </c>
      <c r="S90" s="44">
        <v>0</v>
      </c>
      <c r="BY90" s="26"/>
      <c r="BZ90" s="2" t="s">
        <v>170</v>
      </c>
    </row>
    <row r="91" spans="1:79" customFormat="1" ht="15" x14ac:dyDescent="0.25">
      <c r="A91" s="34"/>
      <c r="B91" s="35"/>
      <c r="C91" s="35"/>
      <c r="D91" s="35"/>
      <c r="E91" s="36" t="s">
        <v>172</v>
      </c>
      <c r="F91" s="37"/>
      <c r="G91" s="38"/>
      <c r="H91" s="11"/>
      <c r="I91" s="11"/>
      <c r="J91" s="11"/>
      <c r="K91" s="11"/>
      <c r="L91" s="39">
        <v>43.89</v>
      </c>
      <c r="M91" s="40"/>
      <c r="N91" s="40"/>
      <c r="O91" s="40"/>
      <c r="P91" s="40"/>
      <c r="Q91" s="40"/>
      <c r="R91" s="11"/>
      <c r="S91" s="41"/>
      <c r="BY91" s="26"/>
    </row>
    <row r="92" spans="1:79" customFormat="1" ht="15" x14ac:dyDescent="0.25">
      <c r="A92" s="34"/>
      <c r="B92" s="35"/>
      <c r="C92" s="35"/>
      <c r="D92" s="35"/>
      <c r="E92" s="36" t="s">
        <v>173</v>
      </c>
      <c r="F92" s="37"/>
      <c r="G92" s="38"/>
      <c r="H92" s="11"/>
      <c r="I92" s="11"/>
      <c r="J92" s="11"/>
      <c r="K92" s="11"/>
      <c r="L92" s="39">
        <v>23.08</v>
      </c>
      <c r="M92" s="40"/>
      <c r="N92" s="40"/>
      <c r="O92" s="40"/>
      <c r="P92" s="40"/>
      <c r="Q92" s="40"/>
      <c r="R92" s="11"/>
      <c r="S92" s="41"/>
      <c r="BY92" s="26"/>
    </row>
    <row r="93" spans="1:79" customFormat="1" ht="45" x14ac:dyDescent="0.25">
      <c r="A93" s="27" t="s">
        <v>174</v>
      </c>
      <c r="B93" s="28" t="s">
        <v>175</v>
      </c>
      <c r="C93" s="71" t="s">
        <v>176</v>
      </c>
      <c r="D93" s="71"/>
      <c r="E93" s="71"/>
      <c r="F93" s="29" t="s">
        <v>44</v>
      </c>
      <c r="G93" s="42">
        <v>16</v>
      </c>
      <c r="H93" s="31" t="s">
        <v>177</v>
      </c>
      <c r="I93" s="43"/>
      <c r="J93" s="43"/>
      <c r="K93" s="43"/>
      <c r="L93" s="31">
        <v>7772</v>
      </c>
      <c r="M93" s="43"/>
      <c r="N93" s="43"/>
      <c r="O93" s="43"/>
      <c r="P93" s="44">
        <v>0</v>
      </c>
      <c r="Q93" s="44">
        <v>0</v>
      </c>
      <c r="R93" s="44">
        <v>0</v>
      </c>
      <c r="S93" s="44">
        <v>0</v>
      </c>
      <c r="BY93" s="26"/>
      <c r="BZ93" s="2" t="s">
        <v>176</v>
      </c>
    </row>
    <row r="94" spans="1:79" customFormat="1" ht="15" x14ac:dyDescent="0.25">
      <c r="A94" s="45"/>
      <c r="B94" s="46"/>
      <c r="C94" s="72" t="s">
        <v>178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3"/>
      <c r="BY94" s="26"/>
      <c r="CA94" s="2" t="s">
        <v>178</v>
      </c>
    </row>
    <row r="95" spans="1:79" customFormat="1" ht="45.75" x14ac:dyDescent="0.25">
      <c r="A95" s="27" t="s">
        <v>179</v>
      </c>
      <c r="B95" s="28" t="s">
        <v>180</v>
      </c>
      <c r="C95" s="71" t="s">
        <v>181</v>
      </c>
      <c r="D95" s="71"/>
      <c r="E95" s="71"/>
      <c r="F95" s="29" t="s">
        <v>171</v>
      </c>
      <c r="G95" s="42">
        <v>6</v>
      </c>
      <c r="H95" s="31">
        <v>72.12</v>
      </c>
      <c r="I95" s="32">
        <v>64.319999999999993</v>
      </c>
      <c r="J95" s="32">
        <v>7.8</v>
      </c>
      <c r="K95" s="43"/>
      <c r="L95" s="32">
        <v>497.63</v>
      </c>
      <c r="M95" s="32">
        <v>443.81</v>
      </c>
      <c r="N95" s="32">
        <v>53.82</v>
      </c>
      <c r="O95" s="43"/>
      <c r="P95" s="32">
        <v>7.54</v>
      </c>
      <c r="Q95" s="32">
        <v>52.03</v>
      </c>
      <c r="R95" s="44">
        <v>0</v>
      </c>
      <c r="S95" s="44">
        <v>0</v>
      </c>
      <c r="BY95" s="26"/>
      <c r="BZ95" s="2" t="s">
        <v>181</v>
      </c>
    </row>
    <row r="96" spans="1:79" customFormat="1" ht="15" x14ac:dyDescent="0.25">
      <c r="A96" s="34"/>
      <c r="B96" s="35"/>
      <c r="C96" s="35"/>
      <c r="D96" s="35"/>
      <c r="E96" s="36" t="s">
        <v>182</v>
      </c>
      <c r="F96" s="37"/>
      <c r="G96" s="38"/>
      <c r="H96" s="11"/>
      <c r="I96" s="11"/>
      <c r="J96" s="11"/>
      <c r="K96" s="11"/>
      <c r="L96" s="39">
        <v>457.12</v>
      </c>
      <c r="M96" s="40"/>
      <c r="N96" s="40"/>
      <c r="O96" s="40"/>
      <c r="P96" s="40"/>
      <c r="Q96" s="40"/>
      <c r="R96" s="11"/>
      <c r="S96" s="41"/>
      <c r="BY96" s="26"/>
    </row>
    <row r="97" spans="1:81" customFormat="1" ht="15" x14ac:dyDescent="0.25">
      <c r="A97" s="34"/>
      <c r="B97" s="35"/>
      <c r="C97" s="35"/>
      <c r="D97" s="35"/>
      <c r="E97" s="36" t="s">
        <v>183</v>
      </c>
      <c r="F97" s="37"/>
      <c r="G97" s="38"/>
      <c r="H97" s="11"/>
      <c r="I97" s="11"/>
      <c r="J97" s="11"/>
      <c r="K97" s="11"/>
      <c r="L97" s="39">
        <v>261.85000000000002</v>
      </c>
      <c r="M97" s="40"/>
      <c r="N97" s="40"/>
      <c r="O97" s="40"/>
      <c r="P97" s="40"/>
      <c r="Q97" s="40"/>
      <c r="R97" s="11"/>
      <c r="S97" s="41"/>
      <c r="BY97" s="26"/>
    </row>
    <row r="98" spans="1:81" customFormat="1" ht="34.5" x14ac:dyDescent="0.25">
      <c r="A98" s="27" t="s">
        <v>184</v>
      </c>
      <c r="B98" s="28" t="s">
        <v>185</v>
      </c>
      <c r="C98" s="71" t="s">
        <v>186</v>
      </c>
      <c r="D98" s="71"/>
      <c r="E98" s="71"/>
      <c r="F98" s="29" t="s">
        <v>171</v>
      </c>
      <c r="G98" s="42">
        <v>6</v>
      </c>
      <c r="H98" s="31">
        <v>6.71</v>
      </c>
      <c r="I98" s="32">
        <v>6.06</v>
      </c>
      <c r="J98" s="32">
        <v>0.65</v>
      </c>
      <c r="K98" s="43"/>
      <c r="L98" s="32">
        <v>46.3</v>
      </c>
      <c r="M98" s="32">
        <v>41.81</v>
      </c>
      <c r="N98" s="32">
        <v>4.49</v>
      </c>
      <c r="O98" s="43"/>
      <c r="P98" s="32">
        <v>0.71</v>
      </c>
      <c r="Q98" s="33">
        <v>4.9000000000000004</v>
      </c>
      <c r="R98" s="44">
        <v>0</v>
      </c>
      <c r="S98" s="44">
        <v>0</v>
      </c>
      <c r="BY98" s="26"/>
      <c r="BZ98" s="2" t="s">
        <v>186</v>
      </c>
    </row>
    <row r="99" spans="1:81" customFormat="1" ht="15" x14ac:dyDescent="0.25">
      <c r="A99" s="34"/>
      <c r="B99" s="35"/>
      <c r="C99" s="35"/>
      <c r="D99" s="35"/>
      <c r="E99" s="36" t="s">
        <v>187</v>
      </c>
      <c r="F99" s="37"/>
      <c r="G99" s="38"/>
      <c r="H99" s="11"/>
      <c r="I99" s="11"/>
      <c r="J99" s="11"/>
      <c r="K99" s="11"/>
      <c r="L99" s="39">
        <v>43.06</v>
      </c>
      <c r="M99" s="40"/>
      <c r="N99" s="40"/>
      <c r="O99" s="40"/>
      <c r="P99" s="40"/>
      <c r="Q99" s="40"/>
      <c r="R99" s="11"/>
      <c r="S99" s="41"/>
      <c r="BY99" s="26"/>
    </row>
    <row r="100" spans="1:81" customFormat="1" ht="15" x14ac:dyDescent="0.25">
      <c r="A100" s="34"/>
      <c r="B100" s="35"/>
      <c r="C100" s="35"/>
      <c r="D100" s="35"/>
      <c r="E100" s="36" t="s">
        <v>188</v>
      </c>
      <c r="F100" s="37"/>
      <c r="G100" s="38"/>
      <c r="H100" s="11"/>
      <c r="I100" s="11"/>
      <c r="J100" s="11"/>
      <c r="K100" s="11"/>
      <c r="L100" s="39">
        <v>24.67</v>
      </c>
      <c r="M100" s="40"/>
      <c r="N100" s="40"/>
      <c r="O100" s="40"/>
      <c r="P100" s="40"/>
      <c r="Q100" s="40"/>
      <c r="R100" s="11"/>
      <c r="S100" s="41"/>
      <c r="BY100" s="26"/>
    </row>
    <row r="101" spans="1:81" customFormat="1" ht="23.25" x14ac:dyDescent="0.25">
      <c r="A101" s="27" t="s">
        <v>189</v>
      </c>
      <c r="B101" s="28" t="s">
        <v>190</v>
      </c>
      <c r="C101" s="71" t="s">
        <v>191</v>
      </c>
      <c r="D101" s="71"/>
      <c r="E101" s="71"/>
      <c r="F101" s="29" t="s">
        <v>171</v>
      </c>
      <c r="G101" s="42">
        <v>6</v>
      </c>
      <c r="H101" s="31">
        <v>272</v>
      </c>
      <c r="I101" s="43"/>
      <c r="J101" s="43"/>
      <c r="K101" s="43"/>
      <c r="L101" s="31">
        <v>1632</v>
      </c>
      <c r="M101" s="43"/>
      <c r="N101" s="43"/>
      <c r="O101" s="43"/>
      <c r="P101" s="44">
        <v>0</v>
      </c>
      <c r="Q101" s="44">
        <v>0</v>
      </c>
      <c r="R101" s="44">
        <v>0</v>
      </c>
      <c r="S101" s="44">
        <v>0</v>
      </c>
      <c r="BY101" s="26"/>
      <c r="BZ101" s="2" t="s">
        <v>191</v>
      </c>
    </row>
    <row r="102" spans="1:81" customFormat="1" ht="33.75" x14ac:dyDescent="0.25">
      <c r="A102" s="27" t="s">
        <v>192</v>
      </c>
      <c r="B102" s="28" t="s">
        <v>193</v>
      </c>
      <c r="C102" s="71" t="s">
        <v>194</v>
      </c>
      <c r="D102" s="71"/>
      <c r="E102" s="71"/>
      <c r="F102" s="29" t="s">
        <v>44</v>
      </c>
      <c r="G102" s="42">
        <v>5</v>
      </c>
      <c r="H102" s="31" t="s">
        <v>195</v>
      </c>
      <c r="I102" s="43"/>
      <c r="J102" s="43"/>
      <c r="K102" s="43"/>
      <c r="L102" s="32">
        <v>567.66999999999996</v>
      </c>
      <c r="M102" s="43"/>
      <c r="N102" s="43"/>
      <c r="O102" s="43"/>
      <c r="P102" s="44">
        <v>0</v>
      </c>
      <c r="Q102" s="44">
        <v>0</v>
      </c>
      <c r="R102" s="44">
        <v>0</v>
      </c>
      <c r="S102" s="44">
        <v>0</v>
      </c>
      <c r="BY102" s="26"/>
      <c r="BZ102" s="2" t="s">
        <v>194</v>
      </c>
    </row>
    <row r="103" spans="1:81" customFormat="1" ht="15" x14ac:dyDescent="0.25">
      <c r="A103" s="45"/>
      <c r="B103" s="46"/>
      <c r="C103" s="72" t="s">
        <v>196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3"/>
      <c r="BY103" s="26"/>
      <c r="CA103" s="2" t="s">
        <v>196</v>
      </c>
    </row>
    <row r="104" spans="1:81" customFormat="1" ht="15" x14ac:dyDescent="0.2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BY104" s="26"/>
      <c r="CB104" s="52" t="s">
        <v>1</v>
      </c>
    </row>
    <row r="105" spans="1:81" customFormat="1" ht="15" x14ac:dyDescent="0.25">
      <c r="A105" s="68" t="s">
        <v>197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53">
        <v>4188849.65</v>
      </c>
      <c r="M105" s="54"/>
      <c r="N105" s="54"/>
      <c r="O105" s="54"/>
      <c r="P105" s="55"/>
      <c r="Q105" s="56">
        <v>610.74371929999995</v>
      </c>
      <c r="R105" s="57"/>
      <c r="S105" s="56">
        <v>69.666053700000006</v>
      </c>
      <c r="BY105" s="26"/>
      <c r="CB105" s="52"/>
      <c r="CC105" s="58" t="s">
        <v>197</v>
      </c>
    </row>
    <row r="106" spans="1:81" customFormat="1" ht="15" x14ac:dyDescent="0.25">
      <c r="A106" s="70" t="s">
        <v>198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BY106" s="26" t="s">
        <v>198</v>
      </c>
      <c r="CB106" s="52"/>
      <c r="CC106" s="58"/>
    </row>
    <row r="107" spans="1:81" customFormat="1" ht="34.5" x14ac:dyDescent="0.25">
      <c r="A107" s="27" t="s">
        <v>199</v>
      </c>
      <c r="B107" s="28" t="s">
        <v>200</v>
      </c>
      <c r="C107" s="71" t="s">
        <v>201</v>
      </c>
      <c r="D107" s="71"/>
      <c r="E107" s="71"/>
      <c r="F107" s="29" t="s">
        <v>63</v>
      </c>
      <c r="G107" s="49">
        <v>24.02</v>
      </c>
      <c r="H107" s="31">
        <v>406.66</v>
      </c>
      <c r="I107" s="32">
        <v>278.99</v>
      </c>
      <c r="J107" s="32">
        <v>90.04</v>
      </c>
      <c r="K107" s="32">
        <v>5.0199999999999996</v>
      </c>
      <c r="L107" s="31">
        <v>12875.36</v>
      </c>
      <c r="M107" s="31">
        <v>8862.52</v>
      </c>
      <c r="N107" s="31">
        <v>3108.97</v>
      </c>
      <c r="O107" s="32">
        <v>173.33</v>
      </c>
      <c r="P107" s="32">
        <v>29.68</v>
      </c>
      <c r="Q107" s="32">
        <v>942.83</v>
      </c>
      <c r="R107" s="33">
        <v>0.4</v>
      </c>
      <c r="S107" s="32">
        <v>13.81</v>
      </c>
      <c r="BY107" s="26"/>
      <c r="BZ107" s="2" t="s">
        <v>201</v>
      </c>
      <c r="CB107" s="52"/>
      <c r="CC107" s="58"/>
    </row>
    <row r="108" spans="1:81" customFormat="1" ht="15" x14ac:dyDescent="0.25">
      <c r="A108" s="34"/>
      <c r="B108" s="35"/>
      <c r="C108" s="35"/>
      <c r="D108" s="35"/>
      <c r="E108" s="36" t="s">
        <v>202</v>
      </c>
      <c r="F108" s="37"/>
      <c r="G108" s="38"/>
      <c r="H108" s="11"/>
      <c r="I108" s="11"/>
      <c r="J108" s="11"/>
      <c r="K108" s="11"/>
      <c r="L108" s="51">
        <v>8764.77</v>
      </c>
      <c r="M108" s="40"/>
      <c r="N108" s="40"/>
      <c r="O108" s="40"/>
      <c r="P108" s="40"/>
      <c r="Q108" s="40"/>
      <c r="R108" s="11"/>
      <c r="S108" s="41"/>
      <c r="BY108" s="26"/>
      <c r="CB108" s="52"/>
      <c r="CC108" s="58"/>
    </row>
    <row r="109" spans="1:81" customFormat="1" ht="15" x14ac:dyDescent="0.25">
      <c r="A109" s="34"/>
      <c r="B109" s="35"/>
      <c r="C109" s="35"/>
      <c r="D109" s="35"/>
      <c r="E109" s="36" t="s">
        <v>203</v>
      </c>
      <c r="F109" s="37"/>
      <c r="G109" s="38"/>
      <c r="H109" s="11"/>
      <c r="I109" s="11"/>
      <c r="J109" s="11"/>
      <c r="K109" s="11"/>
      <c r="L109" s="51">
        <v>4608.28</v>
      </c>
      <c r="M109" s="40"/>
      <c r="N109" s="40"/>
      <c r="O109" s="40"/>
      <c r="P109" s="40"/>
      <c r="Q109" s="40"/>
      <c r="R109" s="11"/>
      <c r="S109" s="41"/>
      <c r="BY109" s="26"/>
      <c r="CB109" s="52"/>
      <c r="CC109" s="58"/>
    </row>
    <row r="110" spans="1:81" customFormat="1" ht="45" x14ac:dyDescent="0.25">
      <c r="A110" s="27" t="s">
        <v>204</v>
      </c>
      <c r="B110" s="28" t="s">
        <v>205</v>
      </c>
      <c r="C110" s="71" t="s">
        <v>206</v>
      </c>
      <c r="D110" s="71"/>
      <c r="E110" s="71"/>
      <c r="F110" s="29" t="s">
        <v>161</v>
      </c>
      <c r="G110" s="49">
        <v>2450.04</v>
      </c>
      <c r="H110" s="31" t="s">
        <v>207</v>
      </c>
      <c r="I110" s="43"/>
      <c r="J110" s="43"/>
      <c r="K110" s="43"/>
      <c r="L110" s="31">
        <v>433205.11</v>
      </c>
      <c r="M110" s="43"/>
      <c r="N110" s="43"/>
      <c r="O110" s="43"/>
      <c r="P110" s="44">
        <v>0</v>
      </c>
      <c r="Q110" s="44">
        <v>0</v>
      </c>
      <c r="R110" s="44">
        <v>0</v>
      </c>
      <c r="S110" s="44">
        <v>0</v>
      </c>
      <c r="BY110" s="26"/>
      <c r="BZ110" s="2" t="s">
        <v>206</v>
      </c>
      <c r="CB110" s="52"/>
      <c r="CC110" s="58"/>
    </row>
    <row r="111" spans="1:81" customFormat="1" ht="15" x14ac:dyDescent="0.25">
      <c r="A111" s="45"/>
      <c r="B111" s="46"/>
      <c r="C111" s="72" t="s">
        <v>208</v>
      </c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3"/>
      <c r="BY111" s="26"/>
      <c r="CA111" s="2" t="s">
        <v>208</v>
      </c>
      <c r="CB111" s="52"/>
      <c r="CC111" s="58"/>
    </row>
    <row r="112" spans="1:81" customFormat="1" ht="34.5" x14ac:dyDescent="0.25">
      <c r="A112" s="27" t="s">
        <v>209</v>
      </c>
      <c r="B112" s="28" t="s">
        <v>210</v>
      </c>
      <c r="C112" s="71" t="s">
        <v>211</v>
      </c>
      <c r="D112" s="71"/>
      <c r="E112" s="71"/>
      <c r="F112" s="29" t="s">
        <v>63</v>
      </c>
      <c r="G112" s="50">
        <v>9.1</v>
      </c>
      <c r="H112" s="31">
        <v>1114.8800000000001</v>
      </c>
      <c r="I112" s="32">
        <v>230.11</v>
      </c>
      <c r="J112" s="32">
        <v>842.61</v>
      </c>
      <c r="K112" s="32">
        <v>216.58</v>
      </c>
      <c r="L112" s="31">
        <v>14452.3</v>
      </c>
      <c r="M112" s="31">
        <v>3046.25</v>
      </c>
      <c r="N112" s="31">
        <v>11022.39</v>
      </c>
      <c r="O112" s="31">
        <v>2833.14</v>
      </c>
      <c r="P112" s="32">
        <v>24.48</v>
      </c>
      <c r="Q112" s="32">
        <v>324.07</v>
      </c>
      <c r="R112" s="32">
        <v>19.96</v>
      </c>
      <c r="S112" s="33">
        <v>261.10000000000002</v>
      </c>
      <c r="BY112" s="26"/>
      <c r="BZ112" s="2" t="s">
        <v>211</v>
      </c>
      <c r="CB112" s="52"/>
      <c r="CC112" s="58"/>
    </row>
    <row r="113" spans="1:81" customFormat="1" ht="15" x14ac:dyDescent="0.25">
      <c r="A113" s="34"/>
      <c r="B113" s="35"/>
      <c r="C113" s="35"/>
      <c r="D113" s="35"/>
      <c r="E113" s="36" t="s">
        <v>212</v>
      </c>
      <c r="F113" s="37"/>
      <c r="G113" s="38"/>
      <c r="H113" s="11"/>
      <c r="I113" s="11"/>
      <c r="J113" s="11"/>
      <c r="K113" s="11"/>
      <c r="L113" s="51">
        <v>5703.01</v>
      </c>
      <c r="M113" s="40"/>
      <c r="N113" s="40"/>
      <c r="O113" s="40"/>
      <c r="P113" s="40"/>
      <c r="Q113" s="40"/>
      <c r="R113" s="11"/>
      <c r="S113" s="41"/>
      <c r="BY113" s="26"/>
      <c r="CB113" s="52"/>
      <c r="CC113" s="58"/>
    </row>
    <row r="114" spans="1:81" customFormat="1" ht="15" x14ac:dyDescent="0.25">
      <c r="A114" s="34"/>
      <c r="B114" s="35"/>
      <c r="C114" s="35"/>
      <c r="D114" s="35"/>
      <c r="E114" s="36" t="s">
        <v>213</v>
      </c>
      <c r="F114" s="37"/>
      <c r="G114" s="38"/>
      <c r="H114" s="11"/>
      <c r="I114" s="11"/>
      <c r="J114" s="11"/>
      <c r="K114" s="11"/>
      <c r="L114" s="51">
        <v>2998.49</v>
      </c>
      <c r="M114" s="40"/>
      <c r="N114" s="40"/>
      <c r="O114" s="40"/>
      <c r="P114" s="40"/>
      <c r="Q114" s="40"/>
      <c r="R114" s="11"/>
      <c r="S114" s="41"/>
      <c r="BY114" s="26"/>
      <c r="CB114" s="52"/>
      <c r="CC114" s="58"/>
    </row>
    <row r="115" spans="1:81" customFormat="1" ht="45" x14ac:dyDescent="0.25">
      <c r="A115" s="27" t="s">
        <v>214</v>
      </c>
      <c r="B115" s="28" t="s">
        <v>205</v>
      </c>
      <c r="C115" s="71" t="s">
        <v>206</v>
      </c>
      <c r="D115" s="71"/>
      <c r="E115" s="71"/>
      <c r="F115" s="29" t="s">
        <v>161</v>
      </c>
      <c r="G115" s="50">
        <v>928.2</v>
      </c>
      <c r="H115" s="31" t="s">
        <v>207</v>
      </c>
      <c r="I115" s="43"/>
      <c r="J115" s="43"/>
      <c r="K115" s="43"/>
      <c r="L115" s="31">
        <v>164120.17000000001</v>
      </c>
      <c r="M115" s="43"/>
      <c r="N115" s="43"/>
      <c r="O115" s="43"/>
      <c r="P115" s="44">
        <v>0</v>
      </c>
      <c r="Q115" s="44">
        <v>0</v>
      </c>
      <c r="R115" s="44">
        <v>0</v>
      </c>
      <c r="S115" s="44">
        <v>0</v>
      </c>
      <c r="BY115" s="26"/>
      <c r="BZ115" s="2" t="s">
        <v>206</v>
      </c>
      <c r="CB115" s="52"/>
      <c r="CC115" s="58"/>
    </row>
    <row r="116" spans="1:81" customFormat="1" ht="15" x14ac:dyDescent="0.25">
      <c r="A116" s="45"/>
      <c r="B116" s="46"/>
      <c r="C116" s="72" t="s">
        <v>208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A116" s="2" t="s">
        <v>208</v>
      </c>
      <c r="CB116" s="52"/>
      <c r="CC116" s="58"/>
    </row>
    <row r="117" spans="1:81" customFormat="1" ht="23.25" x14ac:dyDescent="0.25">
      <c r="A117" s="27" t="s">
        <v>215</v>
      </c>
      <c r="B117" s="28" t="s">
        <v>216</v>
      </c>
      <c r="C117" s="71" t="s">
        <v>217</v>
      </c>
      <c r="D117" s="71"/>
      <c r="E117" s="71"/>
      <c r="F117" s="29" t="s">
        <v>132</v>
      </c>
      <c r="G117" s="48">
        <v>0.95799999999999996</v>
      </c>
      <c r="H117" s="31">
        <v>818.71</v>
      </c>
      <c r="I117" s="32">
        <v>566.05999999999995</v>
      </c>
      <c r="J117" s="32">
        <v>188.94</v>
      </c>
      <c r="K117" s="32">
        <v>3.02</v>
      </c>
      <c r="L117" s="31">
        <v>1038.3900000000001</v>
      </c>
      <c r="M117" s="32">
        <v>717.17</v>
      </c>
      <c r="N117" s="32">
        <v>260.19</v>
      </c>
      <c r="O117" s="32">
        <v>4.16</v>
      </c>
      <c r="P117" s="32">
        <v>62.41</v>
      </c>
      <c r="Q117" s="32">
        <v>79.069999999999993</v>
      </c>
      <c r="R117" s="32">
        <v>0.26</v>
      </c>
      <c r="S117" s="32">
        <v>0.36</v>
      </c>
      <c r="BY117" s="26"/>
      <c r="BZ117" s="2" t="s">
        <v>217</v>
      </c>
      <c r="CB117" s="52"/>
      <c r="CC117" s="58"/>
    </row>
    <row r="118" spans="1:81" customFormat="1" ht="15" x14ac:dyDescent="0.25">
      <c r="A118" s="34"/>
      <c r="B118" s="35"/>
      <c r="C118" s="35"/>
      <c r="D118" s="35"/>
      <c r="E118" s="36" t="s">
        <v>218</v>
      </c>
      <c r="F118" s="37"/>
      <c r="G118" s="38"/>
      <c r="H118" s="11"/>
      <c r="I118" s="11"/>
      <c r="J118" s="11"/>
      <c r="K118" s="11"/>
      <c r="L118" s="39">
        <v>699.69</v>
      </c>
      <c r="M118" s="40"/>
      <c r="N118" s="40"/>
      <c r="O118" s="40"/>
      <c r="P118" s="40"/>
      <c r="Q118" s="40"/>
      <c r="R118" s="11"/>
      <c r="S118" s="41"/>
      <c r="BY118" s="26"/>
      <c r="CB118" s="52"/>
      <c r="CC118" s="58"/>
    </row>
    <row r="119" spans="1:81" customFormat="1" ht="15" x14ac:dyDescent="0.25">
      <c r="A119" s="34"/>
      <c r="B119" s="35"/>
      <c r="C119" s="35"/>
      <c r="D119" s="35"/>
      <c r="E119" s="36" t="s">
        <v>219</v>
      </c>
      <c r="F119" s="37"/>
      <c r="G119" s="38"/>
      <c r="H119" s="11"/>
      <c r="I119" s="11"/>
      <c r="J119" s="11"/>
      <c r="K119" s="11"/>
      <c r="L119" s="39">
        <v>337.22</v>
      </c>
      <c r="M119" s="40"/>
      <c r="N119" s="40"/>
      <c r="O119" s="40"/>
      <c r="P119" s="40"/>
      <c r="Q119" s="40"/>
      <c r="R119" s="11"/>
      <c r="S119" s="41"/>
      <c r="BY119" s="26"/>
      <c r="CB119" s="52"/>
      <c r="CC119" s="58"/>
    </row>
    <row r="120" spans="1:81" customFormat="1" ht="33.75" x14ac:dyDescent="0.25">
      <c r="A120" s="27" t="s">
        <v>220</v>
      </c>
      <c r="B120" s="28" t="s">
        <v>221</v>
      </c>
      <c r="C120" s="71" t="s">
        <v>222</v>
      </c>
      <c r="D120" s="71"/>
      <c r="E120" s="71"/>
      <c r="F120" s="29" t="s">
        <v>223</v>
      </c>
      <c r="G120" s="50">
        <v>143.69999999999999</v>
      </c>
      <c r="H120" s="31" t="s">
        <v>224</v>
      </c>
      <c r="I120" s="43"/>
      <c r="J120" s="43"/>
      <c r="K120" s="43"/>
      <c r="L120" s="31">
        <v>26209.75</v>
      </c>
      <c r="M120" s="43"/>
      <c r="N120" s="43"/>
      <c r="O120" s="43"/>
      <c r="P120" s="44">
        <v>0</v>
      </c>
      <c r="Q120" s="44">
        <v>0</v>
      </c>
      <c r="R120" s="44">
        <v>0</v>
      </c>
      <c r="S120" s="44">
        <v>0</v>
      </c>
      <c r="BY120" s="26"/>
      <c r="BZ120" s="2" t="s">
        <v>222</v>
      </c>
      <c r="CB120" s="52"/>
      <c r="CC120" s="58"/>
    </row>
    <row r="121" spans="1:81" customFormat="1" ht="15" x14ac:dyDescent="0.25">
      <c r="A121" s="45"/>
      <c r="B121" s="46"/>
      <c r="C121" s="72" t="s">
        <v>225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3"/>
      <c r="BY121" s="26"/>
      <c r="CA121" s="2" t="s">
        <v>225</v>
      </c>
      <c r="CB121" s="52"/>
      <c r="CC121" s="58"/>
    </row>
    <row r="122" spans="1:81" customFormat="1" ht="57" x14ac:dyDescent="0.25">
      <c r="A122" s="27" t="s">
        <v>226</v>
      </c>
      <c r="B122" s="28" t="s">
        <v>227</v>
      </c>
      <c r="C122" s="71" t="s">
        <v>228</v>
      </c>
      <c r="D122" s="71"/>
      <c r="E122" s="71"/>
      <c r="F122" s="29" t="s">
        <v>44</v>
      </c>
      <c r="G122" s="42">
        <v>16</v>
      </c>
      <c r="H122" s="31">
        <v>17.07</v>
      </c>
      <c r="I122" s="32">
        <v>12.97</v>
      </c>
      <c r="J122" s="43"/>
      <c r="K122" s="43"/>
      <c r="L122" s="32">
        <v>340.05</v>
      </c>
      <c r="M122" s="32">
        <v>274.45</v>
      </c>
      <c r="N122" s="43"/>
      <c r="O122" s="43"/>
      <c r="P122" s="32">
        <v>1.38</v>
      </c>
      <c r="Q122" s="33">
        <v>29.2</v>
      </c>
      <c r="R122" s="44">
        <v>0</v>
      </c>
      <c r="S122" s="44">
        <v>0</v>
      </c>
      <c r="BY122" s="26"/>
      <c r="BZ122" s="2" t="s">
        <v>228</v>
      </c>
      <c r="CB122" s="52"/>
      <c r="CC122" s="58"/>
    </row>
    <row r="123" spans="1:81" customFormat="1" ht="15" x14ac:dyDescent="0.25">
      <c r="A123" s="34"/>
      <c r="B123" s="35"/>
      <c r="C123" s="35"/>
      <c r="D123" s="35"/>
      <c r="E123" s="36" t="s">
        <v>229</v>
      </c>
      <c r="F123" s="37"/>
      <c r="G123" s="38"/>
      <c r="H123" s="11"/>
      <c r="I123" s="11"/>
      <c r="J123" s="11"/>
      <c r="K123" s="11"/>
      <c r="L123" s="39">
        <v>266.22000000000003</v>
      </c>
      <c r="M123" s="40"/>
      <c r="N123" s="40"/>
      <c r="O123" s="40"/>
      <c r="P123" s="40"/>
      <c r="Q123" s="40"/>
      <c r="R123" s="11"/>
      <c r="S123" s="41"/>
      <c r="BY123" s="26"/>
      <c r="CB123" s="52"/>
      <c r="CC123" s="58"/>
    </row>
    <row r="124" spans="1:81" customFormat="1" ht="15" x14ac:dyDescent="0.25">
      <c r="A124" s="34"/>
      <c r="B124" s="35"/>
      <c r="C124" s="35"/>
      <c r="D124" s="35"/>
      <c r="E124" s="36" t="s">
        <v>230</v>
      </c>
      <c r="F124" s="37"/>
      <c r="G124" s="38"/>
      <c r="H124" s="11"/>
      <c r="I124" s="11"/>
      <c r="J124" s="11"/>
      <c r="K124" s="11"/>
      <c r="L124" s="39">
        <v>139.97</v>
      </c>
      <c r="M124" s="40"/>
      <c r="N124" s="40"/>
      <c r="O124" s="40"/>
      <c r="P124" s="40"/>
      <c r="Q124" s="40"/>
      <c r="R124" s="11"/>
      <c r="S124" s="41"/>
      <c r="BY124" s="26"/>
      <c r="CB124" s="52"/>
      <c r="CC124" s="58"/>
    </row>
    <row r="125" spans="1:81" customFormat="1" ht="33.75" x14ac:dyDescent="0.25">
      <c r="A125" s="27" t="s">
        <v>231</v>
      </c>
      <c r="B125" s="28" t="s">
        <v>232</v>
      </c>
      <c r="C125" s="71" t="s">
        <v>233</v>
      </c>
      <c r="D125" s="71"/>
      <c r="E125" s="71"/>
      <c r="F125" s="29" t="s">
        <v>44</v>
      </c>
      <c r="G125" s="42">
        <v>16</v>
      </c>
      <c r="H125" s="31" t="s">
        <v>234</v>
      </c>
      <c r="I125" s="43"/>
      <c r="J125" s="43"/>
      <c r="K125" s="43"/>
      <c r="L125" s="31">
        <v>7520.5</v>
      </c>
      <c r="M125" s="43"/>
      <c r="N125" s="43"/>
      <c r="O125" s="43"/>
      <c r="P125" s="44">
        <v>0</v>
      </c>
      <c r="Q125" s="44">
        <v>0</v>
      </c>
      <c r="R125" s="44">
        <v>0</v>
      </c>
      <c r="S125" s="44">
        <v>0</v>
      </c>
      <c r="BY125" s="26"/>
      <c r="BZ125" s="2" t="s">
        <v>233</v>
      </c>
      <c r="CB125" s="52"/>
      <c r="CC125" s="58"/>
    </row>
    <row r="126" spans="1:81" customFormat="1" ht="15" x14ac:dyDescent="0.25">
      <c r="A126" s="45"/>
      <c r="B126" s="46"/>
      <c r="C126" s="72" t="s">
        <v>235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BY126" s="26"/>
      <c r="CA126" s="2" t="s">
        <v>235</v>
      </c>
      <c r="CB126" s="52"/>
      <c r="CC126" s="58"/>
    </row>
    <row r="127" spans="1:81" customFormat="1" ht="34.5" x14ac:dyDescent="0.25">
      <c r="A127" s="27" t="s">
        <v>236</v>
      </c>
      <c r="B127" s="28" t="s">
        <v>237</v>
      </c>
      <c r="C127" s="71" t="s">
        <v>238</v>
      </c>
      <c r="D127" s="71"/>
      <c r="E127" s="71"/>
      <c r="F127" s="29" t="s">
        <v>44</v>
      </c>
      <c r="G127" s="42">
        <v>2</v>
      </c>
      <c r="H127" s="31">
        <v>118.57</v>
      </c>
      <c r="I127" s="32">
        <v>70.12</v>
      </c>
      <c r="J127" s="32">
        <v>1.81</v>
      </c>
      <c r="K127" s="32">
        <v>0.26</v>
      </c>
      <c r="L127" s="32">
        <v>283.95</v>
      </c>
      <c r="M127" s="32">
        <v>185.47</v>
      </c>
      <c r="N127" s="32">
        <v>5.2</v>
      </c>
      <c r="O127" s="32">
        <v>0.75</v>
      </c>
      <c r="P127" s="32">
        <v>7.46</v>
      </c>
      <c r="Q127" s="32">
        <v>19.73</v>
      </c>
      <c r="R127" s="32">
        <v>0.02</v>
      </c>
      <c r="S127" s="32">
        <v>0.06</v>
      </c>
      <c r="BY127" s="26"/>
      <c r="BZ127" s="2" t="s">
        <v>238</v>
      </c>
      <c r="CB127" s="52"/>
      <c r="CC127" s="58"/>
    </row>
    <row r="128" spans="1:81" customFormat="1" ht="15" x14ac:dyDescent="0.25">
      <c r="A128" s="34"/>
      <c r="B128" s="35"/>
      <c r="C128" s="35"/>
      <c r="D128" s="35"/>
      <c r="E128" s="36" t="s">
        <v>239</v>
      </c>
      <c r="F128" s="37"/>
      <c r="G128" s="38"/>
      <c r="H128" s="11"/>
      <c r="I128" s="11"/>
      <c r="J128" s="11"/>
      <c r="K128" s="11"/>
      <c r="L128" s="39">
        <v>180.63</v>
      </c>
      <c r="M128" s="40"/>
      <c r="N128" s="40"/>
      <c r="O128" s="40"/>
      <c r="P128" s="40"/>
      <c r="Q128" s="40"/>
      <c r="R128" s="11"/>
      <c r="S128" s="41"/>
      <c r="BY128" s="26"/>
      <c r="CB128" s="52"/>
      <c r="CC128" s="58"/>
    </row>
    <row r="129" spans="1:81" customFormat="1" ht="15" x14ac:dyDescent="0.25">
      <c r="A129" s="34"/>
      <c r="B129" s="35"/>
      <c r="C129" s="35"/>
      <c r="D129" s="35"/>
      <c r="E129" s="36" t="s">
        <v>240</v>
      </c>
      <c r="F129" s="37"/>
      <c r="G129" s="38"/>
      <c r="H129" s="11"/>
      <c r="I129" s="11"/>
      <c r="J129" s="11"/>
      <c r="K129" s="11"/>
      <c r="L129" s="39">
        <v>94.97</v>
      </c>
      <c r="M129" s="40"/>
      <c r="N129" s="40"/>
      <c r="O129" s="40"/>
      <c r="P129" s="40"/>
      <c r="Q129" s="40"/>
      <c r="R129" s="11"/>
      <c r="S129" s="41"/>
      <c r="BY129" s="26"/>
      <c r="CB129" s="52"/>
      <c r="CC129" s="58"/>
    </row>
    <row r="130" spans="1:81" customFormat="1" ht="33.75" x14ac:dyDescent="0.25">
      <c r="A130" s="27" t="s">
        <v>241</v>
      </c>
      <c r="B130" s="28" t="s">
        <v>242</v>
      </c>
      <c r="C130" s="71" t="s">
        <v>243</v>
      </c>
      <c r="D130" s="71"/>
      <c r="E130" s="71"/>
      <c r="F130" s="29" t="s">
        <v>44</v>
      </c>
      <c r="G130" s="42">
        <v>2</v>
      </c>
      <c r="H130" s="31" t="s">
        <v>244</v>
      </c>
      <c r="I130" s="43"/>
      <c r="J130" s="43"/>
      <c r="K130" s="43"/>
      <c r="L130" s="31">
        <v>1853.17</v>
      </c>
      <c r="M130" s="43"/>
      <c r="N130" s="43"/>
      <c r="O130" s="43"/>
      <c r="P130" s="44">
        <v>0</v>
      </c>
      <c r="Q130" s="44">
        <v>0</v>
      </c>
      <c r="R130" s="44">
        <v>0</v>
      </c>
      <c r="S130" s="44">
        <v>0</v>
      </c>
      <c r="BY130" s="26"/>
      <c r="BZ130" s="2" t="s">
        <v>243</v>
      </c>
      <c r="CB130" s="52"/>
      <c r="CC130" s="58"/>
    </row>
    <row r="131" spans="1:81" customFormat="1" ht="15" x14ac:dyDescent="0.25">
      <c r="A131" s="45"/>
      <c r="B131" s="46"/>
      <c r="C131" s="72" t="s">
        <v>245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3"/>
      <c r="BY131" s="26"/>
      <c r="CA131" s="2" t="s">
        <v>245</v>
      </c>
      <c r="CB131" s="52"/>
      <c r="CC131" s="58"/>
    </row>
    <row r="132" spans="1:81" customFormat="1" ht="34.5" x14ac:dyDescent="0.25">
      <c r="A132" s="27" t="s">
        <v>246</v>
      </c>
      <c r="B132" s="28" t="s">
        <v>247</v>
      </c>
      <c r="C132" s="71" t="s">
        <v>248</v>
      </c>
      <c r="D132" s="71"/>
      <c r="E132" s="71"/>
      <c r="F132" s="29" t="s">
        <v>44</v>
      </c>
      <c r="G132" s="42">
        <v>4</v>
      </c>
      <c r="H132" s="31">
        <v>18.64</v>
      </c>
      <c r="I132" s="32">
        <v>3.57</v>
      </c>
      <c r="J132" s="43"/>
      <c r="K132" s="43"/>
      <c r="L132" s="32">
        <v>79.17</v>
      </c>
      <c r="M132" s="32">
        <v>18.89</v>
      </c>
      <c r="N132" s="43"/>
      <c r="O132" s="43"/>
      <c r="P132" s="32">
        <v>0.38</v>
      </c>
      <c r="Q132" s="32">
        <v>2.0099999999999998</v>
      </c>
      <c r="R132" s="44">
        <v>0</v>
      </c>
      <c r="S132" s="44">
        <v>0</v>
      </c>
      <c r="BY132" s="26"/>
      <c r="BZ132" s="2" t="s">
        <v>248</v>
      </c>
      <c r="CB132" s="52"/>
      <c r="CC132" s="58"/>
    </row>
    <row r="133" spans="1:81" customFormat="1" ht="15" x14ac:dyDescent="0.25">
      <c r="A133" s="34"/>
      <c r="B133" s="35"/>
      <c r="C133" s="35"/>
      <c r="D133" s="35"/>
      <c r="E133" s="36" t="s">
        <v>249</v>
      </c>
      <c r="F133" s="37"/>
      <c r="G133" s="38"/>
      <c r="H133" s="11"/>
      <c r="I133" s="11"/>
      <c r="J133" s="11"/>
      <c r="K133" s="11"/>
      <c r="L133" s="39">
        <v>18.32</v>
      </c>
      <c r="M133" s="40"/>
      <c r="N133" s="40"/>
      <c r="O133" s="40"/>
      <c r="P133" s="40"/>
      <c r="Q133" s="40"/>
      <c r="R133" s="11"/>
      <c r="S133" s="41"/>
      <c r="BY133" s="26"/>
      <c r="CB133" s="52"/>
      <c r="CC133" s="58"/>
    </row>
    <row r="134" spans="1:81" customFormat="1" ht="15" x14ac:dyDescent="0.25">
      <c r="A134" s="34"/>
      <c r="B134" s="35"/>
      <c r="C134" s="35"/>
      <c r="D134" s="35"/>
      <c r="E134" s="36" t="s">
        <v>250</v>
      </c>
      <c r="F134" s="37"/>
      <c r="G134" s="38"/>
      <c r="H134" s="11"/>
      <c r="I134" s="11"/>
      <c r="J134" s="11"/>
      <c r="K134" s="11"/>
      <c r="L134" s="39">
        <v>9.6300000000000008</v>
      </c>
      <c r="M134" s="40"/>
      <c r="N134" s="40"/>
      <c r="O134" s="40"/>
      <c r="P134" s="40"/>
      <c r="Q134" s="40"/>
      <c r="R134" s="11"/>
      <c r="S134" s="41"/>
      <c r="BY134" s="26"/>
      <c r="CB134" s="52"/>
      <c r="CC134" s="58"/>
    </row>
    <row r="135" spans="1:81" customFormat="1" ht="15" x14ac:dyDescent="0.25">
      <c r="A135" s="27" t="s">
        <v>251</v>
      </c>
      <c r="B135" s="28" t="s">
        <v>252</v>
      </c>
      <c r="C135" s="71" t="s">
        <v>253</v>
      </c>
      <c r="D135" s="71"/>
      <c r="E135" s="71"/>
      <c r="F135" s="29" t="s">
        <v>223</v>
      </c>
      <c r="G135" s="49">
        <v>-2.88</v>
      </c>
      <c r="H135" s="31">
        <v>16.7</v>
      </c>
      <c r="I135" s="43"/>
      <c r="J135" s="43"/>
      <c r="K135" s="43"/>
      <c r="L135" s="32">
        <v>-48.1</v>
      </c>
      <c r="M135" s="43"/>
      <c r="N135" s="43"/>
      <c r="O135" s="43"/>
      <c r="P135" s="44">
        <v>0</v>
      </c>
      <c r="Q135" s="44">
        <v>0</v>
      </c>
      <c r="R135" s="44">
        <v>0</v>
      </c>
      <c r="S135" s="44">
        <v>0</v>
      </c>
      <c r="BY135" s="26"/>
      <c r="BZ135" s="2" t="s">
        <v>253</v>
      </c>
      <c r="CB135" s="52"/>
      <c r="CC135" s="58"/>
    </row>
    <row r="136" spans="1:81" customFormat="1" ht="33.75" x14ac:dyDescent="0.25">
      <c r="A136" s="27" t="s">
        <v>254</v>
      </c>
      <c r="B136" s="28" t="s">
        <v>255</v>
      </c>
      <c r="C136" s="71" t="s">
        <v>256</v>
      </c>
      <c r="D136" s="71"/>
      <c r="E136" s="71"/>
      <c r="F136" s="29" t="s">
        <v>44</v>
      </c>
      <c r="G136" s="42">
        <v>4</v>
      </c>
      <c r="H136" s="31" t="s">
        <v>257</v>
      </c>
      <c r="I136" s="43"/>
      <c r="J136" s="43"/>
      <c r="K136" s="43"/>
      <c r="L136" s="31">
        <v>2628.75</v>
      </c>
      <c r="M136" s="43"/>
      <c r="N136" s="43"/>
      <c r="O136" s="43"/>
      <c r="P136" s="44">
        <v>0</v>
      </c>
      <c r="Q136" s="44">
        <v>0</v>
      </c>
      <c r="R136" s="44">
        <v>0</v>
      </c>
      <c r="S136" s="44">
        <v>0</v>
      </c>
      <c r="BY136" s="26"/>
      <c r="BZ136" s="2" t="s">
        <v>256</v>
      </c>
      <c r="CB136" s="52"/>
      <c r="CC136" s="58"/>
    </row>
    <row r="137" spans="1:81" customFormat="1" ht="15" x14ac:dyDescent="0.25">
      <c r="A137" s="45"/>
      <c r="B137" s="46"/>
      <c r="C137" s="72" t="s">
        <v>258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3"/>
      <c r="BY137" s="26"/>
      <c r="CA137" s="2" t="s">
        <v>258</v>
      </c>
      <c r="CB137" s="52"/>
      <c r="CC137" s="58"/>
    </row>
    <row r="138" spans="1:81" customFormat="1" ht="15" x14ac:dyDescent="0.25">
      <c r="A138" s="68" t="s">
        <v>259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53">
        <v>7845134.25</v>
      </c>
      <c r="M138" s="54"/>
      <c r="N138" s="54"/>
      <c r="O138" s="54"/>
      <c r="P138" s="55"/>
      <c r="Q138" s="56">
        <v>1396.9133456</v>
      </c>
      <c r="R138" s="57"/>
      <c r="S138" s="56">
        <v>275.32880249999999</v>
      </c>
      <c r="BY138" s="26"/>
      <c r="CB138" s="52"/>
      <c r="CC138" s="58" t="s">
        <v>259</v>
      </c>
    </row>
    <row r="139" spans="1:81" customFormat="1" ht="15" x14ac:dyDescent="0.25">
      <c r="A139" s="70" t="s">
        <v>260</v>
      </c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BY139" s="26" t="s">
        <v>260</v>
      </c>
      <c r="CB139" s="52"/>
      <c r="CC139" s="58"/>
    </row>
    <row r="140" spans="1:81" customFormat="1" ht="23.25" x14ac:dyDescent="0.25">
      <c r="A140" s="27" t="s">
        <v>261</v>
      </c>
      <c r="B140" s="28" t="s">
        <v>262</v>
      </c>
      <c r="C140" s="71" t="s">
        <v>263</v>
      </c>
      <c r="D140" s="71"/>
      <c r="E140" s="71"/>
      <c r="F140" s="29" t="s">
        <v>264</v>
      </c>
      <c r="G140" s="42">
        <v>16</v>
      </c>
      <c r="H140" s="31">
        <v>55.71</v>
      </c>
      <c r="I140" s="32">
        <v>55.71</v>
      </c>
      <c r="J140" s="43"/>
      <c r="K140" s="43"/>
      <c r="L140" s="31">
        <v>1178.82</v>
      </c>
      <c r="M140" s="31">
        <v>1178.82</v>
      </c>
      <c r="N140" s="43"/>
      <c r="O140" s="43"/>
      <c r="P140" s="32">
        <v>4.8600000000000003</v>
      </c>
      <c r="Q140" s="32">
        <v>102.84</v>
      </c>
      <c r="R140" s="44">
        <v>0</v>
      </c>
      <c r="S140" s="44">
        <v>0</v>
      </c>
      <c r="BY140" s="26"/>
      <c r="BZ140" s="2" t="s">
        <v>263</v>
      </c>
      <c r="CB140" s="52"/>
      <c r="CC140" s="58"/>
    </row>
    <row r="141" spans="1:81" customFormat="1" ht="15" x14ac:dyDescent="0.25">
      <c r="A141" s="34"/>
      <c r="B141" s="35"/>
      <c r="C141" s="35"/>
      <c r="D141" s="35"/>
      <c r="E141" s="36" t="s">
        <v>265</v>
      </c>
      <c r="F141" s="37"/>
      <c r="G141" s="38"/>
      <c r="H141" s="11"/>
      <c r="I141" s="11"/>
      <c r="J141" s="11"/>
      <c r="K141" s="11"/>
      <c r="L141" s="39">
        <v>872.33</v>
      </c>
      <c r="M141" s="40"/>
      <c r="N141" s="40"/>
      <c r="O141" s="40"/>
      <c r="P141" s="40"/>
      <c r="Q141" s="40"/>
      <c r="R141" s="11"/>
      <c r="S141" s="41"/>
      <c r="BY141" s="26"/>
      <c r="CB141" s="52"/>
      <c r="CC141" s="58"/>
    </row>
    <row r="142" spans="1:81" customFormat="1" ht="15" x14ac:dyDescent="0.25">
      <c r="A142" s="34"/>
      <c r="B142" s="35"/>
      <c r="C142" s="35"/>
      <c r="D142" s="35"/>
      <c r="E142" s="36" t="s">
        <v>266</v>
      </c>
      <c r="F142" s="37"/>
      <c r="G142" s="38"/>
      <c r="H142" s="11"/>
      <c r="I142" s="11"/>
      <c r="J142" s="11"/>
      <c r="K142" s="11"/>
      <c r="L142" s="39">
        <v>424.38</v>
      </c>
      <c r="M142" s="40"/>
      <c r="N142" s="40"/>
      <c r="O142" s="40"/>
      <c r="P142" s="40"/>
      <c r="Q142" s="40"/>
      <c r="R142" s="11"/>
      <c r="S142" s="41"/>
      <c r="BY142" s="26"/>
      <c r="CB142" s="52"/>
      <c r="CC142" s="58"/>
    </row>
    <row r="143" spans="1:81" customFormat="1" ht="34.5" x14ac:dyDescent="0.25">
      <c r="A143" s="27" t="s">
        <v>267</v>
      </c>
      <c r="B143" s="28" t="s">
        <v>268</v>
      </c>
      <c r="C143" s="71" t="s">
        <v>269</v>
      </c>
      <c r="D143" s="71"/>
      <c r="E143" s="71"/>
      <c r="F143" s="29" t="s">
        <v>44</v>
      </c>
      <c r="G143" s="42">
        <v>8</v>
      </c>
      <c r="H143" s="31">
        <v>10.5</v>
      </c>
      <c r="I143" s="32">
        <v>10.5</v>
      </c>
      <c r="J143" s="43"/>
      <c r="K143" s="43"/>
      <c r="L143" s="32">
        <v>111.09</v>
      </c>
      <c r="M143" s="32">
        <v>111.09</v>
      </c>
      <c r="N143" s="43"/>
      <c r="O143" s="43"/>
      <c r="P143" s="32">
        <v>0.82</v>
      </c>
      <c r="Q143" s="32">
        <v>8.68</v>
      </c>
      <c r="R143" s="44">
        <v>0</v>
      </c>
      <c r="S143" s="44">
        <v>0</v>
      </c>
      <c r="BY143" s="26"/>
      <c r="BZ143" s="2" t="s">
        <v>269</v>
      </c>
      <c r="CB143" s="52"/>
      <c r="CC143" s="58"/>
    </row>
    <row r="144" spans="1:81" customFormat="1" ht="15" x14ac:dyDescent="0.25">
      <c r="A144" s="34"/>
      <c r="B144" s="35"/>
      <c r="C144" s="35"/>
      <c r="D144" s="35"/>
      <c r="E144" s="36" t="s">
        <v>270</v>
      </c>
      <c r="F144" s="37"/>
      <c r="G144" s="38"/>
      <c r="H144" s="11"/>
      <c r="I144" s="11"/>
      <c r="J144" s="11"/>
      <c r="K144" s="11"/>
      <c r="L144" s="39">
        <v>82.21</v>
      </c>
      <c r="M144" s="40"/>
      <c r="N144" s="40"/>
      <c r="O144" s="40"/>
      <c r="P144" s="40"/>
      <c r="Q144" s="40"/>
      <c r="R144" s="11"/>
      <c r="S144" s="41"/>
      <c r="BY144" s="26"/>
      <c r="CB144" s="52"/>
      <c r="CC144" s="58"/>
    </row>
    <row r="145" spans="1:83" customFormat="1" ht="15" x14ac:dyDescent="0.25">
      <c r="A145" s="34"/>
      <c r="B145" s="35"/>
      <c r="C145" s="35"/>
      <c r="D145" s="35"/>
      <c r="E145" s="36" t="s">
        <v>271</v>
      </c>
      <c r="F145" s="37"/>
      <c r="G145" s="38"/>
      <c r="H145" s="11"/>
      <c r="I145" s="11"/>
      <c r="J145" s="11"/>
      <c r="K145" s="11"/>
      <c r="L145" s="39">
        <v>39.99</v>
      </c>
      <c r="M145" s="40"/>
      <c r="N145" s="40"/>
      <c r="O145" s="40"/>
      <c r="P145" s="40"/>
      <c r="Q145" s="40"/>
      <c r="R145" s="11"/>
      <c r="S145" s="41"/>
      <c r="BY145" s="26"/>
      <c r="CB145" s="52"/>
      <c r="CC145" s="58"/>
    </row>
    <row r="146" spans="1:83" customFormat="1" ht="15" x14ac:dyDescent="0.25">
      <c r="A146" s="68" t="s">
        <v>272</v>
      </c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53">
        <v>133950.70000000001</v>
      </c>
      <c r="M146" s="54"/>
      <c r="N146" s="54"/>
      <c r="O146" s="54"/>
      <c r="P146" s="55"/>
      <c r="Q146" s="59">
        <v>111.5132</v>
      </c>
      <c r="R146" s="57"/>
      <c r="S146" s="60">
        <v>0</v>
      </c>
      <c r="BY146" s="26"/>
      <c r="CB146" s="52"/>
      <c r="CC146" s="58" t="s">
        <v>272</v>
      </c>
    </row>
    <row r="147" spans="1:83" customFormat="1" ht="15" x14ac:dyDescent="0.25">
      <c r="A147" s="68" t="s">
        <v>273</v>
      </c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57"/>
      <c r="M147" s="61"/>
      <c r="N147" s="61"/>
      <c r="O147" s="61"/>
      <c r="P147" s="61"/>
      <c r="Q147" s="57"/>
      <c r="R147" s="57"/>
      <c r="S147" s="57"/>
      <c r="CD147" s="58" t="s">
        <v>273</v>
      </c>
    </row>
    <row r="148" spans="1:83" customFormat="1" ht="15" x14ac:dyDescent="0.25">
      <c r="A148" s="69" t="s">
        <v>274</v>
      </c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2">
        <v>10423160.859999999</v>
      </c>
      <c r="M148" s="61"/>
      <c r="N148" s="61"/>
      <c r="O148" s="61"/>
      <c r="P148" s="61"/>
      <c r="Q148" s="55"/>
      <c r="R148" s="57"/>
      <c r="S148" s="55"/>
      <c r="CD148" s="58"/>
      <c r="CE148" s="2" t="s">
        <v>274</v>
      </c>
    </row>
    <row r="149" spans="1:83" customFormat="1" ht="15" x14ac:dyDescent="0.25">
      <c r="A149" s="69" t="s">
        <v>275</v>
      </c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55"/>
      <c r="M149" s="61"/>
      <c r="N149" s="61"/>
      <c r="O149" s="61"/>
      <c r="P149" s="61"/>
      <c r="Q149" s="55"/>
      <c r="R149" s="57"/>
      <c r="S149" s="55"/>
      <c r="CD149" s="58"/>
      <c r="CE149" s="2" t="s">
        <v>275</v>
      </c>
    </row>
    <row r="150" spans="1:83" customFormat="1" ht="15" x14ac:dyDescent="0.25">
      <c r="A150" s="69" t="s">
        <v>276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2">
        <v>988199.9</v>
      </c>
      <c r="M150" s="61"/>
      <c r="N150" s="61"/>
      <c r="O150" s="61"/>
      <c r="P150" s="61"/>
      <c r="Q150" s="55"/>
      <c r="R150" s="57"/>
      <c r="S150" s="55"/>
      <c r="CD150" s="58"/>
      <c r="CE150" s="2" t="s">
        <v>276</v>
      </c>
    </row>
    <row r="151" spans="1:83" customFormat="1" ht="15" x14ac:dyDescent="0.25">
      <c r="A151" s="69" t="s">
        <v>277</v>
      </c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2">
        <v>353748.53</v>
      </c>
      <c r="M151" s="61"/>
      <c r="N151" s="61"/>
      <c r="O151" s="61"/>
      <c r="P151" s="61"/>
      <c r="Q151" s="55"/>
      <c r="R151" s="57"/>
      <c r="S151" s="55"/>
      <c r="CD151" s="58"/>
      <c r="CE151" s="2" t="s">
        <v>277</v>
      </c>
    </row>
    <row r="152" spans="1:83" customFormat="1" ht="15" x14ac:dyDescent="0.25">
      <c r="A152" s="69" t="s">
        <v>278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2">
        <v>195408.1</v>
      </c>
      <c r="M152" s="61"/>
      <c r="N152" s="61"/>
      <c r="O152" s="61"/>
      <c r="P152" s="61"/>
      <c r="Q152" s="55"/>
      <c r="R152" s="57"/>
      <c r="S152" s="55"/>
      <c r="CD152" s="58"/>
      <c r="CE152" s="2" t="s">
        <v>278</v>
      </c>
    </row>
    <row r="153" spans="1:83" customFormat="1" ht="15" x14ac:dyDescent="0.25">
      <c r="A153" s="69" t="s">
        <v>279</v>
      </c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2">
        <v>9081212.4299999997</v>
      </c>
      <c r="M153" s="61"/>
      <c r="N153" s="61"/>
      <c r="O153" s="61"/>
      <c r="P153" s="61"/>
      <c r="Q153" s="55"/>
      <c r="R153" s="57"/>
      <c r="S153" s="55"/>
      <c r="CD153" s="58"/>
      <c r="CE153" s="2" t="s">
        <v>279</v>
      </c>
    </row>
    <row r="154" spans="1:83" customFormat="1" ht="15" x14ac:dyDescent="0.25">
      <c r="A154" s="69" t="s">
        <v>280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2">
        <v>798338.1</v>
      </c>
      <c r="M154" s="61"/>
      <c r="N154" s="61"/>
      <c r="O154" s="61"/>
      <c r="P154" s="61"/>
      <c r="Q154" s="55"/>
      <c r="R154" s="57"/>
      <c r="S154" s="55"/>
      <c r="CD154" s="58"/>
      <c r="CE154" s="2" t="s">
        <v>280</v>
      </c>
    </row>
    <row r="155" spans="1:83" customFormat="1" ht="15" x14ac:dyDescent="0.25">
      <c r="A155" s="69" t="s">
        <v>275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55"/>
      <c r="M155" s="61"/>
      <c r="N155" s="61"/>
      <c r="O155" s="61"/>
      <c r="P155" s="61"/>
      <c r="Q155" s="55"/>
      <c r="R155" s="57"/>
      <c r="S155" s="55"/>
      <c r="CD155" s="58"/>
      <c r="CE155" s="2" t="s">
        <v>275</v>
      </c>
    </row>
    <row r="156" spans="1:83" customFormat="1" ht="15" x14ac:dyDescent="0.25">
      <c r="A156" s="69" t="s">
        <v>281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2">
        <v>211730.56</v>
      </c>
      <c r="M156" s="61"/>
      <c r="N156" s="61"/>
      <c r="O156" s="61"/>
      <c r="P156" s="61"/>
      <c r="Q156" s="55"/>
      <c r="R156" s="57"/>
      <c r="S156" s="55"/>
      <c r="CD156" s="58"/>
      <c r="CE156" s="2" t="s">
        <v>281</v>
      </c>
    </row>
    <row r="157" spans="1:83" customFormat="1" ht="15" x14ac:dyDescent="0.25">
      <c r="A157" s="69" t="s">
        <v>282</v>
      </c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2">
        <v>139595.79999999999</v>
      </c>
      <c r="M157" s="61"/>
      <c r="N157" s="61"/>
      <c r="O157" s="61"/>
      <c r="P157" s="61"/>
      <c r="Q157" s="55"/>
      <c r="R157" s="57"/>
      <c r="S157" s="55"/>
      <c r="CD157" s="58"/>
      <c r="CE157" s="2" t="s">
        <v>282</v>
      </c>
    </row>
    <row r="158" spans="1:83" customFormat="1" ht="15" x14ac:dyDescent="0.25">
      <c r="A158" s="69" t="s">
        <v>283</v>
      </c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2">
        <v>44216.7</v>
      </c>
      <c r="M158" s="61"/>
      <c r="N158" s="61"/>
      <c r="O158" s="61"/>
      <c r="P158" s="61"/>
      <c r="Q158" s="55"/>
      <c r="R158" s="57"/>
      <c r="S158" s="55"/>
      <c r="CD158" s="58"/>
      <c r="CE158" s="2" t="s">
        <v>283</v>
      </c>
    </row>
    <row r="159" spans="1:83" customFormat="1" ht="15" x14ac:dyDescent="0.25">
      <c r="A159" s="69" t="s">
        <v>284</v>
      </c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2">
        <v>70508.72</v>
      </c>
      <c r="M159" s="61"/>
      <c r="N159" s="61"/>
      <c r="O159" s="61"/>
      <c r="P159" s="61"/>
      <c r="Q159" s="55"/>
      <c r="R159" s="57"/>
      <c r="S159" s="55"/>
      <c r="CD159" s="58"/>
      <c r="CE159" s="2" t="s">
        <v>284</v>
      </c>
    </row>
    <row r="160" spans="1:83" customFormat="1" ht="15" x14ac:dyDescent="0.25">
      <c r="A160" s="69" t="s">
        <v>285</v>
      </c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2">
        <v>242118.24</v>
      </c>
      <c r="M160" s="61"/>
      <c r="N160" s="61"/>
      <c r="O160" s="61"/>
      <c r="P160" s="61"/>
      <c r="Q160" s="55"/>
      <c r="R160" s="57"/>
      <c r="S160" s="55"/>
      <c r="CD160" s="58"/>
      <c r="CE160" s="2" t="s">
        <v>285</v>
      </c>
    </row>
    <row r="161" spans="1:84" customFormat="1" ht="15" x14ac:dyDescent="0.25">
      <c r="A161" s="69" t="s">
        <v>286</v>
      </c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2">
        <v>134384.78</v>
      </c>
      <c r="M161" s="61"/>
      <c r="N161" s="61"/>
      <c r="O161" s="61"/>
      <c r="P161" s="61"/>
      <c r="Q161" s="55"/>
      <c r="R161" s="57"/>
      <c r="S161" s="55"/>
      <c r="CD161" s="58"/>
      <c r="CE161" s="2" t="s">
        <v>286</v>
      </c>
    </row>
    <row r="162" spans="1:84" customFormat="1" ht="15" x14ac:dyDescent="0.25">
      <c r="A162" s="69" t="s">
        <v>287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2">
        <v>11235645.800000001</v>
      </c>
      <c r="M162" s="61"/>
      <c r="N162" s="61"/>
      <c r="O162" s="61"/>
      <c r="P162" s="61"/>
      <c r="Q162" s="55"/>
      <c r="R162" s="57"/>
      <c r="S162" s="55"/>
      <c r="CD162" s="58"/>
      <c r="CE162" s="2" t="s">
        <v>287</v>
      </c>
    </row>
    <row r="163" spans="1:84" customFormat="1" ht="15" x14ac:dyDescent="0.25">
      <c r="A163" s="69" t="s">
        <v>275</v>
      </c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55"/>
      <c r="M163" s="61"/>
      <c r="N163" s="61"/>
      <c r="O163" s="61"/>
      <c r="P163" s="61"/>
      <c r="Q163" s="55"/>
      <c r="R163" s="57"/>
      <c r="S163" s="55"/>
      <c r="CD163" s="58"/>
      <c r="CE163" s="2" t="s">
        <v>275</v>
      </c>
    </row>
    <row r="164" spans="1:84" customFormat="1" ht="15" x14ac:dyDescent="0.25">
      <c r="A164" s="69" t="s">
        <v>281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2">
        <v>712683.29</v>
      </c>
      <c r="M164" s="61"/>
      <c r="N164" s="61"/>
      <c r="O164" s="61"/>
      <c r="P164" s="61"/>
      <c r="Q164" s="55"/>
      <c r="R164" s="57"/>
      <c r="S164" s="55"/>
      <c r="CD164" s="58"/>
      <c r="CE164" s="2" t="s">
        <v>281</v>
      </c>
    </row>
    <row r="165" spans="1:84" customFormat="1" ht="15" x14ac:dyDescent="0.25">
      <c r="A165" s="69" t="s">
        <v>282</v>
      </c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2">
        <v>214152.73</v>
      </c>
      <c r="M165" s="61"/>
      <c r="N165" s="61"/>
      <c r="O165" s="61"/>
      <c r="P165" s="61"/>
      <c r="Q165" s="55"/>
      <c r="R165" s="57"/>
      <c r="S165" s="55"/>
      <c r="CD165" s="58"/>
      <c r="CE165" s="2" t="s">
        <v>282</v>
      </c>
    </row>
    <row r="166" spans="1:84" customFormat="1" ht="15" x14ac:dyDescent="0.25">
      <c r="A166" s="69" t="s">
        <v>283</v>
      </c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2">
        <v>151191.4</v>
      </c>
      <c r="M166" s="61"/>
      <c r="N166" s="61"/>
      <c r="O166" s="61"/>
      <c r="P166" s="61"/>
      <c r="Q166" s="55"/>
      <c r="R166" s="57"/>
      <c r="S166" s="55"/>
      <c r="CD166" s="58"/>
      <c r="CE166" s="2" t="s">
        <v>283</v>
      </c>
    </row>
    <row r="167" spans="1:84" customFormat="1" ht="15" x14ac:dyDescent="0.25">
      <c r="A167" s="69" t="s">
        <v>284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2">
        <v>9010703.7100000009</v>
      </c>
      <c r="M167" s="61"/>
      <c r="N167" s="61"/>
      <c r="O167" s="61"/>
      <c r="P167" s="61"/>
      <c r="Q167" s="55"/>
      <c r="R167" s="57"/>
      <c r="S167" s="55"/>
      <c r="CD167" s="58"/>
      <c r="CE167" s="2" t="s">
        <v>284</v>
      </c>
    </row>
    <row r="168" spans="1:84" customFormat="1" ht="15" x14ac:dyDescent="0.25">
      <c r="A168" s="69" t="s">
        <v>285</v>
      </c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2">
        <v>850297.01</v>
      </c>
      <c r="M168" s="61"/>
      <c r="N168" s="61"/>
      <c r="O168" s="61"/>
      <c r="P168" s="61"/>
      <c r="Q168" s="55"/>
      <c r="R168" s="57"/>
      <c r="S168" s="55"/>
      <c r="CD168" s="58"/>
      <c r="CE168" s="2" t="s">
        <v>285</v>
      </c>
    </row>
    <row r="169" spans="1:84" customFormat="1" ht="15" x14ac:dyDescent="0.25">
      <c r="A169" s="69" t="s">
        <v>286</v>
      </c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2">
        <v>447809.06</v>
      </c>
      <c r="M169" s="61"/>
      <c r="N169" s="61"/>
      <c r="O169" s="61"/>
      <c r="P169" s="61"/>
      <c r="Q169" s="55"/>
      <c r="R169" s="57"/>
      <c r="S169" s="55"/>
      <c r="CD169" s="58"/>
      <c r="CE169" s="2" t="s">
        <v>286</v>
      </c>
    </row>
    <row r="170" spans="1:84" customFormat="1" ht="15" x14ac:dyDescent="0.25">
      <c r="A170" s="69" t="s">
        <v>288</v>
      </c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2">
        <v>133950.70000000001</v>
      </c>
      <c r="M170" s="61"/>
      <c r="N170" s="61"/>
      <c r="O170" s="61"/>
      <c r="P170" s="61"/>
      <c r="Q170" s="55"/>
      <c r="R170" s="57"/>
      <c r="S170" s="55"/>
      <c r="CD170" s="58"/>
      <c r="CE170" s="2" t="s">
        <v>288</v>
      </c>
    </row>
    <row r="171" spans="1:84" customFormat="1" ht="15" x14ac:dyDescent="0.25">
      <c r="A171" s="69" t="s">
        <v>289</v>
      </c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2">
        <v>133950.70000000001</v>
      </c>
      <c r="M171" s="61"/>
      <c r="N171" s="61"/>
      <c r="O171" s="61"/>
      <c r="P171" s="61"/>
      <c r="Q171" s="55"/>
      <c r="R171" s="57"/>
      <c r="S171" s="55"/>
      <c r="CD171" s="58"/>
      <c r="CE171" s="2" t="s">
        <v>289</v>
      </c>
    </row>
    <row r="172" spans="1:84" customFormat="1" ht="15" x14ac:dyDescent="0.25">
      <c r="A172" s="69" t="s">
        <v>290</v>
      </c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55"/>
      <c r="M172" s="61"/>
      <c r="N172" s="61"/>
      <c r="O172" s="61"/>
      <c r="P172" s="61"/>
      <c r="Q172" s="55"/>
      <c r="R172" s="57"/>
      <c r="S172" s="55"/>
      <c r="CD172" s="58"/>
      <c r="CE172" s="2" t="s">
        <v>290</v>
      </c>
    </row>
    <row r="173" spans="1:84" customFormat="1" ht="15" x14ac:dyDescent="0.25">
      <c r="A173" s="69" t="s">
        <v>291</v>
      </c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2">
        <v>63786.05</v>
      </c>
      <c r="M173" s="61"/>
      <c r="N173" s="61"/>
      <c r="O173" s="61"/>
      <c r="P173" s="61"/>
      <c r="Q173" s="55"/>
      <c r="R173" s="57"/>
      <c r="S173" s="55"/>
      <c r="CD173" s="58"/>
      <c r="CE173" s="2" t="s">
        <v>291</v>
      </c>
    </row>
    <row r="174" spans="1:84" customFormat="1" ht="15" x14ac:dyDescent="0.25">
      <c r="A174" s="69" t="s">
        <v>292</v>
      </c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2">
        <v>47201.68</v>
      </c>
      <c r="M174" s="61"/>
      <c r="N174" s="61"/>
      <c r="O174" s="61"/>
      <c r="P174" s="61"/>
      <c r="Q174" s="55"/>
      <c r="R174" s="57"/>
      <c r="S174" s="55"/>
      <c r="CD174" s="58"/>
      <c r="CE174" s="2" t="s">
        <v>292</v>
      </c>
    </row>
    <row r="175" spans="1:84" customFormat="1" ht="15" x14ac:dyDescent="0.25">
      <c r="A175" s="69" t="s">
        <v>293</v>
      </c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2">
        <v>22962.97</v>
      </c>
      <c r="M175" s="61"/>
      <c r="N175" s="61"/>
      <c r="O175" s="61"/>
      <c r="P175" s="61"/>
      <c r="Q175" s="55"/>
      <c r="R175" s="57"/>
      <c r="S175" s="55"/>
      <c r="CD175" s="58"/>
      <c r="CE175" s="2" t="s">
        <v>293</v>
      </c>
    </row>
    <row r="176" spans="1:84" customFormat="1" ht="15" x14ac:dyDescent="0.25">
      <c r="A176" s="68" t="s">
        <v>294</v>
      </c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53">
        <v>12167934.6</v>
      </c>
      <c r="M176" s="61"/>
      <c r="N176" s="61"/>
      <c r="O176" s="61"/>
      <c r="P176" s="61"/>
      <c r="Q176" s="57"/>
      <c r="R176" s="57"/>
      <c r="S176" s="57"/>
      <c r="CD176" s="58"/>
      <c r="CF176" s="58" t="s">
        <v>294</v>
      </c>
    </row>
    <row r="177" spans="1:86" customFormat="1" ht="15" x14ac:dyDescent="0.25">
      <c r="A177" s="69" t="s">
        <v>295</v>
      </c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2">
        <v>1183608</v>
      </c>
      <c r="M177" s="61"/>
      <c r="N177" s="61"/>
      <c r="O177" s="61"/>
      <c r="P177" s="61"/>
      <c r="Q177" s="55"/>
      <c r="R177" s="57"/>
      <c r="S177" s="55"/>
      <c r="CD177" s="58"/>
      <c r="CE177" s="2" t="s">
        <v>295</v>
      </c>
      <c r="CF177" s="58"/>
    </row>
    <row r="178" spans="1:86" customFormat="1" ht="15" x14ac:dyDescent="0.25">
      <c r="A178" s="69" t="s">
        <v>296</v>
      </c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2">
        <v>1139616.93</v>
      </c>
      <c r="M178" s="61"/>
      <c r="N178" s="61"/>
      <c r="O178" s="61"/>
      <c r="P178" s="61"/>
      <c r="Q178" s="55"/>
      <c r="R178" s="57"/>
      <c r="S178" s="55"/>
      <c r="CD178" s="58"/>
      <c r="CE178" s="2" t="s">
        <v>296</v>
      </c>
      <c r="CF178" s="58"/>
    </row>
    <row r="179" spans="1:86" customFormat="1" ht="15" x14ac:dyDescent="0.25">
      <c r="A179" s="69" t="s">
        <v>297</v>
      </c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2">
        <v>605156.81000000006</v>
      </c>
      <c r="M179" s="61"/>
      <c r="N179" s="61"/>
      <c r="O179" s="61"/>
      <c r="P179" s="61"/>
      <c r="Q179" s="55"/>
      <c r="R179" s="57"/>
      <c r="S179" s="55"/>
      <c r="CD179" s="58"/>
      <c r="CE179" s="2" t="s">
        <v>297</v>
      </c>
      <c r="CF179" s="58"/>
    </row>
    <row r="180" spans="1:86" customFormat="1" ht="15" x14ac:dyDescent="0.25">
      <c r="A180" s="68" t="s">
        <v>298</v>
      </c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53">
        <v>12033983.9</v>
      </c>
      <c r="M180" s="61"/>
      <c r="N180" s="61"/>
      <c r="O180" s="61"/>
      <c r="P180" s="61"/>
      <c r="Q180" s="57"/>
      <c r="R180" s="57"/>
      <c r="S180" s="57"/>
      <c r="CD180" s="58"/>
      <c r="CF180" s="58" t="s">
        <v>298</v>
      </c>
    </row>
    <row r="181" spans="1:86" customFormat="1" ht="15" x14ac:dyDescent="0.25">
      <c r="A181" s="69" t="s">
        <v>299</v>
      </c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2">
        <v>269561.24</v>
      </c>
      <c r="M181" s="61"/>
      <c r="N181" s="61"/>
      <c r="O181" s="61"/>
      <c r="P181" s="61"/>
      <c r="Q181" s="55"/>
      <c r="R181" s="57"/>
      <c r="S181" s="55"/>
      <c r="CD181" s="58"/>
      <c r="CE181" s="2" t="s">
        <v>299</v>
      </c>
      <c r="CF181" s="58"/>
    </row>
    <row r="182" spans="1:86" customFormat="1" ht="15" x14ac:dyDescent="0.25">
      <c r="A182" s="68" t="s">
        <v>294</v>
      </c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53">
        <v>12303545.140000001</v>
      </c>
      <c r="M182" s="61"/>
      <c r="N182" s="61"/>
      <c r="O182" s="61"/>
      <c r="P182" s="61"/>
      <c r="Q182" s="57"/>
      <c r="R182" s="57"/>
      <c r="S182" s="57"/>
      <c r="CD182" s="58"/>
      <c r="CF182" s="58" t="s">
        <v>294</v>
      </c>
    </row>
    <row r="183" spans="1:86" customFormat="1" ht="15" x14ac:dyDescent="0.25">
      <c r="A183" s="69" t="s">
        <v>300</v>
      </c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2">
        <v>295285.08</v>
      </c>
      <c r="M183" s="61"/>
      <c r="N183" s="61"/>
      <c r="O183" s="61"/>
      <c r="P183" s="61"/>
      <c r="Q183" s="55"/>
      <c r="R183" s="57"/>
      <c r="S183" s="55"/>
      <c r="CD183" s="58"/>
      <c r="CE183" s="2" t="s">
        <v>300</v>
      </c>
      <c r="CF183" s="58"/>
    </row>
    <row r="184" spans="1:86" customFormat="1" ht="15" x14ac:dyDescent="0.25">
      <c r="A184" s="68" t="s">
        <v>294</v>
      </c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53">
        <v>12598830.220000001</v>
      </c>
      <c r="M184" s="61"/>
      <c r="N184" s="61"/>
      <c r="O184" s="61"/>
      <c r="P184" s="61"/>
      <c r="Q184" s="57"/>
      <c r="R184" s="57"/>
      <c r="S184" s="57"/>
      <c r="CD184" s="58"/>
      <c r="CF184" s="58" t="s">
        <v>294</v>
      </c>
    </row>
    <row r="185" spans="1:86" customFormat="1" ht="15" x14ac:dyDescent="0.25">
      <c r="A185" s="68" t="s">
        <v>301</v>
      </c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53">
        <v>12732780.92</v>
      </c>
      <c r="M185" s="61"/>
      <c r="N185" s="61"/>
      <c r="O185" s="61"/>
      <c r="P185" s="61"/>
      <c r="Q185" s="57"/>
      <c r="R185" s="57"/>
      <c r="S185" s="57"/>
      <c r="CD185" s="58"/>
      <c r="CF185" s="58" t="s">
        <v>301</v>
      </c>
    </row>
    <row r="186" spans="1:86" customFormat="1" ht="15" x14ac:dyDescent="0.25">
      <c r="A186" s="69" t="s">
        <v>302</v>
      </c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2">
        <v>381983.43</v>
      </c>
      <c r="M186" s="61"/>
      <c r="N186" s="61"/>
      <c r="O186" s="61"/>
      <c r="P186" s="61"/>
      <c r="Q186" s="55"/>
      <c r="R186" s="57"/>
      <c r="S186" s="55"/>
      <c r="CD186" s="58"/>
      <c r="CE186" s="2" t="s">
        <v>302</v>
      </c>
      <c r="CF186" s="58"/>
    </row>
    <row r="187" spans="1:86" customFormat="1" ht="15" x14ac:dyDescent="0.25">
      <c r="A187" s="68" t="s">
        <v>303</v>
      </c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53">
        <v>13114764.35</v>
      </c>
      <c r="M187" s="61"/>
      <c r="N187" s="61"/>
      <c r="O187" s="61"/>
      <c r="P187" s="61"/>
      <c r="Q187" s="57"/>
      <c r="R187" s="57"/>
      <c r="S187" s="57"/>
      <c r="CD187" s="58"/>
      <c r="CF187" s="58" t="s">
        <v>303</v>
      </c>
    </row>
    <row r="188" spans="1:86" customFormat="1" ht="15" x14ac:dyDescent="0.25">
      <c r="A188" s="69" t="s">
        <v>304</v>
      </c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2">
        <v>2360657.58</v>
      </c>
      <c r="M188" s="61"/>
      <c r="N188" s="61"/>
      <c r="O188" s="61"/>
      <c r="P188" s="61"/>
      <c r="Q188" s="55"/>
      <c r="R188" s="57"/>
      <c r="S188" s="55"/>
      <c r="CD188" s="58"/>
      <c r="CE188" s="2" t="s">
        <v>304</v>
      </c>
      <c r="CF188" s="58"/>
    </row>
    <row r="189" spans="1:86" customFormat="1" ht="15" x14ac:dyDescent="0.25">
      <c r="A189" s="68" t="s">
        <v>305</v>
      </c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53">
        <v>15475421.93</v>
      </c>
      <c r="M189" s="61"/>
      <c r="N189" s="61"/>
      <c r="O189" s="61"/>
      <c r="P189" s="61"/>
      <c r="Q189" s="57"/>
      <c r="R189" s="57"/>
      <c r="S189" s="57"/>
      <c r="CD189" s="58"/>
      <c r="CF189" s="58" t="s">
        <v>305</v>
      </c>
    </row>
    <row r="190" spans="1:86" customFormat="1" ht="15" x14ac:dyDescent="0.25">
      <c r="A190" s="69" t="s">
        <v>306</v>
      </c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2">
        <v>3095084.39</v>
      </c>
      <c r="M190" s="61"/>
      <c r="N190" s="61"/>
      <c r="O190" s="61"/>
      <c r="P190" s="61"/>
      <c r="Q190" s="55"/>
      <c r="R190" s="57"/>
      <c r="S190" s="55"/>
      <c r="CD190" s="58"/>
      <c r="CF190" s="58"/>
      <c r="CG190" s="2" t="s">
        <v>306</v>
      </c>
    </row>
    <row r="191" spans="1:86" customFormat="1" ht="15" x14ac:dyDescent="0.25">
      <c r="A191" s="68" t="s">
        <v>307</v>
      </c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53">
        <v>18570506.32</v>
      </c>
      <c r="M191" s="61"/>
      <c r="N191" s="61"/>
      <c r="O191" s="61"/>
      <c r="P191" s="61"/>
      <c r="Q191" s="56">
        <v>2119.1702648999999</v>
      </c>
      <c r="R191" s="57"/>
      <c r="S191" s="56">
        <v>344.99485620000002</v>
      </c>
      <c r="CD191" s="58"/>
      <c r="CF191" s="58"/>
      <c r="CH191" s="58" t="s">
        <v>307</v>
      </c>
    </row>
    <row r="192" spans="1:86" customFormat="1" ht="30.75" customHeight="1" x14ac:dyDescent="0.25"/>
    <row r="193" spans="1:86" s="10" customFormat="1" ht="12.75" customHeight="1" x14ac:dyDescent="0.2">
      <c r="A193" s="67" t="s">
        <v>308</v>
      </c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"/>
      <c r="S193" s="6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</row>
    <row r="194" spans="1:86" s="10" customFormat="1" ht="12.75" customHeight="1" x14ac:dyDescent="0.2">
      <c r="A194" s="65" t="s">
        <v>309</v>
      </c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7"/>
      <c r="S194" s="7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</row>
    <row r="195" spans="1:86" s="10" customFormat="1" ht="13.5" customHeight="1" x14ac:dyDescent="0.2">
      <c r="A195" s="7"/>
      <c r="B195" s="7"/>
      <c r="C195" s="7"/>
      <c r="D195" s="7"/>
      <c r="E195" s="7"/>
      <c r="F195" s="7"/>
      <c r="G195" s="7"/>
      <c r="H195" s="63"/>
      <c r="I195" s="64"/>
      <c r="J195" s="64"/>
      <c r="K195" s="64"/>
      <c r="L195" s="7"/>
      <c r="M195" s="7"/>
      <c r="N195" s="7"/>
      <c r="O195" s="7"/>
      <c r="P195" s="7"/>
      <c r="Q195" s="7"/>
      <c r="R195" s="7"/>
      <c r="S195" s="7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</row>
    <row r="196" spans="1:86" s="10" customFormat="1" ht="12.75" customHeight="1" x14ac:dyDescent="0.2">
      <c r="A196" s="67" t="s">
        <v>310</v>
      </c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"/>
      <c r="S196" s="6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</row>
    <row r="197" spans="1:86" s="10" customFormat="1" ht="12.75" customHeight="1" x14ac:dyDescent="0.2">
      <c r="A197" s="65" t="s">
        <v>309</v>
      </c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7"/>
      <c r="S197" s="7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</row>
    <row r="198" spans="1:86" s="10" customFormat="1" ht="13.5" customHeight="1" x14ac:dyDescent="0.2">
      <c r="A198" s="7"/>
      <c r="B198" s="7"/>
      <c r="C198" s="7"/>
      <c r="D198" s="7"/>
      <c r="E198" s="7"/>
      <c r="F198" s="7"/>
      <c r="G198" s="7"/>
      <c r="H198" s="63"/>
      <c r="I198" s="64"/>
      <c r="J198" s="64"/>
      <c r="K198" s="64"/>
      <c r="L198" s="7"/>
      <c r="M198" s="7"/>
      <c r="N198" s="7"/>
      <c r="O198" s="7"/>
      <c r="P198" s="7"/>
      <c r="Q198" s="7"/>
      <c r="R198" s="7"/>
      <c r="S198" s="7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</row>
    <row r="199" spans="1:86" s="10" customFormat="1" ht="12.75" customHeight="1" x14ac:dyDescent="0.2">
      <c r="A199" s="67" t="s">
        <v>311</v>
      </c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"/>
      <c r="S199" s="6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</row>
    <row r="200" spans="1:86" s="10" customFormat="1" ht="12.75" customHeight="1" x14ac:dyDescent="0.2">
      <c r="A200" s="65" t="s">
        <v>309</v>
      </c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7"/>
      <c r="S200" s="7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</row>
    <row r="201" spans="1:86" s="10" customFormat="1" ht="13.5" customHeight="1" x14ac:dyDescent="0.2">
      <c r="A201" s="7"/>
      <c r="B201" s="7"/>
      <c r="C201" s="7"/>
      <c r="D201" s="7"/>
      <c r="E201" s="7"/>
      <c r="F201" s="7"/>
      <c r="G201" s="7"/>
      <c r="H201" s="63"/>
      <c r="I201" s="64"/>
      <c r="J201" s="64"/>
      <c r="K201" s="64"/>
      <c r="L201" s="7"/>
      <c r="M201" s="7"/>
      <c r="N201" s="7"/>
      <c r="O201" s="7"/>
      <c r="P201" s="7"/>
      <c r="Q201" s="7"/>
      <c r="R201" s="7"/>
      <c r="S201" s="7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</row>
    <row r="202" spans="1:86" customFormat="1" ht="15" x14ac:dyDescent="0.25">
      <c r="A202" s="6"/>
      <c r="B202" s="6"/>
      <c r="C202" s="6"/>
      <c r="D202" s="6"/>
      <c r="E202" s="6"/>
      <c r="F202" s="6"/>
      <c r="G202" s="6"/>
      <c r="H202" s="7"/>
      <c r="I202" s="66"/>
      <c r="J202" s="66"/>
      <c r="K202" s="66"/>
      <c r="L202" s="6"/>
      <c r="M202" s="6"/>
      <c r="N202" s="6"/>
      <c r="O202" s="6"/>
      <c r="P202" s="6"/>
      <c r="Q202" s="6"/>
      <c r="R202" s="6"/>
      <c r="S202" s="6"/>
    </row>
    <row r="203" spans="1:86" customFormat="1" ht="1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</sheetData>
  <mergeCells count="153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8:E28"/>
    <mergeCell ref="C29:S29"/>
    <mergeCell ref="C30:E30"/>
    <mergeCell ref="C33:E33"/>
    <mergeCell ref="C34:S34"/>
    <mergeCell ref="L21:L22"/>
    <mergeCell ref="M21:O21"/>
    <mergeCell ref="C23:E23"/>
    <mergeCell ref="A24:S24"/>
    <mergeCell ref="C25:E25"/>
    <mergeCell ref="C42:E42"/>
    <mergeCell ref="C43:S43"/>
    <mergeCell ref="C44:E44"/>
    <mergeCell ref="C45:S45"/>
    <mergeCell ref="C46:E46"/>
    <mergeCell ref="C35:E35"/>
    <mergeCell ref="C36:E36"/>
    <mergeCell ref="C37:E37"/>
    <mergeCell ref="C40:E40"/>
    <mergeCell ref="C41:S41"/>
    <mergeCell ref="C52:E52"/>
    <mergeCell ref="C55:E55"/>
    <mergeCell ref="C56:S56"/>
    <mergeCell ref="C57:E57"/>
    <mergeCell ref="C60:E60"/>
    <mergeCell ref="C47:S47"/>
    <mergeCell ref="C48:E48"/>
    <mergeCell ref="C49:S49"/>
    <mergeCell ref="C50:E50"/>
    <mergeCell ref="C51:S51"/>
    <mergeCell ref="C68:S68"/>
    <mergeCell ref="C69:E69"/>
    <mergeCell ref="C72:E72"/>
    <mergeCell ref="C75:E75"/>
    <mergeCell ref="C78:E78"/>
    <mergeCell ref="C61:S61"/>
    <mergeCell ref="C62:E62"/>
    <mergeCell ref="C65:E65"/>
    <mergeCell ref="C66:S66"/>
    <mergeCell ref="C67:E67"/>
    <mergeCell ref="C90:E90"/>
    <mergeCell ref="C93:E93"/>
    <mergeCell ref="C94:S94"/>
    <mergeCell ref="C95:E95"/>
    <mergeCell ref="C98:E98"/>
    <mergeCell ref="C81:E81"/>
    <mergeCell ref="C82:E82"/>
    <mergeCell ref="C85:E85"/>
    <mergeCell ref="C86:E86"/>
    <mergeCell ref="C89:E89"/>
    <mergeCell ref="A106:S106"/>
    <mergeCell ref="C107:E107"/>
    <mergeCell ref="C110:E110"/>
    <mergeCell ref="C111:S111"/>
    <mergeCell ref="C112:E112"/>
    <mergeCell ref="C101:E101"/>
    <mergeCell ref="C102:E102"/>
    <mergeCell ref="C103:S103"/>
    <mergeCell ref="A104:S104"/>
    <mergeCell ref="A105:K105"/>
    <mergeCell ref="C122:E122"/>
    <mergeCell ref="C125:E125"/>
    <mergeCell ref="C126:S126"/>
    <mergeCell ref="C127:E127"/>
    <mergeCell ref="C130:E130"/>
    <mergeCell ref="C115:E115"/>
    <mergeCell ref="C116:S116"/>
    <mergeCell ref="C117:E117"/>
    <mergeCell ref="C120:E120"/>
    <mergeCell ref="C121:S121"/>
    <mergeCell ref="A138:K138"/>
    <mergeCell ref="A139:S139"/>
    <mergeCell ref="C140:E140"/>
    <mergeCell ref="C143:E143"/>
    <mergeCell ref="A146:K146"/>
    <mergeCell ref="C131:S131"/>
    <mergeCell ref="C132:E132"/>
    <mergeCell ref="C135:E135"/>
    <mergeCell ref="C136:E136"/>
    <mergeCell ref="C137:S137"/>
    <mergeCell ref="A152:K152"/>
    <mergeCell ref="A153:K153"/>
    <mergeCell ref="A154:K154"/>
    <mergeCell ref="A155:K155"/>
    <mergeCell ref="A156:K156"/>
    <mergeCell ref="A147:K147"/>
    <mergeCell ref="A148:K148"/>
    <mergeCell ref="A149:K149"/>
    <mergeCell ref="A150:K150"/>
    <mergeCell ref="A151:K15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200:Q200"/>
    <mergeCell ref="I202:K202"/>
    <mergeCell ref="A193:Q193"/>
    <mergeCell ref="A194:Q194"/>
    <mergeCell ref="A196:Q196"/>
    <mergeCell ref="A197:Q197"/>
    <mergeCell ref="A199:Q199"/>
    <mergeCell ref="A187:K187"/>
    <mergeCell ref="A188:K188"/>
    <mergeCell ref="A189:K189"/>
    <mergeCell ref="A190:K190"/>
    <mergeCell ref="A191:K19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_рынок —</vt:lpstr>
      <vt:lpstr>'Прокладка КЛ от ПС-106 _рынок —'!Заголовки_для_печати</vt:lpstr>
      <vt:lpstr>'Прокладка КЛ от ПС-106 _рынок —'!Область_печати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2024-12-09T14:07:34Z</dcterms:modified>
</cp:coreProperties>
</file>