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ДС\НДС\"/>
    </mc:Choice>
  </mc:AlternateContent>
  <xr:revisionPtr revIDLastSave="0" documentId="13_ncr:1_{9CCCB2DB-AAB2-4A7F-A34B-9C521F9A89C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заменить" sheetId="4" r:id="rId1"/>
    <sheet name="ЛСР-с 3% КиК-Шелл к ДС" sheetId="3" state="hidden" r:id="rId2"/>
    <sheet name="ЛСР на 2025г. " sheetId="5" r:id="rId3"/>
    <sheet name="ЛСР на 2026г." sheetId="6" r:id="rId4"/>
  </sheets>
  <definedNames>
    <definedName name="_xlnm.Print_Titles" localSheetId="0">'ЛСР заменить'!$32:$32</definedName>
    <definedName name="_xlnm.Print_Titles" localSheetId="2">'ЛСР на 2025г. '!$30:$30</definedName>
    <definedName name="_xlnm.Print_Titles" localSheetId="3">'ЛСР на 2026г.'!$29:$29</definedName>
    <definedName name="_xlnm.Print_Titles" localSheetId="1">'ЛСР-с 3% КиК-Шелл к ДС'!$31:$31</definedName>
    <definedName name="_xlnm.Print_Area" localSheetId="0">'ЛСР заменить'!$A:$M</definedName>
    <definedName name="_xlnm.Print_Area" localSheetId="2">'ЛСР на 2025г. '!$A$20:$O$110</definedName>
    <definedName name="_xlnm.Print_Area" localSheetId="3">'ЛСР на 2026г.'!$A$19:$O$240</definedName>
    <definedName name="_xlnm.Print_Area" localSheetId="1">'ЛСР-с 3% КиК-Шелл к ДС'!$A$11:$O$259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1" i="5" l="1"/>
  <c r="H137" i="4"/>
  <c r="H138" i="4"/>
  <c r="H139" i="4" l="1"/>
</calcChain>
</file>

<file path=xl/sharedStrings.xml><?xml version="1.0" encoding="utf-8"?>
<sst xmlns="http://schemas.openxmlformats.org/spreadsheetml/2006/main" count="1880" uniqueCount="417">
  <si>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</si>
  <si>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</si>
  <si>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</si>
  <si>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</si>
  <si>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</si>
  <si>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</si>
  <si>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</si>
  <si>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</si>
  <si>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</si>
  <si>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</si>
  <si>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</si>
  <si>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</si>
  <si>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</si>
  <si>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</si>
  <si>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</si>
  <si>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</si>
  <si>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</si>
  <si>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</si>
  <si>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</si>
  <si>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</si>
  <si>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</si>
  <si>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</si>
  <si>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</si>
  <si>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</si>
  <si>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</si>
  <si>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</si>
  <si>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</si>
  <si>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</si>
  <si>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</si>
  <si>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</si>
  <si>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</si>
  <si>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</si>
  <si>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</si>
  <si>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</si>
  <si>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</si>
  <si>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</si>
  <si>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(1 т конструкций)</t>
  </si>
  <si>
    <t>664,69
228,64</t>
  </si>
  <si>
    <t>369,83
59,72</t>
  </si>
  <si>
    <t>75 866,45
30 865,73</t>
  </si>
  <si>
    <t>Объем=48,794*1,04*0,35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</si>
  <si>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</si>
  <si>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</si>
  <si>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</si>
  <si>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Накладные расходы 93% ФОТ (от 149 038,74)</t>
  </si>
  <si>
    <t>Сметная прибыль 62% ФОТ (от 149 038,74)</t>
  </si>
  <si>
    <t>Итого c накладными и см. прибылью</t>
  </si>
  <si>
    <t>3
*</t>
  </si>
  <si>
    <t>Прайс</t>
  </si>
  <si>
    <t>Металлоконструкции 39.00.00.000 СБ
(т)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</si>
  <si>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</si>
  <si>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</si>
  <si>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</si>
  <si>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(1 т конструкций)</t>
  </si>
  <si>
    <t>1 154,86
406,11</t>
  </si>
  <si>
    <t>601,80
81,75</t>
  </si>
  <si>
    <t>244 262,63
83 603,76</t>
  </si>
  <si>
    <t>Объем=96,543*1,04*0,35</t>
  </si>
  <si>
    <t>Накладные расходы 93% ФОТ (от 498 905,95)</t>
  </si>
  <si>
    <t>Сметная прибыль 62% ФОТ (от 498 905,95)</t>
  </si>
  <si>
    <t>5
*</t>
  </si>
  <si>
    <t>Раздел 3. Балки и прогоны покрытия</t>
  </si>
  <si>
    <t>6</t>
  </si>
  <si>
    <t>201 897,92
69 103,59</t>
  </si>
  <si>
    <t>Накладные расходы 93% ФОТ (от 412 376,10)</t>
  </si>
  <si>
    <t>Сметная прибыль 62% ФОТ (от 412 376,10)</t>
  </si>
  <si>
    <t>7
*</t>
  </si>
  <si>
    <t>Итого прямые затраты по смете в текущих ценах</t>
  </si>
  <si>
    <t>522 027,00
183 573,08</t>
  </si>
  <si>
    <t>Накладные расходы</t>
  </si>
  <si>
    <t xml:space="preserve">     В том числе, справочно:</t>
  </si>
  <si>
    <t xml:space="preserve">      93% ФОТ (от 1060320,79) (Поз. 1, 4, 6)</t>
  </si>
  <si>
    <t>Сметная прибыль</t>
  </si>
  <si>
    <t xml:space="preserve">      62% ФОТ (от 1060320,79) (Поз. 1, 4, 6)</t>
  </si>
  <si>
    <t>Итоги по смете:</t>
  </si>
  <si>
    <t xml:space="preserve">     Строительные металлические конструкции:</t>
  </si>
  <si>
    <t xml:space="preserve">          Итого Поз. 1, 4, 6</t>
  </si>
  <si>
    <t xml:space="preserve">          Накладные расходы 93% ФОТ (от 1 060 320,79)</t>
  </si>
  <si>
    <t xml:space="preserve">          Сметная прибыль 62% ФОТ (от 1 060 320,79)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</si>
  <si>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</si>
  <si>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</si>
  <si>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</si>
  <si>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</si>
  <si>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</si>
  <si>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</si>
  <si>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</si>
  <si>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</si>
  <si>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</si>
  <si>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</si>
  <si>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</si>
  <si>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-12702247,55</t>
  </si>
  <si>
    <t xml:space="preserve">     Зимнее удорожание 2,1% от 15836390,93</t>
  </si>
  <si>
    <t xml:space="preserve">     Непредвиденные затраты 3% от 3466707,59</t>
  </si>
  <si>
    <t xml:space="preserve">     Индекс-дефлятор 3 466 707,59 * 1,033</t>
  </si>
  <si>
    <t xml:space="preserve">     Договорной коэффициент 1,20409902725*0,89 (за исключением стоимости материалов)</t>
  </si>
  <si>
    <t xml:space="preserve">     Итого с учетом доп. работ и затрат</t>
  </si>
  <si>
    <t xml:space="preserve">  ВСЕГО по смете</t>
  </si>
  <si>
    <t>Материалы заказчика</t>
  </si>
  <si>
    <t xml:space="preserve">     Прайс Металлоконструкции 39.00.00.000 СБ, "т" Кол-во: 29,047{п.7}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</si>
  <si>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</si>
  <si>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</si>
  <si>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(29,047{п.7})</t>
  </si>
  <si>
    <t xml:space="preserve">     Прайс Металлоконструкции 39.00.00.000 СБ, "т" Кол-во: 35,142{п.5}</t>
  </si>
  <si>
    <t xml:space="preserve">          Всего на физобъем (35,142{п.5})</t>
  </si>
  <si>
    <t xml:space="preserve">     Прайс Металлоконструкции 39.00.00.000 СБ, "т" Кол-во: 17,761{п.3}</t>
  </si>
  <si>
    <t xml:space="preserve">          Всего на физобъем (17,761{п.3})</t>
  </si>
  <si>
    <t>1 651 330,87
671 832,32</t>
  </si>
  <si>
    <t>Накладные расходы 93% ФОТ (от 3 244 019,91)</t>
  </si>
  <si>
    <t>Сметная прибыль 62% ФОТ (от 3 244 019,91)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</si>
  <si>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</si>
  <si>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</si>
  <si>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(1 т конструкций)</t>
  </si>
  <si>
    <t>360,31
113,31</t>
  </si>
  <si>
    <t>185,18
28,11</t>
  </si>
  <si>
    <t>19 797,24
7 570,46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</si>
  <si>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</si>
  <si>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</si>
  <si>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Накладные расходы 93% ФОТ (от 38 089,83)</t>
  </si>
  <si>
    <t>Сметная прибыль 62% ФОТ (от 38 089,83)</t>
  </si>
  <si>
    <t>4 458 769,63
1 526 102,90</t>
  </si>
  <si>
    <t>Накладные расходы 93% ФОТ (от 9 107 028,19)</t>
  </si>
  <si>
    <t>Сметная прибыль 62% ФОТ (от 9 107 028,19)</t>
  </si>
  <si>
    <t>1 849 624,61
633 070,94</t>
  </si>
  <si>
    <t>Накладные расходы 93% ФОТ (от 3 777 854,62)</t>
  </si>
  <si>
    <t>Сметная прибыль 62% ФОТ (от 3 777 854,62)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</si>
  <si>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</si>
  <si>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</si>
  <si>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</si>
  <si>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</t>
  </si>
  <si>
    <t>2 203,66
1 205,83</t>
  </si>
  <si>
    <t>616,87
108,16</t>
  </si>
  <si>
    <t>2 029 560,78
896 551,00</t>
  </si>
  <si>
    <t>Накладные расходы 93% ФОТ (от 10 892 069,92)</t>
  </si>
  <si>
    <t>Сметная прибыль 62% ФОТ (от 10 892 069,92)</t>
  </si>
  <si>
    <t>9
*</t>
  </si>
  <si>
    <t>Раздел 5. Стеновой фахверк</t>
  </si>
  <si>
    <t>10</t>
  </si>
  <si>
    <t>ТЕР09-04-006-01</t>
  </si>
  <si>
    <t>Монтаж фахверка
(1 т конструкций)</t>
  </si>
  <si>
    <t>1 579,69
621,51</t>
  </si>
  <si>
    <t>720,23
82,49</t>
  </si>
  <si>
    <t>859 088,47
247 898,70</t>
  </si>
  <si>
    <t>Накладные расходы 93% ФОТ (от 2 115 657,98)</t>
  </si>
  <si>
    <t>Сметная прибыль 62% ФОТ (от 2 115 657,98)</t>
  </si>
  <si>
    <t>11
*</t>
  </si>
  <si>
    <t>ТССЦ-110-0009</t>
  </si>
  <si>
    <t>Болты сборочные с гайками и шайбами по классу прочности: 10.9
(т)</t>
  </si>
  <si>
    <t>12
*</t>
  </si>
  <si>
    <t>Раздел 6. Лестницы,площадки,огражден. и щиты</t>
  </si>
  <si>
    <t>13</t>
  </si>
  <si>
    <t>ТЕР09-03-029-01</t>
  </si>
  <si>
    <t>Монтаж лестниц прямолинейных и криволинейных, пожарных с ограждением
(1 т конструкций)</t>
  </si>
  <si>
    <t>1 662,67
663,73</t>
  </si>
  <si>
    <t>895,29
159,36</t>
  </si>
  <si>
    <t>691 493,87
310 101,85</t>
  </si>
  <si>
    <t>Накладные расходы 93% ФОТ (от 1 601 711,75)</t>
  </si>
  <si>
    <t>Сметная прибыль 62% ФОТ (от 1 601 711,75)</t>
  </si>
  <si>
    <t>14
*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</si>
  <si>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</si>
  <si>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</si>
  <si>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</si>
  <si>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(1 т конструкций)</t>
  </si>
  <si>
    <t>1 713,08
783,44</t>
  </si>
  <si>
    <t>825,99
133,53</t>
  </si>
  <si>
    <t>2 225 451,18
906 406,62</t>
  </si>
  <si>
    <t>Накладные расходы 93% ФОТ (от 6 224 548,97)</t>
  </si>
  <si>
    <t>Сметная прибыль 62% ФОТ (от 6 224 548,97)</t>
  </si>
  <si>
    <t>16
*</t>
  </si>
  <si>
    <t>17</t>
  </si>
  <si>
    <t>ТЕР09-04-002-01</t>
  </si>
  <si>
    <t>Монтаж кровельного покрытия: из профилированного листа при высоте здания до 25 м
(100 м2 покрытия)</t>
  </si>
  <si>
    <t>1 557,84
676,48</t>
  </si>
  <si>
    <t>609,59
78,25</t>
  </si>
  <si>
    <t>371 049,51
119 995,72</t>
  </si>
  <si>
    <t>Накладные расходы 93% ФОТ (от 1 157 419,02)</t>
  </si>
  <si>
    <t>Сметная прибыль 62% ФОТ (от 1 157 419,02)</t>
  </si>
  <si>
    <t>18
*</t>
  </si>
  <si>
    <t>Профиль H57-750-0,8
(т)</t>
  </si>
  <si>
    <t>19</t>
  </si>
  <si>
    <t>ТССЦ-101-1810</t>
  </si>
  <si>
    <t>Винты самонарезающие: для крепления профилированного настила и панелей к несущим конструкциям
(т)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</si>
  <si>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</si>
  <si>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</si>
  <si>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(100 м2)</t>
  </si>
  <si>
    <t>5 770,84
2 082,44</t>
  </si>
  <si>
    <t>3 157,82
466,22</t>
  </si>
  <si>
    <t>2 395 377,67
891 025,22</t>
  </si>
  <si>
    <t>Накладные расходы 93% ФОТ (от 4 870 912,96)</t>
  </si>
  <si>
    <t>Сметная прибыль 62% ФОТ (от 4 870 912,96)</t>
  </si>
  <si>
    <t>21</t>
  </si>
  <si>
    <t>ТССЦ-201-0382</t>
  </si>
  <si>
    <t>Конструкции: стальные нащельников и деталей обрамления
(т)</t>
  </si>
  <si>
    <t>22</t>
  </si>
  <si>
    <t>23
*</t>
  </si>
  <si>
    <t>Профиль HC35-1000-0,7
(т)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</si>
  <si>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</si>
  <si>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</si>
  <si>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</si>
  <si>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</t>
  </si>
  <si>
    <t>6 913,13
1 044,99</t>
  </si>
  <si>
    <t>5 178,88
446,50</t>
  </si>
  <si>
    <t>261 276,34
56 753,95</t>
  </si>
  <si>
    <t>Накладные расходы 93% ФОТ (от 189 581,82)</t>
  </si>
  <si>
    <t>Сметная прибыль 62% ФОТ (от 189 581,82)</t>
  </si>
  <si>
    <t>25
*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</si>
  <si>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</si>
  <si>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</si>
  <si>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</si>
  <si>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(100 м2 окрашиваемой поверхности)</t>
  </si>
  <si>
    <t>169,18
123,29</t>
  </si>
  <si>
    <t>11,41
0,21</t>
  </si>
  <si>
    <t>6 279,74
287,09</t>
  </si>
  <si>
    <t>Накладные расходы 94% ФОТ (от 171 279,38)</t>
  </si>
  <si>
    <t>Сметная прибыль 51% ФОТ (от 171 279,38)</t>
  </si>
  <si>
    <t>27</t>
  </si>
  <si>
    <t>Прайс
Аналог ТССЦ-113-0021 18353,45/17895,65=3%</t>
  </si>
  <si>
    <t>Грунтовка: ГФ-021 красно-коричневая
(кг)</t>
  </si>
  <si>
    <t>28</t>
  </si>
  <si>
    <t>ТЕР13-03-004-26</t>
  </si>
  <si>
    <t>Окраска металлических огрунтованных поверхностей: эмалью ПФ-115 (за 2 раза) К=2
(100 м2 окрашиваемой поверхности)</t>
  </si>
  <si>
    <t>188,47
151,52</t>
  </si>
  <si>
    <t>15,41
0,41</t>
  </si>
  <si>
    <t>3 660,31
247,76</t>
  </si>
  <si>
    <t>За два раза ПЗ=2 (ОЗП=2; ЭМ=2 к расх.; ЗПМ=2; МАТ=2 к расх.; ТЗ=2; ТЗМ=2)</t>
  </si>
  <si>
    <t>Накладные расходы 94% ФОТ (от 90 926,89)</t>
  </si>
  <si>
    <t>Сметная прибыль 51% ФОТ (от 90 926,89)</t>
  </si>
  <si>
    <t>29</t>
  </si>
  <si>
    <t>Прайс
Аналог ТССЦ-113-0246 25096,77/24506,75=2%</t>
  </si>
  <si>
    <t>Эмаль ПФ-115 серая
(кг)</t>
  </si>
  <si>
    <t>16 822 760,22
6 267 844,53</t>
  </si>
  <si>
    <t xml:space="preserve">      93% ФОТ (от 43218894,97) (Поз. 1-2, 4, 6, 8, 10, 13, 15, 17, 20, 24)</t>
  </si>
  <si>
    <t xml:space="preserve">      94% ФОТ (от 262206,27) (Поз. 26, 28)</t>
  </si>
  <si>
    <t xml:space="preserve">      51% ФОТ (от 262206,27) (Поз. 26, 28)</t>
  </si>
  <si>
    <t xml:space="preserve">      62% ФОТ (от 43218894,97) (Поз. 1-2, 4, 6, 8, 10, 13, 15, 17, 20, 24)</t>
  </si>
  <si>
    <t xml:space="preserve">          Итого Поз. 1-2, 4, 6, 8, 10, 13, 15, 17, 20, 24</t>
  </si>
  <si>
    <t>16 812 820,17
6 267 309,68</t>
  </si>
  <si>
    <t xml:space="preserve">          Накладные расходы 93% ФОТ (от 43 218 894,97)</t>
  </si>
  <si>
    <t xml:space="preserve">          Сметная прибыль 62% ФОТ (от 43 218 894,97)</t>
  </si>
  <si>
    <t xml:space="preserve">          Итого Поз. 3, 5, 7, 9, 11-12, 14, 16, 18-19, 21-23, 25, 27, 29</t>
  </si>
  <si>
    <t xml:space="preserve">     Защита строительных конструкций и оборудования от коррозии:</t>
  </si>
  <si>
    <t xml:space="preserve">          Итого Поз. 26, 28</t>
  </si>
  <si>
    <t>9 940,05
534,85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</si>
  <si>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</si>
  <si>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</si>
  <si>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Возврат стоимости материалов поставки Заказчика -322794635,11</t>
  </si>
  <si>
    <t xml:space="preserve">     Зимнее удорожание 2,1% от 449287495,77</t>
  </si>
  <si>
    <t xml:space="preserve">     Непредвиденные затраты 3% от 135927898,07</t>
  </si>
  <si>
    <t xml:space="preserve">     Итого с непредвиденными</t>
  </si>
  <si>
    <t xml:space="preserve">     Индекс-дефлятор 140 005 735,01 * 1,033</t>
  </si>
  <si>
    <t xml:space="preserve">     Прайс Металлоконструкции 39.00.00.000 СБ, "т" Кол-во: 103,272{п.12}</t>
  </si>
  <si>
    <t xml:space="preserve">          Всего на физобъем (103,272{п.12})</t>
  </si>
  <si>
    <t xml:space="preserve">     Прайс Металлоконструкции 39.00.00.000 СБ, "т" Кол-во: 66,872{п.14}</t>
  </si>
  <si>
    <t xml:space="preserve">          Всего на физобъем (66,872{п.14})</t>
  </si>
  <si>
    <t xml:space="preserve">     Прайс Металлоконструкции 39.00.00.000 СБ, "т" Кол-во: 233,272{п.16}</t>
  </si>
  <si>
    <t xml:space="preserve">          Всего на физобъем (233,272{п.16})</t>
  </si>
  <si>
    <t xml:space="preserve">     Прайс Металлоконструкции 39.00.00.000 СБ, "т" Кол-во: 4,368{п.25}</t>
  </si>
  <si>
    <t xml:space="preserve">          Всего на физобъем (4,368{п.25})</t>
  </si>
  <si>
    <t xml:space="preserve">     Прайс Металлоконструкции 39.00.00.000 СБ, "т" Кол-во: 395,847{п.3}</t>
  </si>
  <si>
    <t xml:space="preserve">          Всего на физобъем (395,847{п.3})</t>
  </si>
  <si>
    <t xml:space="preserve">     Прайс Металлоконструкции 39.00.00.000 СБ, "т" Кол-во: 641,482{п.5}</t>
  </si>
  <si>
    <t xml:space="preserve">          Всего на физобъем (641,482{п.5})</t>
  </si>
  <si>
    <t xml:space="preserve">     Прайс Металлоконструкции 39.00.00.000 СБ, "т" Кол-во: 266,105{п.7}</t>
  </si>
  <si>
    <t xml:space="preserve">          Всего на физобъем (266,105{п.7})</t>
  </si>
  <si>
    <t xml:space="preserve">     Прайс Металлоконструкции 39.00.00.000 СБ, "т" Кол-во: 284,856{п.9}</t>
  </si>
  <si>
    <t xml:space="preserve">          Всего на физобъем (284,856{п.9})</t>
  </si>
  <si>
    <t xml:space="preserve">     Прайс Профиль H57-750-0,8, "т" Кол-во: 56,7{п.18}</t>
  </si>
  <si>
    <t xml:space="preserve">          Всего на физобъем (56,7{п.18})</t>
  </si>
  <si>
    <t xml:space="preserve">     Прайс Профиль HC35-1000-0,7, "т" Кол-во: 54{п.23}</t>
  </si>
  <si>
    <t xml:space="preserve">          Всего на физобъем (54{п.23})</t>
  </si>
  <si>
    <t xml:space="preserve">     ТССЦ-110-0009 Болты сборочные с гайками и шайбами по классу прочности: 10.9, "т" Кол-во: 1,03272{п.11}</t>
  </si>
  <si>
    <t xml:space="preserve">          Всего на физобъем (1,03272{п.11})</t>
  </si>
  <si>
    <t>ЛОКАЛЬНАЯ СМЕТА № 1632-2021-2.1.3-КМ_07.04.042-П-01-02</t>
  </si>
  <si>
    <t>1 727 197,32
702 698,05</t>
  </si>
  <si>
    <t>Объем=(397,7-8,9)*1,04</t>
  </si>
  <si>
    <t>Накладные расходы 93% ФОТ (от 3 393 058,65)</t>
  </si>
  <si>
    <t>Сметная прибыль 62% ФОТ (от 3 393 058,65)</t>
  </si>
  <si>
    <t>Объем=8,9*1,04</t>
  </si>
  <si>
    <t>Объем=404,352+9,256</t>
  </si>
  <si>
    <t>4 703 032,26
1 609 706,66</t>
  </si>
  <si>
    <t>Объем=650,6*1,04</t>
  </si>
  <si>
    <t>Накладные расходы 93% ФОТ (от 9 605 934,13)</t>
  </si>
  <si>
    <t>Сметная прибыль 62% ФОТ (от 9 605 934,13)</t>
  </si>
  <si>
    <t>2 051 522,53
702 174,53</t>
  </si>
  <si>
    <t>Объем=283,8*1,04</t>
  </si>
  <si>
    <t>Накладные расходы 93% ФОТ (от 4 190 230,72)</t>
  </si>
  <si>
    <t>Сметная прибыль 62% ФОТ (от 4 190 230,72)</t>
  </si>
  <si>
    <t>Объем=273,9*1,04</t>
  </si>
  <si>
    <t>Объем=99,3*1,04</t>
  </si>
  <si>
    <t>Объем=0,01*103,272</t>
  </si>
  <si>
    <t>Объем=64,3*1,04</t>
  </si>
  <si>
    <t>Объем=(3,1+205,4+0,6+7,4+7,8)*1,04</t>
  </si>
  <si>
    <t>Объем=5270 / 100</t>
  </si>
  <si>
    <t>Объем=0,036*52,7</t>
  </si>
  <si>
    <t>Объем=(54*1000/7,4*0,9) / 100</t>
  </si>
  <si>
    <t>Объем=0,036*65,6757</t>
  </si>
  <si>
    <t>Объем=4,2*1,04</t>
  </si>
  <si>
    <t>Объем=(47659,6*10%) / 100</t>
  </si>
  <si>
    <t>Объем=0,5719*1000</t>
  </si>
  <si>
    <t>Объем=((47659,6-27094,4)*10%) / 100</t>
  </si>
  <si>
    <t>Объем=0,7815*1000</t>
  </si>
  <si>
    <t>17 344 787,22
6 451 417,61</t>
  </si>
  <si>
    <t xml:space="preserve">      93% ФОТ (от 44279215,75) (Поз. 1-2, 4, 6, 8, 10, 13, 15, 17, 20, 24)</t>
  </si>
  <si>
    <t xml:space="preserve">      62% ФОТ (от 44279215,75) (Поз. 1-2, 4, 6, 8, 10, 13, 15, 17, 20, 24)</t>
  </si>
  <si>
    <t>17 334 847,17
6 450 882,76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</si>
  <si>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</si>
  <si>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</si>
  <si>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Возврат стоимости материалов поставки Заказчика -335496882,65</t>
  </si>
  <si>
    <t xml:space="preserve">     Зимнее удорожание 2,1% от 465123886,7</t>
  </si>
  <si>
    <t xml:space="preserve">     Непредвиденные затраты 3% от 139394605,67</t>
  </si>
  <si>
    <t xml:space="preserve">     Индекс-дефлятор 143 576 443,84 * 1,033</t>
  </si>
  <si>
    <t xml:space="preserve">     НДС 20% от 157530538,29</t>
  </si>
  <si>
    <t xml:space="preserve">     Прайс Металлоконструкции 39.00.00.000 СБ, "т" Кол-во: 413,608{п.3}</t>
  </si>
  <si>
    <t xml:space="preserve">          Всего на физобъем (413,608{п.3})</t>
  </si>
  <si>
    <t xml:space="preserve">     Прайс Металлоконструкции 39.00.00.000 СБ, "т" Кол-во: 676,624{п.5}</t>
  </si>
  <si>
    <t xml:space="preserve">          Всего на физобъем (676,624{п.5})</t>
  </si>
  <si>
    <t xml:space="preserve">     Прайс Металлоконструкции 39.00.00.000 СБ, "т" Кол-во: 295,152{п.7}</t>
  </si>
  <si>
    <t xml:space="preserve">          Всего на физобъем (295,152{п.7})</t>
  </si>
  <si>
    <t>Заказчик</t>
  </si>
  <si>
    <t>Подрядчик</t>
  </si>
  <si>
    <t>________________________/Е.В.Гуляев</t>
  </si>
  <si>
    <t>__________________________/Ю.Ф.Кесслер</t>
  </si>
  <si>
    <t>Приложение № 1</t>
  </si>
  <si>
    <t xml:space="preserve">к Дополнительному соглашению №1 от </t>
  </si>
  <si>
    <t xml:space="preserve">к договору № </t>
  </si>
  <si>
    <t>Генеральный директор</t>
  </si>
  <si>
    <t>ООО "ШЕЛЛРОКК"</t>
  </si>
  <si>
    <t>ООО "КиКГЕОСТРОЙ"</t>
  </si>
  <si>
    <t>Е.А. Бусел</t>
  </si>
  <si>
    <t>Кесслер Ю.Ф.</t>
  </si>
  <si>
    <t>Ю.Ф.Кесслер</t>
  </si>
  <si>
    <t xml:space="preserve"> 2 кв. 2025г. (1 кв. 2000г.)</t>
  </si>
  <si>
    <t xml:space="preserve">на </t>
  </si>
  <si>
    <t>Конструкции металлические, 07.04.042 Конвейерная галерея №3 (код SAP 01.02.011) код ГП 2.1.3</t>
  </si>
  <si>
    <t>Основание: 1632-2021-2.1.3-КМ_0_0_RU_IFC</t>
  </si>
  <si>
    <t>Сметная стоимость_______________________________________________________________________________________________</t>
  </si>
  <si>
    <t>_______________________________________________________________________________________________209481,175</t>
  </si>
  <si>
    <t>тыс.руб.</t>
  </si>
  <si>
    <t xml:space="preserve">   строительных работ_______________________________________________________________________________________________</t>
  </si>
  <si>
    <t>_______________________________________________________________________________________________465123,887</t>
  </si>
  <si>
    <t>Средства на оплату труда_______________________________________________________________________________________________</t>
  </si>
  <si>
    <t>_______________________________________________________________________________________________44541,422</t>
  </si>
  <si>
    <t>Сметная трудоемкость_______________________________________________________________________________________________</t>
  </si>
  <si>
    <t>_______________________________________________________________________________________________73 662,00</t>
  </si>
  <si>
    <t>Составлен(а) в текущих (прогнозных) ценах по состоянию на 2 кв. 2025г. (1 кв. 2000г.)</t>
  </si>
  <si>
    <t>мате-риалы</t>
  </si>
  <si>
    <t>Монтаж колонн одноэтажных и многоэтажных зданий и крановых эстакад высотой: до 25 м составного сечения массой до 5,0 т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(3 155 544,54 руб.): 93% ФОТ (от 3 393 058,65)
СП (2 103 696,36 руб.): 62% ФОТ (от 3 393 058,65)</t>
  </si>
  <si>
    <t>404,352
(397,7-8,9)*1,04</t>
  </si>
  <si>
    <t>Монтаж колонн одноэтажных и многоэтажных зданий и крановых эстакад высотой: до 25 м цельного сечения массой до 5,0 т
(1 т конструкций)
ИНДЕКС К ПОЗИЦИИ: 
1 Индексы пересчета в т.у.ц. по статьям затрат СМР/ПНР ОЗП=29,1; ЭМ=11,55; ЗПМ=29,1; МАТ=8,66
(ОП п.1.9.5, Прил.9.1 п.2 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(35 423,54 руб.): 93% ФОТ (от 38 089,83)
СП (23 615,69 руб.): 62% ФОТ (от 38 089,83)</t>
  </si>
  <si>
    <t>9,256
8,9*1,04</t>
  </si>
  <si>
    <t>Металлоконструкции 39.00.00.000 СБ
(т)
МАТ=155000/8,66
ИНДЕКС К ПОЗИЦИИ: 
1 Индексы пересчета в т.у.ц. по статьям затрат СМР/ПНР ОЗП=29,1; ЭМ=11,55; ЗПМ=29,1; МАТ=8,66</t>
  </si>
  <si>
    <t>413,608
404,352+9,256</t>
  </si>
  <si>
    <t>17 898,38
155000/8,66</t>
  </si>
  <si>
    <t>Итого прямые затраты по разделу в текущих ценах</t>
  </si>
  <si>
    <t>1 746 994,56
710 268,51</t>
  </si>
  <si>
    <t>Итого по разделу 1 Колонны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</si>
  <si>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(8 933 518,74 руб.): 93% ФОТ (от 9 605 934,13)
СП (5 955 679,16 руб.): 62% ФОТ (от 9 605 934,13)</t>
  </si>
  <si>
    <t>676,624
650,6*1,04</t>
  </si>
  <si>
    <t>Итого по разделу 2 Балки перекрытий и фермы ФП1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</si>
  <si>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(3 896 914,57 руб.): 93% ФОТ (от 4 190 230,72)
СП (2 597 943,05 руб.): 62% ФОТ (от 4 190 230,72)</t>
  </si>
  <si>
    <t>295,152
283,8*1,04</t>
  </si>
  <si>
    <t>Итого по разделу 3 Балки и прогоны покрытия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</si>
  <si>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(10 129 625,03 руб.): 93% ФОТ (от 10 892 069,92)
СП (6 753 083,35 руб.): 62% ФОТ (от 10 892 069,92)</t>
  </si>
  <si>
    <t>284,856
273,9*1,04</t>
  </si>
  <si>
    <t>Итого по разделу 4 Связи горизонт. и вертик.</t>
  </si>
  <si>
    <t>Монтаж фахверка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(1 967 561,92 руб.): 93% ФОТ (от 2 115 657,98)
СП (1 311 707,95 руб.): 62% ФОТ (от 2 115 657,98)</t>
  </si>
  <si>
    <t>103,272
99,3*1,04</t>
  </si>
  <si>
    <t>Болты сборочные с гайками и шайбами по классу прочности: 10.9
(т)
ИНДЕКС К ПОЗИЦИИ: 
1 Индексы пересчета в т.у.ц. по статьям затрат СМР/ПНР ОЗП=29,1; ЭМ=11,55; ЗПМ=29,1; МАТ=8,66</t>
  </si>
  <si>
    <t>1,03272
0,01*103,272</t>
  </si>
  <si>
    <t>Итого по разделу 5 Стеновой фахверк</t>
  </si>
  <si>
    <t>Монтаж лестниц прямолинейных и криволинейных, пожарных с ограждением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(1 489 591,93 руб.): 93% ФОТ (от 1 601 711,75)
СП (993 061,29 руб.): 62% ФОТ (от 1 601 711,75)</t>
  </si>
  <si>
    <t>66,872
64,3*1,04</t>
  </si>
  <si>
    <t>Итого по разделу 6 Лестницы,площадки,огражден. и щиты</t>
  </si>
  <si>
    <t>Монтаж площадок с настилом и ограждением из листовой, рифленой, просечной и круглой стали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(5 788 830,54 руб.): 93% ФОТ (от 6 224 548,97)
СП (3 859 220,36 руб.): 62% ФОТ (от 6 224 548,97)</t>
  </si>
  <si>
    <t>233,272
(3,1+205,4+0,6+7,4+7,8)*1,04</t>
  </si>
  <si>
    <t>Монтаж кровельного покрытия: из профилированного листа при высоте здания до 25 м
(100 м2 покрытия)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(1 076 399,69 руб.): 93% ФОТ (от 1 157 419,02)
СП (717 599,79 руб.): 62% ФОТ (от 1 157 419,02)</t>
  </si>
  <si>
    <t>52,7
5270 / 100</t>
  </si>
  <si>
    <t>Профиль H57-750-0,8
(т)
МАТ=106971,00/8,66
ИНДЕКС К ПОЗИЦИИ: 
1 Индексы пересчета в т.у.ц. по статьям затрат СМР/ПНР ОЗП=29,1; ЭМ=11,55; ЗПМ=29,1; МАТ=8,66</t>
  </si>
  <si>
    <t>12 352,31
106971,00/8,66</t>
  </si>
  <si>
    <t>Винты самонарезающие: для крепления профилированного настила и панелей к несущим конструкциям
(т)
ИНДЕКС К ПОЗИЦИИ: 
1 Индексы пересчета в т.у.ц. по статьям затрат СМР/ПНР ОЗП=29,1; ЭМ=11,55; ЗПМ=29,1; МАТ=8,66</t>
  </si>
  <si>
    <t>1,8972
0,036*52,7</t>
  </si>
  <si>
    <t>Монтаж ограждающих конструкций стен: из профилированного листа при высоте здания до 30 м
(10% на подрезку)
(100 м2)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(4 529 949,05 руб.): 93% ФОТ (от 4 870 912,96)
СП (3 019 966,04 руб.): 62% ФОТ (от 4 870 912,96)</t>
  </si>
  <si>
    <t>65,6757
(54*1000/7,4*0,9) / 100</t>
  </si>
  <si>
    <t>Конструкции: стальные нащельников и деталей обрамления
(т)
ИНДЕКС К ПОЗИЦИИ: 
1 Индексы пересчета в т.у.ц. по статьям затрат СМР/ПНР ОЗП=29,1; ЭМ=11,55; ЗПМ=29,1; МАТ=8,66</t>
  </si>
  <si>
    <t>2,3643
0,036*65,6757</t>
  </si>
  <si>
    <t>Профиль HC35-1000-0,7
(т)
МАТ=132336,00/8,66
ИНДЕКС К ПОЗИЦИИ: 
1 Индексы пересчета в т.у.ц. по статьям затрат СМР/ПНР ОЗП=29,1; ЭМ=11,55; ЗПМ=29,1; МАТ=8,66</t>
  </si>
  <si>
    <t>15 281,29
132336,00/8,66</t>
  </si>
  <si>
    <t>4 991 878,36
1 917 427,56</t>
  </si>
  <si>
    <t>Итого по разделу 7 Настил</t>
  </si>
  <si>
    <t>Монтаж металлоконструкций постаментов под технологическое оборудование
(1 т металлоконструкций)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(176 311,09 руб.): 93% ФОТ (от 189 581,82)
СП (117 540,73 руб.): 62% ФОТ (от 189 581,82)</t>
  </si>
  <si>
    <t>4,368
4,2*1,04</t>
  </si>
  <si>
    <t>Итого по разделу 8 Опоры под оборудование ЗД1-ЗД3</t>
  </si>
  <si>
    <t>Огрунтовка металлических поверхностей за один раз: грунтовкой ГФ-021
(100 м2 окрашиваемой поверхности)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(161 002,62 руб.): 94% ФОТ (от 171 279,38)
СП (87 352,48 руб.): 51% ФОТ (от 171 279,38)</t>
  </si>
  <si>
    <t>47,6596
(47659,6*10%) / 100</t>
  </si>
  <si>
    <t>Грунтовка: ГФ-021 красно-коричневая
(кг)
МАТ=273,00/8,66*1,03
ИНДЕКС К ПОЗИЦИИ: 
1 Индексы пересчета в т.у.ц. по статьям затрат СМР/ПНР ОЗП=29,1; ЭМ=11,55; ЗПМ=29,1; МАТ=8,66</t>
  </si>
  <si>
    <t>571,9
0,5719*1000</t>
  </si>
  <si>
    <t>32,47
273,00/8,66*1,03</t>
  </si>
  <si>
    <t>Окраска металлических огрунтованных поверхностей: эмалью ПФ-115 (за 2 раза) К=2
(100 м2 окрашиваемой поверхности)
ИНДЕКС К ПОЗИЦИИ: 
1 Индексы пересчета в т.у.ц. по статьям затрат СМР/ПНР ОЗП=29,1; ЭМ=11,55; ЗПМ=29,1; МАТ=8,66
( За два раза ПЗ=2 (ОЗП=2; ЭМ=2 к расх.; ЗПМ=2; МАТ=2 к расх.; ТЗ=2; ТЗМ=2))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(85 471,28 руб.): 94% ФОТ (от 90 926,89)
СП (46 372,71 руб.): 51% ФОТ (от 90 926,89)</t>
  </si>
  <si>
    <t>20,5652
((47659,6-27094,4)*10%) / 100</t>
  </si>
  <si>
    <t>Эмаль ПФ-115 серая
(кг)
МАТ=345,00/8,66*1,02
ИНДЕКС К ПОЗИЦИИ: 
1 Индексы пересчета в т.у.ц. по статьям затрат СМР/ПНР ОЗП=29,1; ЭМ=11,55; ЗПМ=29,1; МАТ=8,66</t>
  </si>
  <si>
    <t>781,5
0,7815*1000</t>
  </si>
  <si>
    <t>40,64
345,00/8,66*1,02</t>
  </si>
  <si>
    <t>Итого по разделу 9 Антикоррозионная обработка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</si>
  <si>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</si>
  <si>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</si>
  <si>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</si>
  <si>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</si>
  <si>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</si>
  <si>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Непредвиденные затраты 3%</t>
  </si>
  <si>
    <t xml:space="preserve">     Договорной коэффициент 1,20409902725 (за исключением стоимости материалов)</t>
  </si>
  <si>
    <t xml:space="preserve">     НДС 20%</t>
  </si>
  <si>
    <t xml:space="preserve">     Договорной понижающий коэффициент -0,11 * 4223260,23</t>
  </si>
  <si>
    <t xml:space="preserve">     НДС 20% от 3758701,6</t>
  </si>
  <si>
    <t xml:space="preserve">     Договорной понижающий коэффициент -0,11 * 170236951,93</t>
  </si>
  <si>
    <t xml:space="preserve">     НДС 22% от 151510887,22</t>
  </si>
  <si>
    <t xml:space="preserve">     НДС 20% </t>
  </si>
  <si>
    <t xml:space="preserve">     Итого, с понижающим договорным коэффициентом - 0,89 </t>
  </si>
  <si>
    <t>СУММА НЕ ИЗМЕНИЛАСЬ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</si>
</sst>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2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2" fillId="0" borderId="0" xfId="0" applyFont="1" applyAlignment="1">
      <alignment horizontal="left" vertical="top"/>
    </xf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1" fillId="0" borderId="2" xfId="0" applyFont="1" applyBorder="1"/>
    <xf numFmtId="0" fontId="2" fillId="0" borderId="2" xfId="0" applyFont="1" applyBorder="1"/>
    <xf numFmtId="0" fontId="1" fillId="0" borderId="0" xfId="0" applyFont="1" applyAlignment="1">
      <alignment vertical="center"/>
    </xf>
    <xf numFmtId="49" fontId="7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10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right" vertical="top" wrapText="1"/>
    </xf>
    <xf numFmtId="49" fontId="1" fillId="0" borderId="1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right" vertical="top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1" fillId="0" borderId="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165" fontId="3" fillId="0" borderId="4" xfId="0" applyNumberFormat="1" applyFont="1" applyBorder="1" applyAlignment="1">
      <alignment horizontal="right" vertical="top" wrapText="1"/>
    </xf>
    <xf numFmtId="2" fontId="3" fillId="0" borderId="4" xfId="0" applyNumberFormat="1" applyFont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right" vertical="top" wrapText="1"/>
    </xf>
    <xf numFmtId="167" fontId="3" fillId="0" borderId="4" xfId="0" applyNumberFormat="1" applyFont="1" applyBorder="1" applyAlignment="1">
      <alignment horizontal="center" vertical="top" wrapText="1"/>
    </xf>
    <xf numFmtId="166" fontId="3" fillId="0" borderId="4" xfId="0" applyNumberFormat="1" applyFont="1" applyBorder="1" applyAlignment="1">
      <alignment horizontal="center" vertical="top" wrapText="1"/>
    </xf>
    <xf numFmtId="165" fontId="3" fillId="0" borderId="4" xfId="0" applyNumberFormat="1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/>
    </xf>
    <xf numFmtId="4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0" fillId="2" borderId="0" xfId="0" applyFill="1"/>
    <xf numFmtId="0" fontId="0" fillId="3" borderId="0" xfId="0" applyFill="1"/>
    <xf numFmtId="49" fontId="13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Alignment="1">
      <alignment horizontal="right" vertical="top"/>
    </xf>
    <xf numFmtId="49" fontId="14" fillId="0" borderId="0" xfId="0" applyNumberFormat="1" applyFont="1" applyAlignment="1">
      <alignment vertical="top"/>
    </xf>
    <xf numFmtId="0" fontId="13" fillId="0" borderId="0" xfId="0" applyFont="1"/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 wrapText="1"/>
    </xf>
    <xf numFmtId="49" fontId="17" fillId="0" borderId="0" xfId="0" applyNumberFormat="1" applyFont="1" applyAlignment="1">
      <alignment vertical="top"/>
    </xf>
    <xf numFmtId="49" fontId="18" fillId="0" borderId="0" xfId="0" applyNumberFormat="1" applyFont="1"/>
    <xf numFmtId="49" fontId="18" fillId="0" borderId="0" xfId="0" applyNumberFormat="1" applyFont="1" applyAlignment="1">
      <alignment vertical="center"/>
    </xf>
    <xf numFmtId="0" fontId="1" fillId="0" borderId="0" xfId="0" applyFont="1" applyAlignment="1">
      <alignment wrapText="1"/>
    </xf>
    <xf numFmtId="49" fontId="18" fillId="0" borderId="1" xfId="0" applyNumberFormat="1" applyFont="1" applyBorder="1"/>
    <xf numFmtId="49" fontId="18" fillId="0" borderId="1" xfId="0" applyNumberFormat="1" applyFont="1" applyBorder="1" applyAlignment="1">
      <alignment horizontal="right"/>
    </xf>
    <xf numFmtId="49" fontId="18" fillId="0" borderId="0" xfId="0" applyNumberFormat="1" applyFont="1" applyAlignment="1">
      <alignment wrapText="1"/>
    </xf>
    <xf numFmtId="49" fontId="18" fillId="0" borderId="0" xfId="0" applyNumberFormat="1" applyFont="1" applyAlignment="1">
      <alignment vertical="top"/>
    </xf>
    <xf numFmtId="49" fontId="18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49" fontId="4" fillId="0" borderId="0" xfId="0" applyNumberFormat="1" applyFont="1" applyAlignment="1">
      <alignment wrapText="1"/>
    </xf>
    <xf numFmtId="49" fontId="5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center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center" vertical="top" wrapText="1"/>
    </xf>
    <xf numFmtId="166" fontId="1" fillId="0" borderId="4" xfId="0" applyNumberFormat="1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vertical="top" wrapText="1"/>
    </xf>
    <xf numFmtId="49" fontId="7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/>
    <xf numFmtId="49" fontId="7" fillId="0" borderId="4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" fontId="12" fillId="0" borderId="4" xfId="0" applyNumberFormat="1" applyFont="1" applyBorder="1" applyAlignment="1">
      <alignment horizontal="right" vertical="top" wrapText="1"/>
    </xf>
    <xf numFmtId="0" fontId="12" fillId="0" borderId="4" xfId="0" applyFont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/>
    </xf>
    <xf numFmtId="4" fontId="1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49" fontId="17" fillId="0" borderId="0" xfId="0" applyNumberFormat="1" applyFont="1" applyAlignment="1">
      <alignment horizontal="center" vertical="top"/>
    </xf>
    <xf numFmtId="49" fontId="17" fillId="0" borderId="0" xfId="0" applyNumberFormat="1" applyFont="1" applyAlignment="1">
      <alignment horizontal="right" vertical="top"/>
    </xf>
    <xf numFmtId="49" fontId="18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horizontal="right" vertical="top" wrapText="1"/>
    </xf>
    <xf numFmtId="49" fontId="18" fillId="0" borderId="0" xfId="0" applyNumberFormat="1" applyFont="1" applyAlignment="1">
      <alignment horizontal="left" vertical="center"/>
    </xf>
    <xf numFmtId="49" fontId="18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left" vertical="top"/>
    </xf>
    <xf numFmtId="49" fontId="13" fillId="0" borderId="0" xfId="0" applyNumberFormat="1" applyFont="1" applyAlignment="1">
      <alignment horizontal="right" vertical="top"/>
    </xf>
    <xf numFmtId="49" fontId="16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 wrapText="1"/>
    </xf>
    <xf numFmtId="49" fontId="13" fillId="2" borderId="0" xfId="0" applyNumberFormat="1" applyFont="1" applyFill="1" applyAlignment="1">
      <alignment horizontal="right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wrapText="1"/>
    </xf>
    <xf numFmtId="49" fontId="20" fillId="0" borderId="1" xfId="0" applyNumberFormat="1" applyFont="1" applyBorder="1" applyAlignment="1">
      <alignment wrapText="1"/>
    </xf>
    <xf numFmtId="49" fontId="2" fillId="0" borderId="0" xfId="0" applyNumberFormat="1" applyFont="1"/>
    <xf numFmtId="49" fontId="3" fillId="0" borderId="5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49" fontId="15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9" fontId="18" fillId="0" borderId="0" xfId="0" applyNumberFormat="1" applyFont="1" applyBorder="1" applyAlignment="1">
      <alignment horizontal="right" vertic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wrapText="1"/>
    </xf>
    <xf numFmtId="49" fontId="12" fillId="0" borderId="5" xfId="0" applyNumberFormat="1" applyFont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2" fillId="0" borderId="6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8FCA-2742-47CB-A10C-C260CC68ECCD}">
  <sheetPr>
    <tabColor rgb="FFFF0000"/>
    <pageSetUpPr fitToPage="1"/>
  </sheetPr>
  <dimension ref="A1:AA162"/>
  <sheetViews>
    <sheetView showGridLines="0" tabSelected="1" topLeftCell="A123" workbookViewId="0">
      <selection activeCell="A137" sqref="A137:XFD137"/>
    </sheetView>
  </sheetViews>
  <sheetFormatPr defaultColWidth="9.140625" defaultRowHeight="11.25" customHeight="1" x14ac:dyDescent="0.2"/>
  <cols>
    <col min="1" max="1" width="9" style="66" customWidth="1"/>
    <col min="2" max="2" width="20.85546875" style="66" customWidth="1"/>
    <col min="3" max="3" width="32.7109375" style="66" customWidth="1"/>
    <col min="4" max="4" width="10.7109375" style="66" customWidth="1"/>
    <col min="5" max="7" width="11.5703125" style="66" customWidth="1"/>
    <col min="8" max="8" width="13" style="66" customWidth="1"/>
    <col min="9" max="10" width="11.28515625" style="66" customWidth="1"/>
    <col min="11" max="11" width="12.140625" style="66" customWidth="1"/>
    <col min="12" max="13" width="11.28515625" style="66" customWidth="1"/>
    <col min="14" max="16384" width="9.140625" style="66"/>
  </cols>
  <sheetData>
    <row r="1" spans="1:27" customFormat="1" ht="12" customHeight="1" x14ac:dyDescent="0.25">
      <c r="A1" s="126"/>
      <c r="B1" s="126"/>
      <c r="C1" s="9"/>
      <c r="D1" s="7"/>
      <c r="E1" s="7"/>
      <c r="F1" s="7"/>
      <c r="G1" s="7"/>
      <c r="H1" s="7"/>
      <c r="I1" s="7"/>
      <c r="J1" s="127" t="s">
        <v>321</v>
      </c>
      <c r="K1" s="128"/>
      <c r="L1" s="128"/>
      <c r="M1" s="128"/>
    </row>
    <row r="2" spans="1:27" customFormat="1" ht="16.5" customHeight="1" x14ac:dyDescent="0.25">
      <c r="A2" s="129"/>
      <c r="B2" s="129"/>
      <c r="C2" s="83"/>
      <c r="D2" s="7"/>
      <c r="E2" s="7"/>
      <c r="F2" s="7"/>
      <c r="G2" s="7"/>
      <c r="H2" s="7"/>
      <c r="J2" s="130" t="s">
        <v>322</v>
      </c>
      <c r="K2" s="130"/>
      <c r="L2" s="130"/>
      <c r="M2" s="130"/>
    </row>
    <row r="3" spans="1:27" customFormat="1" ht="14.25" customHeight="1" x14ac:dyDescent="0.25">
      <c r="A3" s="129"/>
      <c r="B3" s="129"/>
      <c r="C3" s="84"/>
      <c r="D3" s="7"/>
      <c r="E3" s="7"/>
      <c r="F3" s="7"/>
      <c r="G3" s="7"/>
      <c r="H3" s="7"/>
      <c r="J3" s="130" t="s">
        <v>323</v>
      </c>
      <c r="K3" s="130"/>
      <c r="L3" s="130"/>
      <c r="M3" s="130"/>
    </row>
    <row r="4" spans="1:27" customFormat="1" ht="15" customHeight="1" x14ac:dyDescent="0.25">
      <c r="A4" s="7"/>
      <c r="B4" s="13"/>
      <c r="C4" s="11"/>
      <c r="D4" s="7"/>
      <c r="E4" s="7"/>
      <c r="F4" s="7"/>
      <c r="G4" s="7"/>
      <c r="H4" s="7"/>
      <c r="J4" s="7"/>
      <c r="K4" s="7"/>
      <c r="L4" s="7"/>
      <c r="M4" s="13"/>
    </row>
    <row r="5" spans="1:27" customFormat="1" ht="15" x14ac:dyDescent="0.25">
      <c r="A5" s="7"/>
      <c r="B5" s="7"/>
      <c r="C5" s="7"/>
      <c r="D5" s="7"/>
      <c r="E5" s="7"/>
      <c r="F5" s="7"/>
      <c r="G5" s="7"/>
      <c r="H5" s="7"/>
      <c r="I5" s="7"/>
      <c r="J5" s="8"/>
      <c r="K5" s="7"/>
      <c r="L5" s="7"/>
      <c r="M5" s="7"/>
      <c r="N5" s="66"/>
      <c r="O5" s="66"/>
      <c r="P5" s="66"/>
      <c r="Q5" s="66"/>
    </row>
    <row r="6" spans="1:27" customFormat="1" ht="11.25" customHeight="1" x14ac:dyDescent="0.25">
      <c r="A6" s="120" t="s">
        <v>0</v>
      </c>
      <c r="B6" s="120"/>
      <c r="C6" s="120"/>
      <c r="D6" s="85"/>
      <c r="E6" s="86"/>
      <c r="F6" s="86"/>
      <c r="G6" s="86"/>
      <c r="H6" s="86"/>
      <c r="I6" s="86"/>
      <c r="J6" s="121" t="s">
        <v>1</v>
      </c>
      <c r="K6" s="121"/>
      <c r="L6" s="121"/>
      <c r="M6" s="121"/>
      <c r="N6" s="66"/>
      <c r="O6" s="66"/>
      <c r="P6" s="66"/>
      <c r="Q6" s="66"/>
    </row>
    <row r="7" spans="1:27" customFormat="1" ht="16.5" customHeight="1" x14ac:dyDescent="0.25">
      <c r="A7" s="122" t="s">
        <v>324</v>
      </c>
      <c r="B7" s="122"/>
      <c r="C7" s="122"/>
      <c r="D7" s="122"/>
      <c r="E7" s="86"/>
      <c r="F7" s="86"/>
      <c r="G7" s="86"/>
      <c r="H7" s="86"/>
      <c r="I7" s="123" t="s">
        <v>324</v>
      </c>
      <c r="J7" s="123"/>
      <c r="K7" s="123"/>
      <c r="L7" s="123"/>
      <c r="M7" s="123"/>
      <c r="N7" s="66"/>
      <c r="O7" s="66"/>
      <c r="P7" s="66"/>
      <c r="Q7" s="66"/>
    </row>
    <row r="8" spans="1:27" customFormat="1" ht="18.75" customHeight="1" x14ac:dyDescent="0.25">
      <c r="A8" s="124" t="s">
        <v>325</v>
      </c>
      <c r="B8" s="124"/>
      <c r="C8" s="124"/>
      <c r="D8" s="124"/>
      <c r="E8" s="87"/>
      <c r="F8" s="87"/>
      <c r="G8" s="87"/>
      <c r="H8" s="87"/>
      <c r="I8" s="125" t="s">
        <v>326</v>
      </c>
      <c r="J8" s="125"/>
      <c r="K8" s="125"/>
      <c r="L8" s="125"/>
      <c r="M8" s="125"/>
      <c r="N8" s="66"/>
      <c r="O8" s="66"/>
      <c r="P8" s="66"/>
      <c r="Q8" s="66"/>
      <c r="S8" s="88" t="s">
        <v>2</v>
      </c>
      <c r="T8" s="88" t="s">
        <v>2</v>
      </c>
      <c r="U8" s="88" t="s">
        <v>2</v>
      </c>
      <c r="V8" s="88" t="s">
        <v>2</v>
      </c>
      <c r="W8" s="88" t="s">
        <v>2</v>
      </c>
      <c r="X8" s="88" t="s">
        <v>2</v>
      </c>
      <c r="Y8" s="88" t="s">
        <v>2</v>
      </c>
      <c r="Z8" s="88" t="s">
        <v>2</v>
      </c>
      <c r="AA8" s="88" t="s">
        <v>2</v>
      </c>
    </row>
    <row r="9" spans="1:27" customFormat="1" ht="21" customHeight="1" x14ac:dyDescent="0.25">
      <c r="A9" s="89"/>
      <c r="B9" s="90" t="s">
        <v>327</v>
      </c>
      <c r="C9" s="91"/>
      <c r="D9" s="91"/>
      <c r="E9" s="86"/>
      <c r="F9" s="86"/>
      <c r="G9" s="86"/>
      <c r="H9" s="86"/>
      <c r="I9" s="89"/>
      <c r="J9" s="89"/>
      <c r="K9" s="89"/>
      <c r="L9" s="89"/>
      <c r="M9" s="90" t="s">
        <v>328</v>
      </c>
      <c r="N9" s="66"/>
      <c r="O9" s="66"/>
      <c r="P9" s="66"/>
      <c r="Q9" s="66"/>
    </row>
    <row r="10" spans="1:27" customFormat="1" ht="31.5" customHeight="1" x14ac:dyDescent="0.25">
      <c r="A10" s="86" t="s">
        <v>3</v>
      </c>
      <c r="B10" s="92"/>
      <c r="C10" s="92"/>
      <c r="D10" s="92"/>
      <c r="E10" s="86"/>
      <c r="F10" s="86"/>
      <c r="G10" s="86"/>
      <c r="H10" s="86"/>
      <c r="I10" s="86"/>
      <c r="J10" s="86"/>
      <c r="K10" s="92"/>
      <c r="L10" s="92"/>
      <c r="M10" s="93" t="s">
        <v>3</v>
      </c>
      <c r="N10" s="66"/>
      <c r="O10" s="66"/>
      <c r="P10" s="66"/>
      <c r="Q10" s="66"/>
    </row>
    <row r="11" spans="1:27" customFormat="1" ht="12.75" customHeight="1" x14ac:dyDescent="0.25">
      <c r="A11" s="7"/>
      <c r="B11" s="12"/>
      <c r="C11" s="12"/>
      <c r="D11" s="7"/>
      <c r="E11" s="7"/>
      <c r="F11" s="7"/>
      <c r="G11" s="7"/>
      <c r="H11" s="7"/>
      <c r="I11" s="7"/>
      <c r="J11" s="7"/>
      <c r="K11" s="12"/>
      <c r="L11" s="12"/>
      <c r="M11" s="13"/>
    </row>
    <row r="12" spans="1:27" customFormat="1" ht="12.75" customHeight="1" x14ac:dyDescent="0.25">
      <c r="A12" s="7"/>
      <c r="B12" s="12"/>
      <c r="C12" s="12"/>
      <c r="D12" s="7"/>
      <c r="E12" s="7"/>
      <c r="F12" s="7"/>
      <c r="G12" s="7"/>
      <c r="H12" s="7"/>
      <c r="I12" s="7"/>
      <c r="J12" s="7"/>
      <c r="K12" s="12"/>
      <c r="L12" s="12"/>
      <c r="M12" s="13"/>
    </row>
    <row r="13" spans="1:27" customFormat="1" ht="15" x14ac:dyDescent="0.25">
      <c r="A13" s="137" t="s">
        <v>4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95"/>
      <c r="M13" s="95"/>
    </row>
    <row r="14" spans="1:27" customFormat="1" ht="15" x14ac:dyDescent="0.25">
      <c r="B14" s="96"/>
      <c r="C14" s="96"/>
      <c r="D14" s="96" t="s">
        <v>5</v>
      </c>
      <c r="E14" s="28"/>
      <c r="F14" s="28"/>
      <c r="G14" s="96"/>
      <c r="H14" s="96"/>
      <c r="I14" s="96"/>
      <c r="J14" s="96"/>
      <c r="K14" s="97"/>
      <c r="L14" s="97"/>
      <c r="M14" s="97"/>
    </row>
    <row r="15" spans="1:27" customFormat="1" ht="15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27" customFormat="1" ht="28.5" customHeight="1" x14ac:dyDescent="0.25">
      <c r="B16" s="98"/>
      <c r="C16" s="98"/>
      <c r="D16" s="98" t="s">
        <v>271</v>
      </c>
      <c r="F16" s="98"/>
      <c r="G16" s="98"/>
      <c r="H16" s="98"/>
      <c r="I16" s="98"/>
      <c r="J16" s="98"/>
      <c r="K16" s="98"/>
      <c r="L16" s="98"/>
      <c r="M16" s="98"/>
    </row>
    <row r="17" spans="1:13" customFormat="1" ht="12.75" customHeight="1" x14ac:dyDescent="0.25">
      <c r="B17" s="97"/>
      <c r="C17" s="97"/>
      <c r="D17" s="15" t="s">
        <v>6</v>
      </c>
      <c r="F17" s="97"/>
      <c r="G17" s="97"/>
      <c r="H17" s="97"/>
      <c r="I17" s="97"/>
      <c r="J17" s="97"/>
      <c r="K17" s="97"/>
      <c r="L17" s="97"/>
      <c r="M17" s="97"/>
    </row>
    <row r="18" spans="1:13" customFormat="1" ht="12.75" customHeight="1" x14ac:dyDescent="0.25">
      <c r="B18" s="97"/>
      <c r="C18" s="97"/>
      <c r="D18" s="97"/>
      <c r="E18" s="15"/>
      <c r="F18" s="97"/>
      <c r="G18" s="97"/>
      <c r="H18" s="97"/>
      <c r="I18" s="97"/>
      <c r="J18" s="97"/>
      <c r="K18" s="97"/>
      <c r="L18" s="97"/>
      <c r="M18" s="97"/>
    </row>
    <row r="19" spans="1:13" customFormat="1" ht="15" x14ac:dyDescent="0.25">
      <c r="A19" s="94" t="s">
        <v>331</v>
      </c>
      <c r="B19" s="138" t="s">
        <v>332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95"/>
      <c r="M19" s="95"/>
    </row>
    <row r="20" spans="1:13" customFormat="1" ht="15.75" customHeight="1" x14ac:dyDescent="0.25">
      <c r="C20" s="97"/>
      <c r="D20" s="15" t="s">
        <v>8</v>
      </c>
      <c r="E20" s="97"/>
      <c r="F20" s="97"/>
      <c r="G20" s="97"/>
      <c r="H20" s="97"/>
      <c r="I20" s="97"/>
      <c r="J20" s="97"/>
      <c r="K20" s="97"/>
      <c r="L20" s="97"/>
      <c r="M20" s="97"/>
    </row>
    <row r="21" spans="1:13" customFormat="1" ht="11.25" customHeight="1" x14ac:dyDescent="0.25"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</row>
    <row r="22" spans="1:13" customFormat="1" ht="14.25" customHeight="1" x14ac:dyDescent="0.25">
      <c r="A22" s="7"/>
      <c r="B22" s="139" t="s">
        <v>333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</row>
    <row r="23" spans="1:13" customFormat="1" ht="12.75" customHeight="1" x14ac:dyDescent="0.25">
      <c r="B23" s="18" t="s">
        <v>334</v>
      </c>
      <c r="C23" s="18"/>
      <c r="D23" s="131" t="s">
        <v>335</v>
      </c>
      <c r="E23" s="131"/>
      <c r="F23" s="21" t="s">
        <v>336</v>
      </c>
      <c r="G23" s="18"/>
      <c r="H23" s="18"/>
      <c r="I23" s="18"/>
      <c r="J23" s="18"/>
      <c r="K23" s="22"/>
      <c r="L23" s="22"/>
      <c r="M23" s="18"/>
    </row>
    <row r="24" spans="1:13" customFormat="1" ht="12.75" customHeight="1" x14ac:dyDescent="0.25">
      <c r="B24" s="18" t="s">
        <v>337</v>
      </c>
      <c r="D24" s="131" t="s">
        <v>338</v>
      </c>
      <c r="E24" s="131"/>
      <c r="F24" s="21" t="s">
        <v>336</v>
      </c>
      <c r="G24" s="18"/>
      <c r="H24" s="18"/>
      <c r="I24" s="18"/>
      <c r="J24" s="18"/>
      <c r="K24" s="22"/>
      <c r="L24" s="22"/>
      <c r="M24" s="18"/>
    </row>
    <row r="25" spans="1:13" customFormat="1" ht="12.75" customHeight="1" x14ac:dyDescent="0.25">
      <c r="B25" s="18" t="s">
        <v>339</v>
      </c>
      <c r="C25" s="18"/>
      <c r="D25" s="131" t="s">
        <v>340</v>
      </c>
      <c r="E25" s="131"/>
      <c r="F25" s="21" t="s">
        <v>336</v>
      </c>
      <c r="H25" s="18"/>
      <c r="I25" s="18"/>
      <c r="J25" s="18"/>
      <c r="K25" s="23"/>
      <c r="L25" s="8"/>
      <c r="M25" s="24"/>
    </row>
    <row r="26" spans="1:13" customFormat="1" ht="12.75" customHeight="1" x14ac:dyDescent="0.25">
      <c r="B26" s="18" t="s">
        <v>341</v>
      </c>
      <c r="C26" s="18"/>
      <c r="D26" s="131" t="s">
        <v>342</v>
      </c>
      <c r="E26" s="131"/>
      <c r="F26" s="21" t="s">
        <v>16</v>
      </c>
      <c r="H26" s="18"/>
      <c r="I26" s="18"/>
      <c r="J26" s="18"/>
      <c r="K26" s="26"/>
      <c r="L26" s="26"/>
      <c r="M26" s="21"/>
    </row>
    <row r="27" spans="1:13" customFormat="1" ht="12.75" customHeight="1" x14ac:dyDescent="0.25">
      <c r="B27" s="18" t="s">
        <v>343</v>
      </c>
      <c r="C27" s="18"/>
      <c r="F27" s="21"/>
      <c r="H27" s="18"/>
      <c r="I27" s="18"/>
      <c r="J27" s="18"/>
      <c r="K27" s="26"/>
      <c r="L27" s="26"/>
      <c r="M27" s="21"/>
    </row>
    <row r="28" spans="1:13" customFormat="1" ht="12.75" customHeight="1" x14ac:dyDescent="0.25">
      <c r="A28" s="18"/>
      <c r="B28" s="18"/>
      <c r="E28" s="18"/>
      <c r="F28" s="18"/>
      <c r="G28" s="18"/>
      <c r="H28" s="18"/>
      <c r="I28" s="18"/>
      <c r="J28" s="132"/>
      <c r="K28" s="132"/>
      <c r="L28" s="18"/>
    </row>
    <row r="29" spans="1:13" customFormat="1" ht="36" customHeight="1" x14ac:dyDescent="0.25">
      <c r="A29" s="133" t="s">
        <v>19</v>
      </c>
      <c r="B29" s="133" t="s">
        <v>20</v>
      </c>
      <c r="C29" s="133" t="s">
        <v>21</v>
      </c>
      <c r="D29" s="133" t="s">
        <v>22</v>
      </c>
      <c r="E29" s="134" t="s">
        <v>23</v>
      </c>
      <c r="F29" s="135"/>
      <c r="G29" s="136"/>
      <c r="H29" s="134" t="s">
        <v>24</v>
      </c>
      <c r="I29" s="135"/>
      <c r="J29" s="135"/>
      <c r="K29" s="136"/>
      <c r="L29" s="146" t="s">
        <v>25</v>
      </c>
      <c r="M29" s="147"/>
    </row>
    <row r="30" spans="1:13" customFormat="1" ht="36.75" customHeight="1" x14ac:dyDescent="0.25">
      <c r="A30" s="133"/>
      <c r="B30" s="133"/>
      <c r="C30" s="133"/>
      <c r="D30" s="133"/>
      <c r="E30" s="31" t="s">
        <v>26</v>
      </c>
      <c r="F30" s="31" t="s">
        <v>27</v>
      </c>
      <c r="G30" s="150" t="s">
        <v>344</v>
      </c>
      <c r="H30" s="133" t="s">
        <v>26</v>
      </c>
      <c r="I30" s="152" t="s">
        <v>29</v>
      </c>
      <c r="J30" s="31" t="s">
        <v>27</v>
      </c>
      <c r="K30" s="150" t="s">
        <v>344</v>
      </c>
      <c r="L30" s="148"/>
      <c r="M30" s="149"/>
    </row>
    <row r="31" spans="1:13" customFormat="1" ht="28.5" customHeight="1" x14ac:dyDescent="0.25">
      <c r="A31" s="133"/>
      <c r="B31" s="133"/>
      <c r="C31" s="133"/>
      <c r="D31" s="133"/>
      <c r="E31" s="31" t="s">
        <v>29</v>
      </c>
      <c r="F31" s="32" t="s">
        <v>30</v>
      </c>
      <c r="G31" s="151"/>
      <c r="H31" s="133"/>
      <c r="I31" s="153"/>
      <c r="J31" s="32" t="s">
        <v>30</v>
      </c>
      <c r="K31" s="151"/>
      <c r="L31" s="31" t="s">
        <v>31</v>
      </c>
      <c r="M31" s="31" t="s">
        <v>32</v>
      </c>
    </row>
    <row r="32" spans="1:13" customFormat="1" ht="15" x14ac:dyDescent="0.25">
      <c r="A32" s="33">
        <v>1</v>
      </c>
      <c r="B32" s="33">
        <v>2</v>
      </c>
      <c r="C32" s="33">
        <v>3</v>
      </c>
      <c r="D32" s="33">
        <v>4</v>
      </c>
      <c r="E32" s="33">
        <v>5</v>
      </c>
      <c r="F32" s="33">
        <v>6</v>
      </c>
      <c r="G32" s="33">
        <v>7</v>
      </c>
      <c r="H32" s="33">
        <v>8</v>
      </c>
      <c r="I32" s="33">
        <v>9</v>
      </c>
      <c r="J32" s="33">
        <v>10</v>
      </c>
      <c r="K32" s="33">
        <v>11</v>
      </c>
      <c r="L32" s="33">
        <v>12</v>
      </c>
      <c r="M32" s="33">
        <v>13</v>
      </c>
    </row>
    <row r="33" spans="1:13" customFormat="1" ht="15" x14ac:dyDescent="0.25">
      <c r="A33" s="143" t="s">
        <v>33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5"/>
    </row>
    <row r="34" spans="1:13" customFormat="1" ht="315" x14ac:dyDescent="0.25">
      <c r="A34" s="99" t="s">
        <v>34</v>
      </c>
      <c r="B34" s="36" t="s">
        <v>35</v>
      </c>
      <c r="C34" s="100" t="s">
        <v>345</v>
      </c>
      <c r="D34" s="101" t="s">
        <v>346</v>
      </c>
      <c r="E34" s="64" t="s">
        <v>37</v>
      </c>
      <c r="F34" s="64" t="s">
        <v>38</v>
      </c>
      <c r="G34" s="65">
        <v>66.22</v>
      </c>
      <c r="H34" s="63">
        <v>4649439.72</v>
      </c>
      <c r="I34" s="63">
        <v>2690360.6</v>
      </c>
      <c r="J34" s="102" t="s">
        <v>272</v>
      </c>
      <c r="K34" s="63">
        <v>231881.8</v>
      </c>
      <c r="L34" s="103">
        <v>13.132999999999999</v>
      </c>
      <c r="M34" s="65">
        <v>5310.35</v>
      </c>
    </row>
    <row r="35" spans="1:13" customFormat="1" ht="409.5" x14ac:dyDescent="0.25">
      <c r="A35" s="99" t="s">
        <v>109</v>
      </c>
      <c r="B35" s="36" t="s">
        <v>110</v>
      </c>
      <c r="C35" s="100" t="s">
        <v>347</v>
      </c>
      <c r="D35" s="101" t="s">
        <v>348</v>
      </c>
      <c r="E35" s="64" t="s">
        <v>112</v>
      </c>
      <c r="F35" s="64" t="s">
        <v>113</v>
      </c>
      <c r="G35" s="65">
        <v>61.82</v>
      </c>
      <c r="H35" s="63">
        <v>55271.85</v>
      </c>
      <c r="I35" s="63">
        <v>30519.37</v>
      </c>
      <c r="J35" s="102" t="s">
        <v>114</v>
      </c>
      <c r="K35" s="63">
        <v>4955.24</v>
      </c>
      <c r="L35" s="104">
        <v>6.5080999999999998</v>
      </c>
      <c r="M35" s="65">
        <v>60.24</v>
      </c>
    </row>
    <row r="36" spans="1:13" customFormat="1" ht="78.75" x14ac:dyDescent="0.25">
      <c r="A36" s="99" t="s">
        <v>47</v>
      </c>
      <c r="B36" s="36" t="s">
        <v>48</v>
      </c>
      <c r="C36" s="100" t="s">
        <v>349</v>
      </c>
      <c r="D36" s="101" t="s">
        <v>350</v>
      </c>
      <c r="E36" s="64" t="s">
        <v>351</v>
      </c>
      <c r="F36" s="64"/>
      <c r="G36" s="64" t="s">
        <v>351</v>
      </c>
      <c r="H36" s="63">
        <v>64109227.920000002</v>
      </c>
      <c r="I36" s="64"/>
      <c r="J36" s="102"/>
      <c r="K36" s="63">
        <v>64109227.920000002</v>
      </c>
      <c r="L36" s="64"/>
      <c r="M36" s="64"/>
    </row>
    <row r="37" spans="1:13" customFormat="1" ht="22.5" x14ac:dyDescent="0.25">
      <c r="A37" s="140" t="s">
        <v>352</v>
      </c>
      <c r="B37" s="141"/>
      <c r="C37" s="141"/>
      <c r="D37" s="141"/>
      <c r="E37" s="141"/>
      <c r="F37" s="141"/>
      <c r="G37" s="142"/>
      <c r="H37" s="38">
        <v>68813939.489999995</v>
      </c>
      <c r="I37" s="38">
        <v>2720879.97</v>
      </c>
      <c r="J37" s="38" t="s">
        <v>353</v>
      </c>
      <c r="K37" s="38">
        <v>64346064.960000001</v>
      </c>
      <c r="L37" s="62"/>
      <c r="M37" s="56">
        <v>5370.59</v>
      </c>
    </row>
    <row r="38" spans="1:13" customFormat="1" ht="15" x14ac:dyDescent="0.25">
      <c r="A38" s="140" t="s">
        <v>69</v>
      </c>
      <c r="B38" s="141"/>
      <c r="C38" s="141"/>
      <c r="D38" s="141"/>
      <c r="E38" s="141"/>
      <c r="F38" s="141"/>
      <c r="G38" s="142"/>
      <c r="H38" s="38">
        <v>3190968.09</v>
      </c>
      <c r="I38" s="38"/>
      <c r="J38" s="38"/>
      <c r="K38" s="38"/>
      <c r="L38" s="62"/>
      <c r="M38" s="62"/>
    </row>
    <row r="39" spans="1:13" customFormat="1" ht="15" x14ac:dyDescent="0.25">
      <c r="A39" s="140" t="s">
        <v>72</v>
      </c>
      <c r="B39" s="141"/>
      <c r="C39" s="141"/>
      <c r="D39" s="141"/>
      <c r="E39" s="141"/>
      <c r="F39" s="141"/>
      <c r="G39" s="142"/>
      <c r="H39" s="38">
        <v>2127312.06</v>
      </c>
      <c r="I39" s="38"/>
      <c r="J39" s="38"/>
      <c r="K39" s="38"/>
      <c r="L39" s="62"/>
      <c r="M39" s="62"/>
    </row>
    <row r="40" spans="1:13" customFormat="1" ht="15" x14ac:dyDescent="0.25">
      <c r="A40" s="140" t="s">
        <v>354</v>
      </c>
      <c r="B40" s="141"/>
      <c r="C40" s="141"/>
      <c r="D40" s="141"/>
      <c r="E40" s="141"/>
      <c r="F40" s="141"/>
      <c r="G40" s="142"/>
      <c r="H40" s="38">
        <v>74132219.640000001</v>
      </c>
      <c r="I40" s="38"/>
      <c r="J40" s="38"/>
      <c r="K40" s="38"/>
      <c r="L40" s="62"/>
      <c r="M40" s="56">
        <v>5370.59</v>
      </c>
    </row>
    <row r="41" spans="1:13" customFormat="1" ht="15" x14ac:dyDescent="0.25">
      <c r="A41" s="140" t="s">
        <v>97</v>
      </c>
      <c r="B41" s="141"/>
      <c r="C41" s="141"/>
      <c r="D41" s="141"/>
      <c r="E41" s="141"/>
      <c r="F41" s="141"/>
      <c r="G41" s="142"/>
      <c r="H41" s="38">
        <v>64109227.590000004</v>
      </c>
      <c r="I41" s="38"/>
      <c r="J41" s="38"/>
      <c r="K41" s="38"/>
      <c r="L41" s="62"/>
      <c r="M41" s="62"/>
    </row>
    <row r="42" spans="1:13" customFormat="1" ht="15" x14ac:dyDescent="0.25">
      <c r="A42" s="143" t="s">
        <v>50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5"/>
    </row>
    <row r="43" spans="1:13" customFormat="1" ht="315" x14ac:dyDescent="0.25">
      <c r="A43" s="99" t="s">
        <v>51</v>
      </c>
      <c r="B43" s="36" t="s">
        <v>52</v>
      </c>
      <c r="C43" s="100" t="s">
        <v>355</v>
      </c>
      <c r="D43" s="101" t="s">
        <v>356</v>
      </c>
      <c r="E43" s="64" t="s">
        <v>54</v>
      </c>
      <c r="F43" s="64" t="s">
        <v>55</v>
      </c>
      <c r="G43" s="65">
        <v>146.94999999999999</v>
      </c>
      <c r="H43" s="63">
        <v>13560322.640000001</v>
      </c>
      <c r="I43" s="63">
        <v>7996227.4699999997</v>
      </c>
      <c r="J43" s="102" t="s">
        <v>278</v>
      </c>
      <c r="K43" s="63">
        <v>861062.91</v>
      </c>
      <c r="L43" s="104">
        <v>20.987500000000001</v>
      </c>
      <c r="M43" s="65">
        <v>14200.65</v>
      </c>
    </row>
    <row r="44" spans="1:13" customFormat="1" ht="78.75" x14ac:dyDescent="0.25">
      <c r="A44" s="99" t="s">
        <v>60</v>
      </c>
      <c r="B44" s="36" t="s">
        <v>48</v>
      </c>
      <c r="C44" s="100" t="s">
        <v>349</v>
      </c>
      <c r="D44" s="105">
        <v>676.62400000000002</v>
      </c>
      <c r="E44" s="64" t="s">
        <v>351</v>
      </c>
      <c r="F44" s="64"/>
      <c r="G44" s="64" t="s">
        <v>351</v>
      </c>
      <c r="H44" s="63">
        <v>104876700.23999999</v>
      </c>
      <c r="I44" s="64"/>
      <c r="J44" s="102"/>
      <c r="K44" s="63">
        <v>104876700.23999999</v>
      </c>
      <c r="L44" s="64"/>
      <c r="M44" s="64"/>
    </row>
    <row r="45" spans="1:13" customFormat="1" ht="22.5" x14ac:dyDescent="0.25">
      <c r="A45" s="140" t="s">
        <v>352</v>
      </c>
      <c r="B45" s="141"/>
      <c r="C45" s="141"/>
      <c r="D45" s="141"/>
      <c r="E45" s="141"/>
      <c r="F45" s="141"/>
      <c r="G45" s="142"/>
      <c r="H45" s="38">
        <v>118437022.88</v>
      </c>
      <c r="I45" s="38">
        <v>7996227.4699999997</v>
      </c>
      <c r="J45" s="38" t="s">
        <v>278</v>
      </c>
      <c r="K45" s="38">
        <v>105737763.15000001</v>
      </c>
      <c r="L45" s="62"/>
      <c r="M45" s="56">
        <v>14200.65</v>
      </c>
    </row>
    <row r="46" spans="1:13" customFormat="1" ht="15" x14ac:dyDescent="0.25">
      <c r="A46" s="140" t="s">
        <v>69</v>
      </c>
      <c r="B46" s="141"/>
      <c r="C46" s="141"/>
      <c r="D46" s="141"/>
      <c r="E46" s="141"/>
      <c r="F46" s="141"/>
      <c r="G46" s="142"/>
      <c r="H46" s="38">
        <v>8933518.7400000002</v>
      </c>
      <c r="I46" s="38"/>
      <c r="J46" s="38"/>
      <c r="K46" s="38"/>
      <c r="L46" s="62"/>
      <c r="M46" s="62"/>
    </row>
    <row r="47" spans="1:13" customFormat="1" ht="15" x14ac:dyDescent="0.25">
      <c r="A47" s="140" t="s">
        <v>72</v>
      </c>
      <c r="B47" s="141"/>
      <c r="C47" s="141"/>
      <c r="D47" s="141"/>
      <c r="E47" s="141"/>
      <c r="F47" s="141"/>
      <c r="G47" s="142"/>
      <c r="H47" s="38">
        <v>5955679.1600000001</v>
      </c>
      <c r="I47" s="38"/>
      <c r="J47" s="38"/>
      <c r="K47" s="38"/>
      <c r="L47" s="62"/>
      <c r="M47" s="62"/>
    </row>
    <row r="48" spans="1:13" customFormat="1" ht="15" x14ac:dyDescent="0.25">
      <c r="A48" s="140" t="s">
        <v>357</v>
      </c>
      <c r="B48" s="141"/>
      <c r="C48" s="141"/>
      <c r="D48" s="141"/>
      <c r="E48" s="141"/>
      <c r="F48" s="141"/>
      <c r="G48" s="142"/>
      <c r="H48" s="38">
        <v>133326220.78</v>
      </c>
      <c r="I48" s="38"/>
      <c r="J48" s="38"/>
      <c r="K48" s="38"/>
      <c r="L48" s="62"/>
      <c r="M48" s="56">
        <v>14200.65</v>
      </c>
    </row>
    <row r="49" spans="1:13" customFormat="1" ht="15" x14ac:dyDescent="0.25">
      <c r="A49" s="140" t="s">
        <v>97</v>
      </c>
      <c r="B49" s="141"/>
      <c r="C49" s="141"/>
      <c r="D49" s="141"/>
      <c r="E49" s="141"/>
      <c r="F49" s="141"/>
      <c r="G49" s="142"/>
      <c r="H49" s="38">
        <v>104876699.7</v>
      </c>
      <c r="I49" s="38"/>
      <c r="J49" s="38"/>
      <c r="K49" s="38"/>
      <c r="L49" s="62"/>
      <c r="M49" s="62"/>
    </row>
    <row r="50" spans="1:13" customFormat="1" ht="15" x14ac:dyDescent="0.25">
      <c r="A50" s="143" t="s">
        <v>61</v>
      </c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5"/>
    </row>
    <row r="51" spans="1:13" customFormat="1" ht="315" x14ac:dyDescent="0.25">
      <c r="A51" s="99" t="s">
        <v>62</v>
      </c>
      <c r="B51" s="36" t="s">
        <v>52</v>
      </c>
      <c r="C51" s="100" t="s">
        <v>358</v>
      </c>
      <c r="D51" s="101" t="s">
        <v>359</v>
      </c>
      <c r="E51" s="64" t="s">
        <v>54</v>
      </c>
      <c r="F51" s="64" t="s">
        <v>55</v>
      </c>
      <c r="G51" s="65">
        <v>146.94999999999999</v>
      </c>
      <c r="H51" s="63">
        <v>5915185.3200000003</v>
      </c>
      <c r="I51" s="63">
        <v>3488056.19</v>
      </c>
      <c r="J51" s="102" t="s">
        <v>282</v>
      </c>
      <c r="K51" s="63">
        <v>375606.6</v>
      </c>
      <c r="L51" s="104">
        <v>20.987500000000001</v>
      </c>
      <c r="M51" s="106">
        <v>6194.5</v>
      </c>
    </row>
    <row r="52" spans="1:13" customFormat="1" ht="78.75" x14ac:dyDescent="0.25">
      <c r="A52" s="99" t="s">
        <v>66</v>
      </c>
      <c r="B52" s="36" t="s">
        <v>48</v>
      </c>
      <c r="C52" s="100" t="s">
        <v>349</v>
      </c>
      <c r="D52" s="105">
        <v>295.15199999999999</v>
      </c>
      <c r="E52" s="64" t="s">
        <v>351</v>
      </c>
      <c r="F52" s="64"/>
      <c r="G52" s="64" t="s">
        <v>351</v>
      </c>
      <c r="H52" s="63">
        <v>45748551.380000003</v>
      </c>
      <c r="I52" s="64"/>
      <c r="J52" s="102"/>
      <c r="K52" s="63">
        <v>45748551.380000003</v>
      </c>
      <c r="L52" s="64"/>
      <c r="M52" s="64"/>
    </row>
    <row r="53" spans="1:13" customFormat="1" ht="22.5" x14ac:dyDescent="0.25">
      <c r="A53" s="140" t="s">
        <v>352</v>
      </c>
      <c r="B53" s="141"/>
      <c r="C53" s="141"/>
      <c r="D53" s="141"/>
      <c r="E53" s="141"/>
      <c r="F53" s="141"/>
      <c r="G53" s="142"/>
      <c r="H53" s="38">
        <v>51663736.700000003</v>
      </c>
      <c r="I53" s="38">
        <v>3488056.19</v>
      </c>
      <c r="J53" s="38" t="s">
        <v>282</v>
      </c>
      <c r="K53" s="38">
        <v>46124157.979999997</v>
      </c>
      <c r="L53" s="62"/>
      <c r="M53" s="41">
        <v>6194.5</v>
      </c>
    </row>
    <row r="54" spans="1:13" customFormat="1" ht="15" x14ac:dyDescent="0.25">
      <c r="A54" s="140" t="s">
        <v>69</v>
      </c>
      <c r="B54" s="141"/>
      <c r="C54" s="141"/>
      <c r="D54" s="141"/>
      <c r="E54" s="141"/>
      <c r="F54" s="141"/>
      <c r="G54" s="142"/>
      <c r="H54" s="38">
        <v>3896914.57</v>
      </c>
      <c r="I54" s="38"/>
      <c r="J54" s="38"/>
      <c r="K54" s="38"/>
      <c r="L54" s="62"/>
      <c r="M54" s="62"/>
    </row>
    <row r="55" spans="1:13" customFormat="1" ht="15" x14ac:dyDescent="0.25">
      <c r="A55" s="140" t="s">
        <v>72</v>
      </c>
      <c r="B55" s="141"/>
      <c r="C55" s="141"/>
      <c r="D55" s="141"/>
      <c r="E55" s="141"/>
      <c r="F55" s="141"/>
      <c r="G55" s="142"/>
      <c r="H55" s="38">
        <v>2597943.0499999998</v>
      </c>
      <c r="I55" s="38"/>
      <c r="J55" s="38"/>
      <c r="K55" s="38"/>
      <c r="L55" s="62"/>
      <c r="M55" s="62"/>
    </row>
    <row r="56" spans="1:13" customFormat="1" ht="15" x14ac:dyDescent="0.25">
      <c r="A56" s="140" t="s">
        <v>360</v>
      </c>
      <c r="B56" s="141"/>
      <c r="C56" s="141"/>
      <c r="D56" s="141"/>
      <c r="E56" s="141"/>
      <c r="F56" s="141"/>
      <c r="G56" s="142"/>
      <c r="H56" s="38">
        <v>58158594.32</v>
      </c>
      <c r="I56" s="38"/>
      <c r="J56" s="38"/>
      <c r="K56" s="38"/>
      <c r="L56" s="62"/>
      <c r="M56" s="41">
        <v>6194.5</v>
      </c>
    </row>
    <row r="57" spans="1:13" customFormat="1" ht="15" x14ac:dyDescent="0.25">
      <c r="A57" s="140" t="s">
        <v>97</v>
      </c>
      <c r="B57" s="141"/>
      <c r="C57" s="141"/>
      <c r="D57" s="141"/>
      <c r="E57" s="141"/>
      <c r="F57" s="141"/>
      <c r="G57" s="142"/>
      <c r="H57" s="38">
        <v>45748551.149999999</v>
      </c>
      <c r="I57" s="38"/>
      <c r="J57" s="38"/>
      <c r="K57" s="38"/>
      <c r="L57" s="62"/>
      <c r="M57" s="62"/>
    </row>
    <row r="58" spans="1:13" customFormat="1" ht="15" x14ac:dyDescent="0.25">
      <c r="A58" s="143" t="s">
        <v>125</v>
      </c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5"/>
    </row>
    <row r="59" spans="1:13" customFormat="1" ht="315" x14ac:dyDescent="0.25">
      <c r="A59" s="99" t="s">
        <v>126</v>
      </c>
      <c r="B59" s="36" t="s">
        <v>127</v>
      </c>
      <c r="C59" s="100" t="s">
        <v>361</v>
      </c>
      <c r="D59" s="101" t="s">
        <v>362</v>
      </c>
      <c r="E59" s="64" t="s">
        <v>129</v>
      </c>
      <c r="F59" s="64" t="s">
        <v>130</v>
      </c>
      <c r="G59" s="65">
        <v>380.96</v>
      </c>
      <c r="H59" s="63">
        <v>12964852</v>
      </c>
      <c r="I59" s="63">
        <v>9995518.9199999999</v>
      </c>
      <c r="J59" s="102" t="s">
        <v>131</v>
      </c>
      <c r="K59" s="63">
        <v>939772.3</v>
      </c>
      <c r="L59" s="103">
        <v>72.772000000000006</v>
      </c>
      <c r="M59" s="65">
        <v>20729.54</v>
      </c>
    </row>
    <row r="60" spans="1:13" customFormat="1" ht="78.75" x14ac:dyDescent="0.25">
      <c r="A60" s="99" t="s">
        <v>134</v>
      </c>
      <c r="B60" s="36" t="s">
        <v>48</v>
      </c>
      <c r="C60" s="100" t="s">
        <v>349</v>
      </c>
      <c r="D60" s="105">
        <v>284.85599999999999</v>
      </c>
      <c r="E60" s="64" t="s">
        <v>351</v>
      </c>
      <c r="F60" s="64"/>
      <c r="G60" s="64" t="s">
        <v>351</v>
      </c>
      <c r="H60" s="63">
        <v>44152671.68</v>
      </c>
      <c r="I60" s="64"/>
      <c r="J60" s="102"/>
      <c r="K60" s="63">
        <v>44152671.68</v>
      </c>
      <c r="L60" s="64"/>
      <c r="M60" s="64"/>
    </row>
    <row r="61" spans="1:13" customFormat="1" ht="22.5" x14ac:dyDescent="0.25">
      <c r="A61" s="140" t="s">
        <v>352</v>
      </c>
      <c r="B61" s="141"/>
      <c r="C61" s="141"/>
      <c r="D61" s="141"/>
      <c r="E61" s="141"/>
      <c r="F61" s="141"/>
      <c r="G61" s="142"/>
      <c r="H61" s="38">
        <v>57117523.68</v>
      </c>
      <c r="I61" s="38">
        <v>9995518.9199999999</v>
      </c>
      <c r="J61" s="38" t="s">
        <v>131</v>
      </c>
      <c r="K61" s="38">
        <v>45092443.979999997</v>
      </c>
      <c r="L61" s="62"/>
      <c r="M61" s="56">
        <v>20729.54</v>
      </c>
    </row>
    <row r="62" spans="1:13" customFormat="1" ht="15" x14ac:dyDescent="0.25">
      <c r="A62" s="140" t="s">
        <v>69</v>
      </c>
      <c r="B62" s="141"/>
      <c r="C62" s="141"/>
      <c r="D62" s="141"/>
      <c r="E62" s="141"/>
      <c r="F62" s="141"/>
      <c r="G62" s="142"/>
      <c r="H62" s="38">
        <v>10129625.029999999</v>
      </c>
      <c r="I62" s="38"/>
      <c r="J62" s="38"/>
      <c r="K62" s="38"/>
      <c r="L62" s="62"/>
      <c r="M62" s="62"/>
    </row>
    <row r="63" spans="1:13" customFormat="1" ht="15" x14ac:dyDescent="0.25">
      <c r="A63" s="140" t="s">
        <v>72</v>
      </c>
      <c r="B63" s="141"/>
      <c r="C63" s="141"/>
      <c r="D63" s="141"/>
      <c r="E63" s="141"/>
      <c r="F63" s="141"/>
      <c r="G63" s="142"/>
      <c r="H63" s="38">
        <v>6753083.3499999996</v>
      </c>
      <c r="I63" s="38"/>
      <c r="J63" s="38"/>
      <c r="K63" s="38"/>
      <c r="L63" s="62"/>
      <c r="M63" s="62"/>
    </row>
    <row r="64" spans="1:13" customFormat="1" ht="15" x14ac:dyDescent="0.25">
      <c r="A64" s="140" t="s">
        <v>363</v>
      </c>
      <c r="B64" s="141"/>
      <c r="C64" s="141"/>
      <c r="D64" s="141"/>
      <c r="E64" s="141"/>
      <c r="F64" s="141"/>
      <c r="G64" s="142"/>
      <c r="H64" s="38">
        <v>74000232.060000002</v>
      </c>
      <c r="I64" s="38"/>
      <c r="J64" s="38"/>
      <c r="K64" s="38"/>
      <c r="L64" s="62"/>
      <c r="M64" s="56">
        <v>20729.54</v>
      </c>
    </row>
    <row r="65" spans="1:13" customFormat="1" ht="15" x14ac:dyDescent="0.25">
      <c r="A65" s="140" t="s">
        <v>97</v>
      </c>
      <c r="B65" s="141"/>
      <c r="C65" s="141"/>
      <c r="D65" s="141"/>
      <c r="E65" s="141"/>
      <c r="F65" s="141"/>
      <c r="G65" s="142"/>
      <c r="H65" s="38">
        <v>44152671.450000003</v>
      </c>
      <c r="I65" s="38"/>
      <c r="J65" s="38"/>
      <c r="K65" s="38"/>
      <c r="L65" s="62"/>
      <c r="M65" s="62"/>
    </row>
    <row r="66" spans="1:13" customFormat="1" ht="15" x14ac:dyDescent="0.25">
      <c r="A66" s="143" t="s">
        <v>135</v>
      </c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5"/>
    </row>
    <row r="67" spans="1:13" customFormat="1" ht="281.25" x14ac:dyDescent="0.25">
      <c r="A67" s="99" t="s">
        <v>136</v>
      </c>
      <c r="B67" s="36" t="s">
        <v>137</v>
      </c>
      <c r="C67" s="100" t="s">
        <v>364</v>
      </c>
      <c r="D67" s="101" t="s">
        <v>365</v>
      </c>
      <c r="E67" s="64" t="s">
        <v>139</v>
      </c>
      <c r="F67" s="64" t="s">
        <v>140</v>
      </c>
      <c r="G67" s="65">
        <v>237.95</v>
      </c>
      <c r="H67" s="63">
        <v>2939654.89</v>
      </c>
      <c r="I67" s="63">
        <v>1867759.28</v>
      </c>
      <c r="J67" s="102" t="s">
        <v>141</v>
      </c>
      <c r="K67" s="63">
        <v>212807.14</v>
      </c>
      <c r="L67" s="103">
        <v>32.591000000000001</v>
      </c>
      <c r="M67" s="65">
        <v>3365.74</v>
      </c>
    </row>
    <row r="68" spans="1:13" customFormat="1" ht="78.75" x14ac:dyDescent="0.25">
      <c r="A68" s="99" t="s">
        <v>144</v>
      </c>
      <c r="B68" s="36" t="s">
        <v>145</v>
      </c>
      <c r="C68" s="100" t="s">
        <v>366</v>
      </c>
      <c r="D68" s="101" t="s">
        <v>367</v>
      </c>
      <c r="E68" s="63">
        <v>21449.1</v>
      </c>
      <c r="F68" s="64"/>
      <c r="G68" s="63">
        <v>21449.1</v>
      </c>
      <c r="H68" s="63">
        <v>191826.92</v>
      </c>
      <c r="I68" s="64"/>
      <c r="J68" s="102"/>
      <c r="K68" s="63">
        <v>191826.92</v>
      </c>
      <c r="L68" s="64"/>
      <c r="M68" s="64"/>
    </row>
    <row r="69" spans="1:13" customFormat="1" ht="78.75" x14ac:dyDescent="0.25">
      <c r="A69" s="99" t="s">
        <v>147</v>
      </c>
      <c r="B69" s="36" t="s">
        <v>48</v>
      </c>
      <c r="C69" s="100" t="s">
        <v>349</v>
      </c>
      <c r="D69" s="105">
        <v>103.27200000000001</v>
      </c>
      <c r="E69" s="64" t="s">
        <v>351</v>
      </c>
      <c r="F69" s="64"/>
      <c r="G69" s="64" t="s">
        <v>351</v>
      </c>
      <c r="H69" s="63">
        <v>16007156.98</v>
      </c>
      <c r="I69" s="64"/>
      <c r="J69" s="102"/>
      <c r="K69" s="63">
        <v>16007156.98</v>
      </c>
      <c r="L69" s="64"/>
      <c r="M69" s="64"/>
    </row>
    <row r="70" spans="1:13" customFormat="1" ht="22.5" x14ac:dyDescent="0.25">
      <c r="A70" s="140" t="s">
        <v>352</v>
      </c>
      <c r="B70" s="141"/>
      <c r="C70" s="141"/>
      <c r="D70" s="141"/>
      <c r="E70" s="141"/>
      <c r="F70" s="141"/>
      <c r="G70" s="142"/>
      <c r="H70" s="38">
        <v>19138638.789999999</v>
      </c>
      <c r="I70" s="38">
        <v>1867759.28</v>
      </c>
      <c r="J70" s="38" t="s">
        <v>141</v>
      </c>
      <c r="K70" s="38">
        <v>16411791.039999999</v>
      </c>
      <c r="L70" s="62"/>
      <c r="M70" s="56">
        <v>3365.74</v>
      </c>
    </row>
    <row r="71" spans="1:13" customFormat="1" ht="15" x14ac:dyDescent="0.25">
      <c r="A71" s="140" t="s">
        <v>69</v>
      </c>
      <c r="B71" s="141"/>
      <c r="C71" s="141"/>
      <c r="D71" s="141"/>
      <c r="E71" s="141"/>
      <c r="F71" s="141"/>
      <c r="G71" s="142"/>
      <c r="H71" s="38">
        <v>1967561.92</v>
      </c>
      <c r="I71" s="38"/>
      <c r="J71" s="38"/>
      <c r="K71" s="38"/>
      <c r="L71" s="62"/>
      <c r="M71" s="62"/>
    </row>
    <row r="72" spans="1:13" customFormat="1" ht="15" x14ac:dyDescent="0.25">
      <c r="A72" s="140" t="s">
        <v>72</v>
      </c>
      <c r="B72" s="141"/>
      <c r="C72" s="141"/>
      <c r="D72" s="141"/>
      <c r="E72" s="141"/>
      <c r="F72" s="141"/>
      <c r="G72" s="142"/>
      <c r="H72" s="38">
        <v>1311707.95</v>
      </c>
      <c r="I72" s="38"/>
      <c r="J72" s="38"/>
      <c r="K72" s="38"/>
      <c r="L72" s="62"/>
      <c r="M72" s="62"/>
    </row>
    <row r="73" spans="1:13" customFormat="1" ht="15" x14ac:dyDescent="0.25">
      <c r="A73" s="140" t="s">
        <v>368</v>
      </c>
      <c r="B73" s="141"/>
      <c r="C73" s="141"/>
      <c r="D73" s="141"/>
      <c r="E73" s="141"/>
      <c r="F73" s="141"/>
      <c r="G73" s="142"/>
      <c r="H73" s="38">
        <v>22417908.66</v>
      </c>
      <c r="I73" s="38"/>
      <c r="J73" s="38"/>
      <c r="K73" s="38"/>
      <c r="L73" s="62"/>
      <c r="M73" s="56">
        <v>3365.74</v>
      </c>
    </row>
    <row r="74" spans="1:13" customFormat="1" ht="15" x14ac:dyDescent="0.25">
      <c r="A74" s="140" t="s">
        <v>97</v>
      </c>
      <c r="B74" s="141"/>
      <c r="C74" s="141"/>
      <c r="D74" s="141"/>
      <c r="E74" s="141"/>
      <c r="F74" s="141"/>
      <c r="G74" s="142"/>
      <c r="H74" s="38">
        <v>16198983.82</v>
      </c>
      <c r="I74" s="38"/>
      <c r="J74" s="38"/>
      <c r="K74" s="38"/>
      <c r="L74" s="62"/>
      <c r="M74" s="62"/>
    </row>
    <row r="75" spans="1:13" customFormat="1" ht="15" x14ac:dyDescent="0.25">
      <c r="A75" s="143" t="s">
        <v>148</v>
      </c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5"/>
    </row>
    <row r="76" spans="1:13" customFormat="1" ht="303.75" x14ac:dyDescent="0.25">
      <c r="A76" s="99" t="s">
        <v>149</v>
      </c>
      <c r="B76" s="36" t="s">
        <v>150</v>
      </c>
      <c r="C76" s="100" t="s">
        <v>369</v>
      </c>
      <c r="D76" s="101" t="s">
        <v>370</v>
      </c>
      <c r="E76" s="64" t="s">
        <v>152</v>
      </c>
      <c r="F76" s="64" t="s">
        <v>153</v>
      </c>
      <c r="G76" s="65">
        <v>103.65</v>
      </c>
      <c r="H76" s="63">
        <v>2043128.68</v>
      </c>
      <c r="I76" s="63">
        <v>1291609.8999999999</v>
      </c>
      <c r="J76" s="102" t="s">
        <v>154</v>
      </c>
      <c r="K76" s="63">
        <v>60024.91</v>
      </c>
      <c r="L76" s="104">
        <v>37.225499999999997</v>
      </c>
      <c r="M76" s="65">
        <v>2489.34</v>
      </c>
    </row>
    <row r="77" spans="1:13" customFormat="1" ht="78.75" x14ac:dyDescent="0.25">
      <c r="A77" s="99" t="s">
        <v>157</v>
      </c>
      <c r="B77" s="36" t="s">
        <v>48</v>
      </c>
      <c r="C77" s="100" t="s">
        <v>349</v>
      </c>
      <c r="D77" s="105">
        <v>66.872</v>
      </c>
      <c r="E77" s="64" t="s">
        <v>351</v>
      </c>
      <c r="F77" s="64"/>
      <c r="G77" s="64" t="s">
        <v>351</v>
      </c>
      <c r="H77" s="63">
        <v>10365158.050000001</v>
      </c>
      <c r="I77" s="64"/>
      <c r="J77" s="102"/>
      <c r="K77" s="63">
        <v>10365158.050000001</v>
      </c>
      <c r="L77" s="64"/>
      <c r="M77" s="64"/>
    </row>
    <row r="78" spans="1:13" customFormat="1" ht="22.5" x14ac:dyDescent="0.25">
      <c r="A78" s="140" t="s">
        <v>352</v>
      </c>
      <c r="B78" s="141"/>
      <c r="C78" s="141"/>
      <c r="D78" s="141"/>
      <c r="E78" s="141"/>
      <c r="F78" s="141"/>
      <c r="G78" s="142"/>
      <c r="H78" s="38">
        <v>12408286.73</v>
      </c>
      <c r="I78" s="38">
        <v>1291609.8999999999</v>
      </c>
      <c r="J78" s="38" t="s">
        <v>154</v>
      </c>
      <c r="K78" s="38">
        <v>10425182.960000001</v>
      </c>
      <c r="L78" s="62"/>
      <c r="M78" s="56">
        <v>2489.34</v>
      </c>
    </row>
    <row r="79" spans="1:13" customFormat="1" ht="15" x14ac:dyDescent="0.25">
      <c r="A79" s="140" t="s">
        <v>69</v>
      </c>
      <c r="B79" s="141"/>
      <c r="C79" s="141"/>
      <c r="D79" s="141"/>
      <c r="E79" s="141"/>
      <c r="F79" s="141"/>
      <c r="G79" s="142"/>
      <c r="H79" s="38">
        <v>1489591.93</v>
      </c>
      <c r="I79" s="38"/>
      <c r="J79" s="38"/>
      <c r="K79" s="38"/>
      <c r="L79" s="62"/>
      <c r="M79" s="62"/>
    </row>
    <row r="80" spans="1:13" customFormat="1" ht="15" x14ac:dyDescent="0.25">
      <c r="A80" s="140" t="s">
        <v>72</v>
      </c>
      <c r="B80" s="141"/>
      <c r="C80" s="141"/>
      <c r="D80" s="141"/>
      <c r="E80" s="141"/>
      <c r="F80" s="141"/>
      <c r="G80" s="142"/>
      <c r="H80" s="38">
        <v>993061.29</v>
      </c>
      <c r="I80" s="38"/>
      <c r="J80" s="38"/>
      <c r="K80" s="38"/>
      <c r="L80" s="62"/>
      <c r="M80" s="62"/>
    </row>
    <row r="81" spans="1:13" customFormat="1" ht="15" x14ac:dyDescent="0.25">
      <c r="A81" s="140" t="s">
        <v>371</v>
      </c>
      <c r="B81" s="141"/>
      <c r="C81" s="141"/>
      <c r="D81" s="141"/>
      <c r="E81" s="141"/>
      <c r="F81" s="141"/>
      <c r="G81" s="142"/>
      <c r="H81" s="38">
        <v>14890939.949999999</v>
      </c>
      <c r="I81" s="38"/>
      <c r="J81" s="38"/>
      <c r="K81" s="38"/>
      <c r="L81" s="62"/>
      <c r="M81" s="56">
        <v>2489.34</v>
      </c>
    </row>
    <row r="82" spans="1:13" customFormat="1" ht="15" x14ac:dyDescent="0.25">
      <c r="A82" s="140" t="s">
        <v>97</v>
      </c>
      <c r="B82" s="141"/>
      <c r="C82" s="141"/>
      <c r="D82" s="141"/>
      <c r="E82" s="141"/>
      <c r="F82" s="141"/>
      <c r="G82" s="142"/>
      <c r="H82" s="38">
        <v>10365157.99</v>
      </c>
      <c r="I82" s="38"/>
      <c r="J82" s="38"/>
      <c r="K82" s="38"/>
      <c r="L82" s="62"/>
      <c r="M82" s="62"/>
    </row>
    <row r="83" spans="1:13" customFormat="1" ht="15" x14ac:dyDescent="0.25">
      <c r="A83" s="143" t="s">
        <v>158</v>
      </c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5"/>
    </row>
    <row r="84" spans="1:13" customFormat="1" ht="303.75" x14ac:dyDescent="0.25">
      <c r="A84" s="99" t="s">
        <v>159</v>
      </c>
      <c r="B84" s="36" t="s">
        <v>160</v>
      </c>
      <c r="C84" s="100" t="s">
        <v>372</v>
      </c>
      <c r="D84" s="101" t="s">
        <v>373</v>
      </c>
      <c r="E84" s="64" t="s">
        <v>162</v>
      </c>
      <c r="F84" s="64" t="s">
        <v>163</v>
      </c>
      <c r="G84" s="65">
        <v>103.65</v>
      </c>
      <c r="H84" s="63">
        <v>7752980.5800000001</v>
      </c>
      <c r="I84" s="63">
        <v>5318142.3499999996</v>
      </c>
      <c r="J84" s="102" t="s">
        <v>164</v>
      </c>
      <c r="K84" s="63">
        <v>209387.05</v>
      </c>
      <c r="L84" s="104">
        <v>44.999499999999998</v>
      </c>
      <c r="M84" s="65">
        <v>10497.12</v>
      </c>
    </row>
    <row r="85" spans="1:13" customFormat="1" ht="78.75" x14ac:dyDescent="0.25">
      <c r="A85" s="99" t="s">
        <v>167</v>
      </c>
      <c r="B85" s="36" t="s">
        <v>48</v>
      </c>
      <c r="C85" s="100" t="s">
        <v>349</v>
      </c>
      <c r="D85" s="105">
        <v>233.27199999999999</v>
      </c>
      <c r="E85" s="64" t="s">
        <v>351</v>
      </c>
      <c r="F85" s="64"/>
      <c r="G85" s="64" t="s">
        <v>351</v>
      </c>
      <c r="H85" s="63">
        <v>36157153.189999998</v>
      </c>
      <c r="I85" s="64"/>
      <c r="J85" s="102"/>
      <c r="K85" s="63">
        <v>36157153.189999998</v>
      </c>
      <c r="L85" s="64"/>
      <c r="M85" s="64"/>
    </row>
    <row r="86" spans="1:13" customFormat="1" ht="303.75" x14ac:dyDescent="0.25">
      <c r="A86" s="99" t="s">
        <v>168</v>
      </c>
      <c r="B86" s="36" t="s">
        <v>169</v>
      </c>
      <c r="C86" s="100" t="s">
        <v>374</v>
      </c>
      <c r="D86" s="101" t="s">
        <v>375</v>
      </c>
      <c r="E86" s="64" t="s">
        <v>171</v>
      </c>
      <c r="F86" s="64" t="s">
        <v>172</v>
      </c>
      <c r="G86" s="65">
        <v>271.77</v>
      </c>
      <c r="H86" s="63">
        <v>1532503.75</v>
      </c>
      <c r="I86" s="63">
        <v>1037423.3</v>
      </c>
      <c r="J86" s="102" t="s">
        <v>173</v>
      </c>
      <c r="K86" s="63">
        <v>124030.94</v>
      </c>
      <c r="L86" s="103">
        <v>40.825000000000003</v>
      </c>
      <c r="M86" s="65">
        <v>2151.48</v>
      </c>
    </row>
    <row r="87" spans="1:13" customFormat="1" ht="78.75" x14ac:dyDescent="0.25">
      <c r="A87" s="99" t="s">
        <v>176</v>
      </c>
      <c r="B87" s="36" t="s">
        <v>48</v>
      </c>
      <c r="C87" s="100" t="s">
        <v>376</v>
      </c>
      <c r="D87" s="107">
        <v>56.7</v>
      </c>
      <c r="E87" s="64" t="s">
        <v>377</v>
      </c>
      <c r="F87" s="64"/>
      <c r="G87" s="64" t="s">
        <v>377</v>
      </c>
      <c r="H87" s="63">
        <v>6065255.96</v>
      </c>
      <c r="I87" s="64"/>
      <c r="J87" s="102"/>
      <c r="K87" s="63">
        <v>6065255.96</v>
      </c>
      <c r="L87" s="64"/>
      <c r="M87" s="64"/>
    </row>
    <row r="88" spans="1:13" customFormat="1" ht="90" x14ac:dyDescent="0.25">
      <c r="A88" s="99" t="s">
        <v>178</v>
      </c>
      <c r="B88" s="36" t="s">
        <v>179</v>
      </c>
      <c r="C88" s="100" t="s">
        <v>378</v>
      </c>
      <c r="D88" s="101" t="s">
        <v>379</v>
      </c>
      <c r="E88" s="63">
        <v>22978.37</v>
      </c>
      <c r="F88" s="64"/>
      <c r="G88" s="63">
        <v>22978.37</v>
      </c>
      <c r="H88" s="63">
        <v>377528.92</v>
      </c>
      <c r="I88" s="64"/>
      <c r="J88" s="102"/>
      <c r="K88" s="63">
        <v>377528.92</v>
      </c>
      <c r="L88" s="64"/>
      <c r="M88" s="64"/>
    </row>
    <row r="89" spans="1:13" customFormat="1" ht="315" x14ac:dyDescent="0.25">
      <c r="A89" s="99" t="s">
        <v>181</v>
      </c>
      <c r="B89" s="36" t="s">
        <v>182</v>
      </c>
      <c r="C89" s="100" t="s">
        <v>380</v>
      </c>
      <c r="D89" s="101" t="s">
        <v>381</v>
      </c>
      <c r="E89" s="64" t="s">
        <v>184</v>
      </c>
      <c r="F89" s="64" t="s">
        <v>185</v>
      </c>
      <c r="G89" s="65">
        <v>530.58000000000004</v>
      </c>
      <c r="H89" s="63">
        <v>6677033.6100000003</v>
      </c>
      <c r="I89" s="63">
        <v>3979887.74</v>
      </c>
      <c r="J89" s="102" t="s">
        <v>186</v>
      </c>
      <c r="K89" s="63">
        <v>301768.2</v>
      </c>
      <c r="L89" s="103">
        <v>121.072</v>
      </c>
      <c r="M89" s="65">
        <v>7951.49</v>
      </c>
    </row>
    <row r="90" spans="1:13" customFormat="1" ht="78.75" x14ac:dyDescent="0.25">
      <c r="A90" s="99" t="s">
        <v>189</v>
      </c>
      <c r="B90" s="36" t="s">
        <v>190</v>
      </c>
      <c r="C90" s="100" t="s">
        <v>382</v>
      </c>
      <c r="D90" s="105">
        <v>3.7959999999999998</v>
      </c>
      <c r="E90" s="63">
        <v>16120.26</v>
      </c>
      <c r="F90" s="64"/>
      <c r="G90" s="63">
        <v>16120.26</v>
      </c>
      <c r="H90" s="63">
        <v>529927.11</v>
      </c>
      <c r="I90" s="64"/>
      <c r="J90" s="102"/>
      <c r="K90" s="63">
        <v>529927.11</v>
      </c>
      <c r="L90" s="64"/>
      <c r="M90" s="64"/>
    </row>
    <row r="91" spans="1:13" customFormat="1" ht="90" x14ac:dyDescent="0.25">
      <c r="A91" s="99" t="s">
        <v>192</v>
      </c>
      <c r="B91" s="36" t="s">
        <v>179</v>
      </c>
      <c r="C91" s="100" t="s">
        <v>378</v>
      </c>
      <c r="D91" s="101" t="s">
        <v>383</v>
      </c>
      <c r="E91" s="63">
        <v>22978.37</v>
      </c>
      <c r="F91" s="64"/>
      <c r="G91" s="63">
        <v>22978.37</v>
      </c>
      <c r="H91" s="63">
        <v>470478.4</v>
      </c>
      <c r="I91" s="64"/>
      <c r="J91" s="102"/>
      <c r="K91" s="63">
        <v>470478.4</v>
      </c>
      <c r="L91" s="64"/>
      <c r="M91" s="64"/>
    </row>
    <row r="92" spans="1:13" customFormat="1" ht="78.75" x14ac:dyDescent="0.25">
      <c r="A92" s="99" t="s">
        <v>193</v>
      </c>
      <c r="B92" s="36" t="s">
        <v>48</v>
      </c>
      <c r="C92" s="100" t="s">
        <v>384</v>
      </c>
      <c r="D92" s="108">
        <v>54</v>
      </c>
      <c r="E92" s="64" t="s">
        <v>385</v>
      </c>
      <c r="F92" s="64"/>
      <c r="G92" s="64" t="s">
        <v>385</v>
      </c>
      <c r="H92" s="63">
        <v>7146142.46</v>
      </c>
      <c r="I92" s="64"/>
      <c r="J92" s="102"/>
      <c r="K92" s="63">
        <v>7146142.46</v>
      </c>
      <c r="L92" s="64"/>
      <c r="M92" s="64"/>
    </row>
    <row r="93" spans="1:13" customFormat="1" ht="22.5" x14ac:dyDescent="0.25">
      <c r="A93" s="140" t="s">
        <v>352</v>
      </c>
      <c r="B93" s="141"/>
      <c r="C93" s="141"/>
      <c r="D93" s="141"/>
      <c r="E93" s="141"/>
      <c r="F93" s="141"/>
      <c r="G93" s="142"/>
      <c r="H93" s="38">
        <v>66709003.979999997</v>
      </c>
      <c r="I93" s="38">
        <v>10335453.390000001</v>
      </c>
      <c r="J93" s="38" t="s">
        <v>386</v>
      </c>
      <c r="K93" s="38">
        <v>51381672.229999997</v>
      </c>
      <c r="L93" s="62"/>
      <c r="M93" s="56">
        <v>20600.09</v>
      </c>
    </row>
    <row r="94" spans="1:13" customFormat="1" ht="15" x14ac:dyDescent="0.25">
      <c r="A94" s="140" t="s">
        <v>69</v>
      </c>
      <c r="B94" s="141"/>
      <c r="C94" s="141"/>
      <c r="D94" s="141"/>
      <c r="E94" s="141"/>
      <c r="F94" s="141"/>
      <c r="G94" s="142"/>
      <c r="H94" s="38">
        <v>11395179.279999999</v>
      </c>
      <c r="I94" s="38"/>
      <c r="J94" s="38"/>
      <c r="K94" s="38"/>
      <c r="L94" s="62"/>
      <c r="M94" s="62"/>
    </row>
    <row r="95" spans="1:13" customFormat="1" ht="15" x14ac:dyDescent="0.25">
      <c r="A95" s="140" t="s">
        <v>72</v>
      </c>
      <c r="B95" s="141"/>
      <c r="C95" s="141"/>
      <c r="D95" s="141"/>
      <c r="E95" s="141"/>
      <c r="F95" s="141"/>
      <c r="G95" s="142"/>
      <c r="H95" s="38">
        <v>7596786.1900000004</v>
      </c>
      <c r="I95" s="38"/>
      <c r="J95" s="38"/>
      <c r="K95" s="38"/>
      <c r="L95" s="62"/>
      <c r="M95" s="62"/>
    </row>
    <row r="96" spans="1:13" customFormat="1" ht="15" x14ac:dyDescent="0.25">
      <c r="A96" s="140" t="s">
        <v>387</v>
      </c>
      <c r="B96" s="141"/>
      <c r="C96" s="141"/>
      <c r="D96" s="141"/>
      <c r="E96" s="141"/>
      <c r="F96" s="141"/>
      <c r="G96" s="142"/>
      <c r="H96" s="38">
        <v>85700969.450000003</v>
      </c>
      <c r="I96" s="38"/>
      <c r="J96" s="38"/>
      <c r="K96" s="38"/>
      <c r="L96" s="62"/>
      <c r="M96" s="56">
        <v>20600.09</v>
      </c>
    </row>
    <row r="97" spans="1:13" customFormat="1" ht="15" x14ac:dyDescent="0.25">
      <c r="A97" s="140" t="s">
        <v>97</v>
      </c>
      <c r="B97" s="141"/>
      <c r="C97" s="141"/>
      <c r="D97" s="141"/>
      <c r="E97" s="141"/>
      <c r="F97" s="141"/>
      <c r="G97" s="142"/>
      <c r="H97" s="38">
        <v>49368551.079999998</v>
      </c>
      <c r="I97" s="38"/>
      <c r="J97" s="38"/>
      <c r="K97" s="38"/>
      <c r="L97" s="62"/>
      <c r="M97" s="62"/>
    </row>
    <row r="98" spans="1:13" customFormat="1" ht="15" x14ac:dyDescent="0.25">
      <c r="A98" s="143" t="s">
        <v>195</v>
      </c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5"/>
    </row>
    <row r="99" spans="1:13" customFormat="1" ht="303.75" x14ac:dyDescent="0.25">
      <c r="A99" s="99" t="s">
        <v>196</v>
      </c>
      <c r="B99" s="36" t="s">
        <v>197</v>
      </c>
      <c r="C99" s="100" t="s">
        <v>388</v>
      </c>
      <c r="D99" s="101" t="s">
        <v>389</v>
      </c>
      <c r="E99" s="64" t="s">
        <v>199</v>
      </c>
      <c r="F99" s="64" t="s">
        <v>200</v>
      </c>
      <c r="G99" s="65">
        <v>689.26</v>
      </c>
      <c r="H99" s="63">
        <v>420176.77</v>
      </c>
      <c r="I99" s="63">
        <v>132827.87</v>
      </c>
      <c r="J99" s="102" t="s">
        <v>201</v>
      </c>
      <c r="K99" s="63">
        <v>26072.560000000001</v>
      </c>
      <c r="L99" s="104">
        <v>54.797499999999999</v>
      </c>
      <c r="M99" s="65">
        <v>239.36</v>
      </c>
    </row>
    <row r="100" spans="1:13" customFormat="1" ht="78.75" x14ac:dyDescent="0.25">
      <c r="A100" s="99" t="s">
        <v>204</v>
      </c>
      <c r="B100" s="36" t="s">
        <v>48</v>
      </c>
      <c r="C100" s="100" t="s">
        <v>349</v>
      </c>
      <c r="D100" s="105">
        <v>4.3680000000000003</v>
      </c>
      <c r="E100" s="64" t="s">
        <v>351</v>
      </c>
      <c r="F100" s="64"/>
      <c r="G100" s="64" t="s">
        <v>351</v>
      </c>
      <c r="H100" s="63">
        <v>677039.87</v>
      </c>
      <c r="I100" s="64"/>
      <c r="J100" s="102"/>
      <c r="K100" s="63">
        <v>677039.87</v>
      </c>
      <c r="L100" s="64"/>
      <c r="M100" s="64"/>
    </row>
    <row r="101" spans="1:13" customFormat="1" ht="22.5" x14ac:dyDescent="0.25">
      <c r="A101" s="140" t="s">
        <v>352</v>
      </c>
      <c r="B101" s="141"/>
      <c r="C101" s="141"/>
      <c r="D101" s="141"/>
      <c r="E101" s="141"/>
      <c r="F101" s="141"/>
      <c r="G101" s="142"/>
      <c r="H101" s="38">
        <v>1097216.6399999999</v>
      </c>
      <c r="I101" s="38">
        <v>132827.87</v>
      </c>
      <c r="J101" s="38" t="s">
        <v>201</v>
      </c>
      <c r="K101" s="38">
        <v>703112.43</v>
      </c>
      <c r="L101" s="62"/>
      <c r="M101" s="56">
        <v>239.36</v>
      </c>
    </row>
    <row r="102" spans="1:13" customFormat="1" ht="15" x14ac:dyDescent="0.25">
      <c r="A102" s="140" t="s">
        <v>69</v>
      </c>
      <c r="B102" s="141"/>
      <c r="C102" s="141"/>
      <c r="D102" s="141"/>
      <c r="E102" s="141"/>
      <c r="F102" s="141"/>
      <c r="G102" s="142"/>
      <c r="H102" s="38">
        <v>176311.09</v>
      </c>
      <c r="I102" s="38"/>
      <c r="J102" s="38"/>
      <c r="K102" s="38"/>
      <c r="L102" s="62"/>
      <c r="M102" s="62"/>
    </row>
    <row r="103" spans="1:13" customFormat="1" ht="15" x14ac:dyDescent="0.25">
      <c r="A103" s="140" t="s">
        <v>72</v>
      </c>
      <c r="B103" s="141"/>
      <c r="C103" s="141"/>
      <c r="D103" s="141"/>
      <c r="E103" s="141"/>
      <c r="F103" s="141"/>
      <c r="G103" s="142"/>
      <c r="H103" s="38">
        <v>117540.73</v>
      </c>
      <c r="I103" s="38"/>
      <c r="J103" s="38"/>
      <c r="K103" s="38"/>
      <c r="L103" s="62"/>
      <c r="M103" s="62"/>
    </row>
    <row r="104" spans="1:13" customFormat="1" ht="15" x14ac:dyDescent="0.25">
      <c r="A104" s="140" t="s">
        <v>390</v>
      </c>
      <c r="B104" s="141"/>
      <c r="C104" s="141"/>
      <c r="D104" s="141"/>
      <c r="E104" s="141"/>
      <c r="F104" s="141"/>
      <c r="G104" s="142"/>
      <c r="H104" s="38">
        <v>1391068.46</v>
      </c>
      <c r="I104" s="38"/>
      <c r="J104" s="38"/>
      <c r="K104" s="38"/>
      <c r="L104" s="62"/>
      <c r="M104" s="56">
        <v>239.36</v>
      </c>
    </row>
    <row r="105" spans="1:13" customFormat="1" ht="15" x14ac:dyDescent="0.25">
      <c r="A105" s="140" t="s">
        <v>97</v>
      </c>
      <c r="B105" s="141"/>
      <c r="C105" s="141"/>
      <c r="D105" s="141"/>
      <c r="E105" s="141"/>
      <c r="F105" s="141"/>
      <c r="G105" s="142"/>
      <c r="H105" s="38">
        <v>677039.87</v>
      </c>
      <c r="I105" s="38"/>
      <c r="J105" s="38"/>
      <c r="K105" s="38"/>
      <c r="L105" s="62"/>
      <c r="M105" s="62"/>
    </row>
    <row r="106" spans="1:13" customFormat="1" ht="15" x14ac:dyDescent="0.25">
      <c r="A106" s="143" t="s">
        <v>205</v>
      </c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5"/>
    </row>
    <row r="107" spans="1:13" customFormat="1" ht="303.75" x14ac:dyDescent="0.25">
      <c r="A107" s="99" t="s">
        <v>206</v>
      </c>
      <c r="B107" s="36" t="s">
        <v>207</v>
      </c>
      <c r="C107" s="100" t="s">
        <v>391</v>
      </c>
      <c r="D107" s="101" t="s">
        <v>392</v>
      </c>
      <c r="E107" s="64" t="s">
        <v>209</v>
      </c>
      <c r="F107" s="64" t="s">
        <v>210</v>
      </c>
      <c r="G107" s="65">
        <v>34.479999999999997</v>
      </c>
      <c r="H107" s="63">
        <v>191503.03</v>
      </c>
      <c r="I107" s="63">
        <v>170992.29</v>
      </c>
      <c r="J107" s="102" t="s">
        <v>211</v>
      </c>
      <c r="K107" s="63">
        <v>14231</v>
      </c>
      <c r="L107" s="104">
        <v>6.1064999999999996</v>
      </c>
      <c r="M107" s="65">
        <v>291.02999999999997</v>
      </c>
    </row>
    <row r="108" spans="1:13" customFormat="1" ht="78.75" x14ac:dyDescent="0.25">
      <c r="A108" s="99" t="s">
        <v>214</v>
      </c>
      <c r="B108" s="36" t="s">
        <v>215</v>
      </c>
      <c r="C108" s="100" t="s">
        <v>393</v>
      </c>
      <c r="D108" s="101" t="s">
        <v>394</v>
      </c>
      <c r="E108" s="64" t="s">
        <v>395</v>
      </c>
      <c r="F108" s="64"/>
      <c r="G108" s="64" t="s">
        <v>395</v>
      </c>
      <c r="H108" s="63">
        <v>160812.68</v>
      </c>
      <c r="I108" s="64"/>
      <c r="J108" s="102"/>
      <c r="K108" s="63">
        <v>160812.68</v>
      </c>
      <c r="L108" s="64"/>
      <c r="M108" s="64"/>
    </row>
    <row r="109" spans="1:13" customFormat="1" ht="326.25" x14ac:dyDescent="0.25">
      <c r="A109" s="99" t="s">
        <v>217</v>
      </c>
      <c r="B109" s="36" t="s">
        <v>218</v>
      </c>
      <c r="C109" s="100" t="s">
        <v>396</v>
      </c>
      <c r="D109" s="101" t="s">
        <v>397</v>
      </c>
      <c r="E109" s="64" t="s">
        <v>220</v>
      </c>
      <c r="F109" s="64" t="s">
        <v>221</v>
      </c>
      <c r="G109" s="65">
        <v>21.54</v>
      </c>
      <c r="H109" s="63">
        <v>98175.6</v>
      </c>
      <c r="I109" s="63">
        <v>90679.13</v>
      </c>
      <c r="J109" s="102" t="s">
        <v>222</v>
      </c>
      <c r="K109" s="63">
        <v>3836.16</v>
      </c>
      <c r="L109" s="103">
        <v>8.8089999999999993</v>
      </c>
      <c r="M109" s="65">
        <v>181.16</v>
      </c>
    </row>
    <row r="110" spans="1:13" customFormat="1" ht="78.75" x14ac:dyDescent="0.25">
      <c r="A110" s="99" t="s">
        <v>226</v>
      </c>
      <c r="B110" s="36" t="s">
        <v>227</v>
      </c>
      <c r="C110" s="100" t="s">
        <v>398</v>
      </c>
      <c r="D110" s="101" t="s">
        <v>399</v>
      </c>
      <c r="E110" s="64" t="s">
        <v>400</v>
      </c>
      <c r="F110" s="64"/>
      <c r="G110" s="64" t="s">
        <v>400</v>
      </c>
      <c r="H110" s="63">
        <v>275042.99</v>
      </c>
      <c r="I110" s="64"/>
      <c r="J110" s="102"/>
      <c r="K110" s="63">
        <v>275042.99</v>
      </c>
      <c r="L110" s="64"/>
      <c r="M110" s="64"/>
    </row>
    <row r="111" spans="1:13" customFormat="1" ht="22.5" x14ac:dyDescent="0.25">
      <c r="A111" s="140" t="s">
        <v>352</v>
      </c>
      <c r="B111" s="141"/>
      <c r="C111" s="141"/>
      <c r="D111" s="141"/>
      <c r="E111" s="141"/>
      <c r="F111" s="141"/>
      <c r="G111" s="142"/>
      <c r="H111" s="38">
        <v>725534.3</v>
      </c>
      <c r="I111" s="38">
        <v>261671.42</v>
      </c>
      <c r="J111" s="38" t="s">
        <v>241</v>
      </c>
      <c r="K111" s="38">
        <v>453922.83</v>
      </c>
      <c r="L111" s="62"/>
      <c r="M111" s="56">
        <v>472.19</v>
      </c>
    </row>
    <row r="112" spans="1:13" customFormat="1" ht="15" x14ac:dyDescent="0.25">
      <c r="A112" s="140" t="s">
        <v>69</v>
      </c>
      <c r="B112" s="141"/>
      <c r="C112" s="141"/>
      <c r="D112" s="141"/>
      <c r="E112" s="141"/>
      <c r="F112" s="141"/>
      <c r="G112" s="142"/>
      <c r="H112" s="38">
        <v>246473.89</v>
      </c>
      <c r="I112" s="38"/>
      <c r="J112" s="38"/>
      <c r="K112" s="38"/>
      <c r="L112" s="62"/>
      <c r="M112" s="62"/>
    </row>
    <row r="113" spans="1:13" customFormat="1" ht="15" x14ac:dyDescent="0.25">
      <c r="A113" s="140" t="s">
        <v>72</v>
      </c>
      <c r="B113" s="141"/>
      <c r="C113" s="141"/>
      <c r="D113" s="141"/>
      <c r="E113" s="141"/>
      <c r="F113" s="141"/>
      <c r="G113" s="142"/>
      <c r="H113" s="38">
        <v>133725.20000000001</v>
      </c>
      <c r="I113" s="38"/>
      <c r="J113" s="38"/>
      <c r="K113" s="38"/>
      <c r="L113" s="62"/>
      <c r="M113" s="62"/>
    </row>
    <row r="114" spans="1:13" customFormat="1" ht="15" x14ac:dyDescent="0.25">
      <c r="A114" s="140" t="s">
        <v>401</v>
      </c>
      <c r="B114" s="141"/>
      <c r="C114" s="141"/>
      <c r="D114" s="141"/>
      <c r="E114" s="141"/>
      <c r="F114" s="141"/>
      <c r="G114" s="142"/>
      <c r="H114" s="38">
        <v>1105733.3899999999</v>
      </c>
      <c r="I114" s="38"/>
      <c r="J114" s="38"/>
      <c r="K114" s="38"/>
      <c r="L114" s="62"/>
      <c r="M114" s="56">
        <v>472.19</v>
      </c>
    </row>
    <row r="115" spans="1:13" customFormat="1" ht="22.5" x14ac:dyDescent="0.25">
      <c r="A115" s="140" t="s">
        <v>67</v>
      </c>
      <c r="B115" s="141"/>
      <c r="C115" s="141"/>
      <c r="D115" s="141"/>
      <c r="E115" s="141"/>
      <c r="F115" s="141"/>
      <c r="G115" s="142"/>
      <c r="H115" s="38">
        <v>396110903.19</v>
      </c>
      <c r="I115" s="38">
        <v>38090004.409999996</v>
      </c>
      <c r="J115" s="38" t="s">
        <v>300</v>
      </c>
      <c r="K115" s="38">
        <v>340676111.56</v>
      </c>
      <c r="L115" s="62"/>
      <c r="M115" s="57">
        <v>73662</v>
      </c>
    </row>
    <row r="116" spans="1:13" customFormat="1" ht="15" x14ac:dyDescent="0.25">
      <c r="A116" s="140" t="s">
        <v>69</v>
      </c>
      <c r="B116" s="141"/>
      <c r="C116" s="141"/>
      <c r="D116" s="141"/>
      <c r="E116" s="141"/>
      <c r="F116" s="141"/>
      <c r="G116" s="142"/>
      <c r="H116" s="38">
        <v>41426144.539999999</v>
      </c>
      <c r="I116" s="38"/>
      <c r="J116" s="38"/>
      <c r="K116" s="38"/>
      <c r="L116" s="62"/>
      <c r="M116" s="62"/>
    </row>
    <row r="117" spans="1:13" customFormat="1" ht="15" x14ac:dyDescent="0.25">
      <c r="A117" s="140" t="s">
        <v>72</v>
      </c>
      <c r="B117" s="141"/>
      <c r="C117" s="141"/>
      <c r="D117" s="141"/>
      <c r="E117" s="141"/>
      <c r="F117" s="141"/>
      <c r="G117" s="142"/>
      <c r="H117" s="38">
        <v>27586838.969999999</v>
      </c>
      <c r="I117" s="38"/>
      <c r="J117" s="38"/>
      <c r="K117" s="38"/>
      <c r="L117" s="62"/>
      <c r="M117" s="62"/>
    </row>
    <row r="118" spans="1:13" customFormat="1" ht="15" x14ac:dyDescent="0.25">
      <c r="A118" s="140" t="s">
        <v>74</v>
      </c>
      <c r="B118" s="141"/>
      <c r="C118" s="141"/>
      <c r="D118" s="141"/>
      <c r="E118" s="141"/>
      <c r="F118" s="141"/>
      <c r="G118" s="142"/>
      <c r="H118" s="38"/>
      <c r="I118" s="38"/>
      <c r="J118" s="38"/>
      <c r="K118" s="38"/>
      <c r="L118" s="62"/>
      <c r="M118" s="62"/>
    </row>
    <row r="119" spans="1:13" customFormat="1" ht="15" x14ac:dyDescent="0.25">
      <c r="A119" s="154" t="s">
        <v>402</v>
      </c>
      <c r="B119" s="155"/>
      <c r="C119" s="155"/>
      <c r="D119" s="155"/>
      <c r="E119" s="155"/>
      <c r="F119" s="155"/>
      <c r="G119" s="156"/>
      <c r="H119" s="63">
        <v>127143334.23</v>
      </c>
      <c r="I119" s="63"/>
      <c r="J119" s="63"/>
      <c r="K119" s="63"/>
      <c r="L119" s="64"/>
      <c r="M119" s="65">
        <v>73189.81</v>
      </c>
    </row>
    <row r="120" spans="1:13" customFormat="1" ht="15" x14ac:dyDescent="0.25">
      <c r="A120" s="154" t="s">
        <v>403</v>
      </c>
      <c r="B120" s="155"/>
      <c r="C120" s="155"/>
      <c r="D120" s="155"/>
      <c r="E120" s="155"/>
      <c r="F120" s="155"/>
      <c r="G120" s="156"/>
      <c r="H120" s="63">
        <v>337310674.75</v>
      </c>
      <c r="I120" s="63"/>
      <c r="J120" s="63"/>
      <c r="K120" s="63"/>
      <c r="L120" s="64"/>
      <c r="M120" s="64"/>
    </row>
    <row r="121" spans="1:13" customFormat="1" ht="15" x14ac:dyDescent="0.25">
      <c r="A121" s="154" t="s">
        <v>404</v>
      </c>
      <c r="B121" s="155"/>
      <c r="C121" s="155"/>
      <c r="D121" s="155"/>
      <c r="E121" s="155"/>
      <c r="F121" s="155"/>
      <c r="G121" s="156"/>
      <c r="H121" s="63">
        <v>669877.72</v>
      </c>
      <c r="I121" s="63"/>
      <c r="J121" s="63"/>
      <c r="K121" s="63"/>
      <c r="L121" s="64"/>
      <c r="M121" s="65">
        <v>472.19</v>
      </c>
    </row>
    <row r="122" spans="1:13" customFormat="1" ht="15" x14ac:dyDescent="0.25">
      <c r="A122" s="154" t="s">
        <v>82</v>
      </c>
      <c r="B122" s="155"/>
      <c r="C122" s="155"/>
      <c r="D122" s="155"/>
      <c r="E122" s="155"/>
      <c r="F122" s="155"/>
      <c r="G122" s="156"/>
      <c r="H122" s="63">
        <v>465123886.69999999</v>
      </c>
      <c r="I122" s="63"/>
      <c r="J122" s="63"/>
      <c r="K122" s="63"/>
      <c r="L122" s="64"/>
      <c r="M122" s="75">
        <v>73662</v>
      </c>
    </row>
    <row r="123" spans="1:13" customFormat="1" ht="15" x14ac:dyDescent="0.25">
      <c r="A123" s="154" t="s">
        <v>83</v>
      </c>
      <c r="B123" s="155"/>
      <c r="C123" s="155"/>
      <c r="D123" s="155"/>
      <c r="E123" s="155"/>
      <c r="F123" s="155"/>
      <c r="G123" s="156"/>
      <c r="H123" s="63"/>
      <c r="I123" s="63"/>
      <c r="J123" s="63"/>
      <c r="K123" s="63"/>
      <c r="L123" s="64"/>
      <c r="M123" s="64"/>
    </row>
    <row r="124" spans="1:13" customFormat="1" ht="15" x14ac:dyDescent="0.25">
      <c r="A124" s="154" t="s">
        <v>84</v>
      </c>
      <c r="B124" s="155"/>
      <c r="C124" s="155"/>
      <c r="D124" s="155"/>
      <c r="E124" s="155"/>
      <c r="F124" s="155"/>
      <c r="G124" s="156"/>
      <c r="H124" s="63">
        <v>38090004.409999996</v>
      </c>
      <c r="I124" s="63"/>
      <c r="J124" s="63"/>
      <c r="K124" s="63"/>
      <c r="L124" s="64"/>
      <c r="M124" s="64"/>
    </row>
    <row r="125" spans="1:13" customFormat="1" ht="15" x14ac:dyDescent="0.25">
      <c r="A125" s="154" t="s">
        <v>85</v>
      </c>
      <c r="B125" s="155"/>
      <c r="C125" s="155"/>
      <c r="D125" s="155"/>
      <c r="E125" s="155"/>
      <c r="F125" s="155"/>
      <c r="G125" s="156"/>
      <c r="H125" s="63">
        <v>340676111.56</v>
      </c>
      <c r="I125" s="63"/>
      <c r="J125" s="63"/>
      <c r="K125" s="63"/>
      <c r="L125" s="64"/>
      <c r="M125" s="64"/>
    </row>
    <row r="126" spans="1:13" customFormat="1" ht="15" x14ac:dyDescent="0.25">
      <c r="A126" s="154" t="s">
        <v>86</v>
      </c>
      <c r="B126" s="155"/>
      <c r="C126" s="155"/>
      <c r="D126" s="155"/>
      <c r="E126" s="155"/>
      <c r="F126" s="155"/>
      <c r="G126" s="156"/>
      <c r="H126" s="63">
        <v>17344787.219999999</v>
      </c>
      <c r="I126" s="63"/>
      <c r="J126" s="63"/>
      <c r="K126" s="63"/>
      <c r="L126" s="64"/>
      <c r="M126" s="64"/>
    </row>
    <row r="127" spans="1:13" customFormat="1" ht="15" x14ac:dyDescent="0.25">
      <c r="A127" s="154" t="s">
        <v>87</v>
      </c>
      <c r="B127" s="155"/>
      <c r="C127" s="155"/>
      <c r="D127" s="155"/>
      <c r="E127" s="155"/>
      <c r="F127" s="155"/>
      <c r="G127" s="156"/>
      <c r="H127" s="63">
        <v>6451417.6100000003</v>
      </c>
      <c r="I127" s="63"/>
      <c r="J127" s="63"/>
      <c r="K127" s="63"/>
      <c r="L127" s="64"/>
      <c r="M127" s="64"/>
    </row>
    <row r="128" spans="1:13" customFormat="1" ht="15" x14ac:dyDescent="0.25">
      <c r="A128" s="154" t="s">
        <v>88</v>
      </c>
      <c r="B128" s="155"/>
      <c r="C128" s="155"/>
      <c r="D128" s="155"/>
      <c r="E128" s="155"/>
      <c r="F128" s="155"/>
      <c r="G128" s="156"/>
      <c r="H128" s="63">
        <v>41426144.539999999</v>
      </c>
      <c r="I128" s="63"/>
      <c r="J128" s="63"/>
      <c r="K128" s="63"/>
      <c r="L128" s="64"/>
      <c r="M128" s="64"/>
    </row>
    <row r="129" spans="1:16" customFormat="1" ht="15" x14ac:dyDescent="0.25">
      <c r="A129" s="154" t="s">
        <v>89</v>
      </c>
      <c r="B129" s="155"/>
      <c r="C129" s="155"/>
      <c r="D129" s="155"/>
      <c r="E129" s="155"/>
      <c r="F129" s="155"/>
      <c r="G129" s="156"/>
      <c r="H129" s="63">
        <v>27586838.969999999</v>
      </c>
      <c r="I129" s="63"/>
      <c r="J129" s="63"/>
      <c r="K129" s="63"/>
      <c r="L129" s="64"/>
      <c r="M129" s="64"/>
    </row>
    <row r="130" spans="1:16" customFormat="1" ht="15" x14ac:dyDescent="0.25">
      <c r="A130" s="154" t="s">
        <v>405</v>
      </c>
      <c r="B130" s="155"/>
      <c r="C130" s="155"/>
      <c r="D130" s="155"/>
      <c r="E130" s="155"/>
      <c r="F130" s="155"/>
      <c r="G130" s="156"/>
      <c r="H130" s="63">
        <v>-335496882.64999998</v>
      </c>
      <c r="I130" s="63"/>
      <c r="J130" s="63"/>
      <c r="K130" s="63"/>
      <c r="L130" s="64"/>
      <c r="M130" s="64"/>
    </row>
    <row r="131" spans="1:16" customFormat="1" ht="15" x14ac:dyDescent="0.25">
      <c r="A131" s="154" t="s">
        <v>406</v>
      </c>
      <c r="B131" s="155"/>
      <c r="C131" s="155"/>
      <c r="D131" s="155"/>
      <c r="E131" s="155"/>
      <c r="F131" s="155"/>
      <c r="G131" s="156"/>
      <c r="H131" s="63">
        <v>9767601.6199999992</v>
      </c>
      <c r="I131" s="63"/>
      <c r="J131" s="63"/>
      <c r="K131" s="63"/>
      <c r="L131" s="64"/>
      <c r="M131" s="64"/>
    </row>
    <row r="132" spans="1:16" customFormat="1" ht="15" x14ac:dyDescent="0.25">
      <c r="A132" s="140" t="s">
        <v>82</v>
      </c>
      <c r="B132" s="141"/>
      <c r="C132" s="141"/>
      <c r="D132" s="141"/>
      <c r="E132" s="141"/>
      <c r="F132" s="141"/>
      <c r="G132" s="142"/>
      <c r="H132" s="38">
        <v>139394605.66999999</v>
      </c>
      <c r="I132" s="38"/>
      <c r="J132" s="38"/>
      <c r="K132" s="38"/>
      <c r="L132" s="62"/>
      <c r="M132" s="62"/>
    </row>
    <row r="133" spans="1:16" customFormat="1" ht="15" x14ac:dyDescent="0.25">
      <c r="A133" s="154" t="s">
        <v>407</v>
      </c>
      <c r="B133" s="155"/>
      <c r="C133" s="155"/>
      <c r="D133" s="155"/>
      <c r="E133" s="155"/>
      <c r="F133" s="155"/>
      <c r="G133" s="156"/>
      <c r="H133" s="63">
        <v>4181838.17</v>
      </c>
      <c r="I133" s="63"/>
      <c r="J133" s="63"/>
      <c r="K133" s="63"/>
      <c r="L133" s="64"/>
      <c r="M133" s="64"/>
    </row>
    <row r="134" spans="1:16" customFormat="1" ht="15" x14ac:dyDescent="0.25">
      <c r="A134" s="140" t="s">
        <v>247</v>
      </c>
      <c r="B134" s="141"/>
      <c r="C134" s="141"/>
      <c r="D134" s="141"/>
      <c r="E134" s="141"/>
      <c r="F134" s="141"/>
      <c r="G134" s="142"/>
      <c r="H134" s="38">
        <v>143576443.84</v>
      </c>
      <c r="I134" s="38"/>
      <c r="J134" s="38"/>
      <c r="K134" s="38"/>
      <c r="L134" s="62"/>
      <c r="M134" s="62"/>
    </row>
    <row r="135" spans="1:16" customFormat="1" ht="15" x14ac:dyDescent="0.25">
      <c r="A135" s="154" t="s">
        <v>309</v>
      </c>
      <c r="B135" s="155"/>
      <c r="C135" s="155"/>
      <c r="D135" s="155"/>
      <c r="E135" s="155"/>
      <c r="F135" s="155"/>
      <c r="G135" s="156"/>
      <c r="H135" s="63">
        <v>148314466.49000001</v>
      </c>
      <c r="I135" s="63"/>
      <c r="J135" s="63"/>
      <c r="K135" s="63"/>
      <c r="L135" s="64"/>
      <c r="M135" s="64"/>
    </row>
    <row r="136" spans="1:16" customFormat="1" ht="15" x14ac:dyDescent="0.25">
      <c r="A136" s="154" t="s">
        <v>408</v>
      </c>
      <c r="B136" s="155"/>
      <c r="C136" s="155"/>
      <c r="D136" s="155"/>
      <c r="E136" s="155"/>
      <c r="F136" s="155"/>
      <c r="G136" s="156"/>
      <c r="H136" s="63">
        <v>26253178.949999999</v>
      </c>
      <c r="I136" s="63"/>
      <c r="J136" s="63"/>
      <c r="K136" s="63"/>
      <c r="L136" s="64"/>
      <c r="M136" s="64"/>
    </row>
    <row r="137" spans="1:16" customFormat="1" ht="15" x14ac:dyDescent="0.25">
      <c r="A137" s="140" t="s">
        <v>415</v>
      </c>
      <c r="B137" s="141"/>
      <c r="C137" s="141"/>
      <c r="D137" s="141"/>
      <c r="E137" s="141"/>
      <c r="F137" s="141"/>
      <c r="G137" s="142"/>
      <c r="H137" s="38">
        <f>174567645.44*0.89</f>
        <v>155365204.44159999</v>
      </c>
      <c r="I137" s="38"/>
      <c r="J137" s="38"/>
      <c r="K137" s="38"/>
      <c r="L137" s="62"/>
      <c r="M137" s="62"/>
      <c r="P137" s="77"/>
    </row>
    <row r="138" spans="1:16" customFormat="1" ht="15" x14ac:dyDescent="0.25">
      <c r="A138" s="154" t="s">
        <v>409</v>
      </c>
      <c r="B138" s="155"/>
      <c r="C138" s="155"/>
      <c r="D138" s="155"/>
      <c r="E138" s="155"/>
      <c r="F138" s="155"/>
      <c r="G138" s="156"/>
      <c r="H138" s="63">
        <f>H137*0.2</f>
        <v>31073040.888319999</v>
      </c>
      <c r="I138" s="63"/>
      <c r="J138" s="63"/>
      <c r="K138" s="63"/>
      <c r="L138" s="64"/>
      <c r="M138" s="64"/>
    </row>
    <row r="139" spans="1:16" customFormat="1" ht="15" x14ac:dyDescent="0.25">
      <c r="A139" s="140" t="s">
        <v>96</v>
      </c>
      <c r="B139" s="141"/>
      <c r="C139" s="141"/>
      <c r="D139" s="141"/>
      <c r="E139" s="141"/>
      <c r="F139" s="141"/>
      <c r="G139" s="142"/>
      <c r="H139" s="38">
        <f>H137+H138</f>
        <v>186438245.32991999</v>
      </c>
      <c r="I139" s="38"/>
      <c r="J139" s="38"/>
      <c r="K139" s="38"/>
      <c r="L139" s="62"/>
      <c r="M139" s="57">
        <v>73662</v>
      </c>
      <c r="P139" t="s">
        <v>416</v>
      </c>
    </row>
    <row r="140" spans="1:16" customFormat="1" ht="15" x14ac:dyDescent="0.25">
      <c r="A140" s="140" t="s">
        <v>97</v>
      </c>
      <c r="B140" s="141"/>
      <c r="C140" s="141"/>
      <c r="D140" s="141"/>
      <c r="E140" s="141"/>
      <c r="F140" s="141"/>
      <c r="G140" s="142"/>
      <c r="H140" s="38"/>
      <c r="I140" s="38"/>
      <c r="J140" s="38"/>
      <c r="K140" s="38"/>
      <c r="L140" s="62"/>
      <c r="M140" s="62"/>
    </row>
    <row r="141" spans="1:16" customFormat="1" ht="15" hidden="1" x14ac:dyDescent="0.25">
      <c r="A141" s="154" t="s">
        <v>249</v>
      </c>
      <c r="B141" s="155"/>
      <c r="C141" s="155"/>
      <c r="D141" s="155"/>
      <c r="E141" s="155"/>
      <c r="F141" s="155"/>
      <c r="G141" s="156"/>
      <c r="H141" s="63">
        <v>16007156.9</v>
      </c>
      <c r="I141" s="63"/>
      <c r="J141" s="63"/>
      <c r="K141" s="63"/>
      <c r="L141" s="64"/>
      <c r="M141" s="64"/>
    </row>
    <row r="142" spans="1:16" customFormat="1" ht="15" hidden="1" x14ac:dyDescent="0.25">
      <c r="A142" s="154" t="s">
        <v>251</v>
      </c>
      <c r="B142" s="155"/>
      <c r="C142" s="155"/>
      <c r="D142" s="155"/>
      <c r="E142" s="155"/>
      <c r="F142" s="155"/>
      <c r="G142" s="156"/>
      <c r="H142" s="63">
        <v>10365157.99</v>
      </c>
      <c r="I142" s="63"/>
      <c r="J142" s="63"/>
      <c r="K142" s="63"/>
      <c r="L142" s="64"/>
      <c r="M142" s="64"/>
    </row>
    <row r="143" spans="1:16" customFormat="1" ht="15" hidden="1" x14ac:dyDescent="0.25">
      <c r="A143" s="154" t="s">
        <v>253</v>
      </c>
      <c r="B143" s="155"/>
      <c r="C143" s="155"/>
      <c r="D143" s="155"/>
      <c r="E143" s="155"/>
      <c r="F143" s="155"/>
      <c r="G143" s="156"/>
      <c r="H143" s="63">
        <v>36157153</v>
      </c>
      <c r="I143" s="63"/>
      <c r="J143" s="63"/>
      <c r="K143" s="63"/>
      <c r="L143" s="64"/>
      <c r="M143" s="64"/>
    </row>
    <row r="144" spans="1:16" customFormat="1" ht="15" hidden="1" x14ac:dyDescent="0.25">
      <c r="A144" s="154" t="s">
        <v>255</v>
      </c>
      <c r="B144" s="155"/>
      <c r="C144" s="155"/>
      <c r="D144" s="155"/>
      <c r="E144" s="155"/>
      <c r="F144" s="155"/>
      <c r="G144" s="156"/>
      <c r="H144" s="63">
        <v>677039.87</v>
      </c>
      <c r="I144" s="63"/>
      <c r="J144" s="63"/>
      <c r="K144" s="63"/>
      <c r="L144" s="64"/>
      <c r="M144" s="64"/>
    </row>
    <row r="145" spans="1:13" customFormat="1" ht="15" hidden="1" x14ac:dyDescent="0.25">
      <c r="A145" s="154" t="s">
        <v>311</v>
      </c>
      <c r="B145" s="155"/>
      <c r="C145" s="155"/>
      <c r="D145" s="155"/>
      <c r="E145" s="155"/>
      <c r="F145" s="155"/>
      <c r="G145" s="156"/>
      <c r="H145" s="63">
        <v>64109227.590000004</v>
      </c>
      <c r="I145" s="63"/>
      <c r="J145" s="63"/>
      <c r="K145" s="63"/>
      <c r="L145" s="64"/>
      <c r="M145" s="64"/>
    </row>
    <row r="146" spans="1:13" customFormat="1" ht="15" hidden="1" x14ac:dyDescent="0.25">
      <c r="A146" s="154" t="s">
        <v>313</v>
      </c>
      <c r="B146" s="155"/>
      <c r="C146" s="155"/>
      <c r="D146" s="155"/>
      <c r="E146" s="155"/>
      <c r="F146" s="155"/>
      <c r="G146" s="156"/>
      <c r="H146" s="63">
        <v>104876699.7</v>
      </c>
      <c r="I146" s="63"/>
      <c r="J146" s="63"/>
      <c r="K146" s="63"/>
      <c r="L146" s="64"/>
      <c r="M146" s="64"/>
    </row>
    <row r="147" spans="1:13" customFormat="1" ht="15" hidden="1" x14ac:dyDescent="0.25">
      <c r="A147" s="154" t="s">
        <v>315</v>
      </c>
      <c r="B147" s="155"/>
      <c r="C147" s="155"/>
      <c r="D147" s="155"/>
      <c r="E147" s="155"/>
      <c r="F147" s="155"/>
      <c r="G147" s="156"/>
      <c r="H147" s="63">
        <v>45748551.149999999</v>
      </c>
      <c r="I147" s="63"/>
      <c r="J147" s="63"/>
      <c r="K147" s="63"/>
      <c r="L147" s="64"/>
      <c r="M147" s="64"/>
    </row>
    <row r="148" spans="1:13" customFormat="1" ht="15" hidden="1" x14ac:dyDescent="0.25">
      <c r="A148" s="154" t="s">
        <v>263</v>
      </c>
      <c r="B148" s="155"/>
      <c r="C148" s="155"/>
      <c r="D148" s="155"/>
      <c r="E148" s="155"/>
      <c r="F148" s="155"/>
      <c r="G148" s="156"/>
      <c r="H148" s="63">
        <v>44152671.450000003</v>
      </c>
      <c r="I148" s="63"/>
      <c r="J148" s="63"/>
      <c r="K148" s="63"/>
      <c r="L148" s="64"/>
      <c r="M148" s="64"/>
    </row>
    <row r="149" spans="1:13" customFormat="1" ht="15" hidden="1" x14ac:dyDescent="0.25">
      <c r="A149" s="154" t="s">
        <v>265</v>
      </c>
      <c r="B149" s="155"/>
      <c r="C149" s="155"/>
      <c r="D149" s="155"/>
      <c r="E149" s="155"/>
      <c r="F149" s="155"/>
      <c r="G149" s="156"/>
      <c r="H149" s="63">
        <v>6065255.7000000002</v>
      </c>
      <c r="I149" s="63"/>
      <c r="J149" s="63"/>
      <c r="K149" s="63"/>
      <c r="L149" s="64"/>
      <c r="M149" s="64"/>
    </row>
    <row r="150" spans="1:13" customFormat="1" ht="15" hidden="1" x14ac:dyDescent="0.25">
      <c r="A150" s="154" t="s">
        <v>267</v>
      </c>
      <c r="B150" s="155"/>
      <c r="C150" s="155"/>
      <c r="D150" s="155"/>
      <c r="E150" s="155"/>
      <c r="F150" s="155"/>
      <c r="G150" s="156"/>
      <c r="H150" s="63">
        <v>7146142.3799999999</v>
      </c>
      <c r="I150" s="63"/>
      <c r="J150" s="63"/>
      <c r="K150" s="63"/>
      <c r="L150" s="64"/>
      <c r="M150" s="64"/>
    </row>
    <row r="151" spans="1:13" customFormat="1" ht="15" hidden="1" x14ac:dyDescent="0.25">
      <c r="A151" s="154" t="s">
        <v>269</v>
      </c>
      <c r="B151" s="155"/>
      <c r="C151" s="155"/>
      <c r="D151" s="155"/>
      <c r="E151" s="155"/>
      <c r="F151" s="155"/>
      <c r="G151" s="156"/>
      <c r="H151" s="63">
        <v>191826.92</v>
      </c>
      <c r="I151" s="63"/>
      <c r="J151" s="63"/>
      <c r="K151" s="63"/>
      <c r="L151" s="64"/>
      <c r="M151" s="64"/>
    </row>
    <row r="152" spans="1:13" customFormat="1" ht="15" x14ac:dyDescent="0.25">
      <c r="A152" s="154" t="s">
        <v>82</v>
      </c>
      <c r="B152" s="155"/>
      <c r="C152" s="155"/>
      <c r="D152" s="155"/>
      <c r="E152" s="155"/>
      <c r="F152" s="155"/>
      <c r="G152" s="156"/>
      <c r="H152" s="63">
        <v>335496882.64999998</v>
      </c>
      <c r="I152" s="63"/>
      <c r="J152" s="63"/>
      <c r="K152" s="63"/>
      <c r="L152" s="64"/>
      <c r="M152" s="64"/>
    </row>
    <row r="153" spans="1:13" customFormat="1" ht="14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customFormat="1" ht="14.25" customHeight="1" x14ac:dyDescent="0.25">
      <c r="A154" s="7"/>
      <c r="B154" s="78" t="s">
        <v>317</v>
      </c>
      <c r="C154" s="78"/>
      <c r="D154" s="78"/>
      <c r="E154" s="78"/>
      <c r="F154" s="78"/>
      <c r="G154" s="78" t="s">
        <v>318</v>
      </c>
      <c r="H154" s="78"/>
      <c r="I154" s="78"/>
      <c r="J154" s="78"/>
      <c r="K154" s="7"/>
      <c r="L154" s="7"/>
      <c r="M154" s="7"/>
    </row>
    <row r="155" spans="1:13" s="18" customFormat="1" ht="13.5" customHeight="1" x14ac:dyDescent="0.2">
      <c r="A155" s="16"/>
      <c r="B155" s="79"/>
      <c r="C155" s="79"/>
      <c r="D155" s="79"/>
      <c r="E155" s="79"/>
      <c r="F155" s="80"/>
      <c r="G155" s="81"/>
      <c r="H155" s="81"/>
      <c r="I155" s="81"/>
      <c r="J155" s="81"/>
      <c r="K155" s="16"/>
      <c r="L155" s="16"/>
      <c r="M155" s="16"/>
    </row>
    <row r="156" spans="1:13" customFormat="1" ht="15" x14ac:dyDescent="0.25">
      <c r="A156" s="7"/>
      <c r="B156" s="78"/>
      <c r="C156" s="78"/>
      <c r="D156" s="78"/>
      <c r="E156" s="78"/>
      <c r="F156" s="79"/>
      <c r="G156" s="157"/>
      <c r="H156" s="157"/>
      <c r="I156" s="157"/>
      <c r="J156" s="157"/>
      <c r="K156" s="7"/>
      <c r="L156" s="7"/>
      <c r="M156" s="7"/>
    </row>
    <row r="157" spans="1:13" ht="11.25" customHeight="1" x14ac:dyDescent="0.2">
      <c r="B157" s="82"/>
      <c r="C157" s="82"/>
      <c r="D157" s="82"/>
      <c r="E157" s="82"/>
      <c r="F157" s="82"/>
      <c r="G157" s="82"/>
      <c r="H157" s="82"/>
      <c r="I157" s="82"/>
      <c r="J157" s="82"/>
    </row>
    <row r="158" spans="1:13" ht="11.25" customHeight="1" x14ac:dyDescent="0.2">
      <c r="B158" s="82"/>
      <c r="C158" s="82"/>
      <c r="D158" s="82"/>
      <c r="E158" s="82"/>
      <c r="F158" s="82"/>
      <c r="G158" s="82"/>
      <c r="H158" s="82"/>
      <c r="I158" s="82"/>
      <c r="J158" s="82"/>
    </row>
    <row r="159" spans="1:13" ht="11.25" customHeight="1" x14ac:dyDescent="0.2">
      <c r="B159" s="82"/>
      <c r="C159" s="82"/>
      <c r="D159" s="82"/>
      <c r="E159" s="82"/>
      <c r="F159" s="82"/>
      <c r="G159" s="82"/>
      <c r="H159" s="82"/>
      <c r="I159" s="82"/>
      <c r="J159" s="82"/>
    </row>
    <row r="160" spans="1:13" ht="11.25" customHeight="1" x14ac:dyDescent="0.2">
      <c r="B160" s="82"/>
      <c r="C160" s="82"/>
      <c r="D160" s="82"/>
      <c r="E160" s="82"/>
      <c r="F160" s="82"/>
      <c r="G160" s="82"/>
      <c r="H160" s="82"/>
      <c r="I160" s="82"/>
      <c r="J160" s="82"/>
    </row>
    <row r="161" spans="2:10" ht="11.25" customHeight="1" x14ac:dyDescent="0.2">
      <c r="B161" s="82" t="s">
        <v>319</v>
      </c>
      <c r="C161" s="82"/>
      <c r="D161" s="82"/>
      <c r="E161" s="82"/>
      <c r="F161" s="82"/>
      <c r="G161" s="158" t="s">
        <v>320</v>
      </c>
      <c r="H161" s="158"/>
      <c r="I161" s="158"/>
      <c r="J161" s="158"/>
    </row>
    <row r="162" spans="2:10" ht="11.25" customHeight="1" x14ac:dyDescent="0.2">
      <c r="B162" s="82"/>
      <c r="C162" s="82"/>
      <c r="D162" s="82"/>
      <c r="E162" s="82"/>
      <c r="F162" s="82"/>
      <c r="G162" s="82"/>
      <c r="H162" s="82"/>
      <c r="I162" s="82"/>
      <c r="J162" s="82"/>
    </row>
  </sheetData>
  <mergeCells count="124">
    <mergeCell ref="G156:J156"/>
    <mergeCell ref="G161:J161"/>
    <mergeCell ref="A147:G147"/>
    <mergeCell ref="A148:G148"/>
    <mergeCell ref="A149:G149"/>
    <mergeCell ref="A150:G150"/>
    <mergeCell ref="A151:G151"/>
    <mergeCell ref="A152:G152"/>
    <mergeCell ref="A141:G141"/>
    <mergeCell ref="A142:G142"/>
    <mergeCell ref="A143:G143"/>
    <mergeCell ref="A144:G144"/>
    <mergeCell ref="A145:G145"/>
    <mergeCell ref="A146:G146"/>
    <mergeCell ref="A135:G135"/>
    <mergeCell ref="A136:G136"/>
    <mergeCell ref="A137:G137"/>
    <mergeCell ref="A138:G138"/>
    <mergeCell ref="A139:G139"/>
    <mergeCell ref="A140:G140"/>
    <mergeCell ref="A129:G129"/>
    <mergeCell ref="A130:G130"/>
    <mergeCell ref="A131:G131"/>
    <mergeCell ref="A132:G132"/>
    <mergeCell ref="A133:G133"/>
    <mergeCell ref="A134:G134"/>
    <mergeCell ref="A123:G123"/>
    <mergeCell ref="A124:G124"/>
    <mergeCell ref="A125:G125"/>
    <mergeCell ref="A126:G126"/>
    <mergeCell ref="A127:G127"/>
    <mergeCell ref="A128:G128"/>
    <mergeCell ref="A117:G117"/>
    <mergeCell ref="A118:G118"/>
    <mergeCell ref="A119:G119"/>
    <mergeCell ref="A120:G120"/>
    <mergeCell ref="A121:G121"/>
    <mergeCell ref="A122:G122"/>
    <mergeCell ref="A111:G111"/>
    <mergeCell ref="A112:G112"/>
    <mergeCell ref="A113:G113"/>
    <mergeCell ref="A114:G114"/>
    <mergeCell ref="A115:G115"/>
    <mergeCell ref="A116:G116"/>
    <mergeCell ref="A101:G101"/>
    <mergeCell ref="A102:G102"/>
    <mergeCell ref="A103:G103"/>
    <mergeCell ref="A104:G104"/>
    <mergeCell ref="A105:G105"/>
    <mergeCell ref="A106:M106"/>
    <mergeCell ref="A93:G93"/>
    <mergeCell ref="A94:G94"/>
    <mergeCell ref="A95:G95"/>
    <mergeCell ref="A96:G96"/>
    <mergeCell ref="A97:G97"/>
    <mergeCell ref="A98:M98"/>
    <mergeCell ref="A78:G78"/>
    <mergeCell ref="A79:G79"/>
    <mergeCell ref="A80:G80"/>
    <mergeCell ref="A81:G81"/>
    <mergeCell ref="A82:G82"/>
    <mergeCell ref="A83:M83"/>
    <mergeCell ref="A70:G70"/>
    <mergeCell ref="A71:G71"/>
    <mergeCell ref="A72:G72"/>
    <mergeCell ref="A73:G73"/>
    <mergeCell ref="A74:G74"/>
    <mergeCell ref="A75:M75"/>
    <mergeCell ref="A61:G61"/>
    <mergeCell ref="A62:G62"/>
    <mergeCell ref="A63:G63"/>
    <mergeCell ref="A64:G64"/>
    <mergeCell ref="A65:G65"/>
    <mergeCell ref="A66:M66"/>
    <mergeCell ref="A53:G53"/>
    <mergeCell ref="A54:G54"/>
    <mergeCell ref="A55:G55"/>
    <mergeCell ref="A56:G56"/>
    <mergeCell ref="A57:G57"/>
    <mergeCell ref="A58:M58"/>
    <mergeCell ref="A45:G45"/>
    <mergeCell ref="A46:G46"/>
    <mergeCell ref="A47:G47"/>
    <mergeCell ref="A48:G48"/>
    <mergeCell ref="A49:G49"/>
    <mergeCell ref="A50:M50"/>
    <mergeCell ref="A37:G37"/>
    <mergeCell ref="A38:G38"/>
    <mergeCell ref="A39:G39"/>
    <mergeCell ref="A40:G40"/>
    <mergeCell ref="A41:G41"/>
    <mergeCell ref="A42:M42"/>
    <mergeCell ref="L29:M30"/>
    <mergeCell ref="G30:G31"/>
    <mergeCell ref="H30:H31"/>
    <mergeCell ref="I30:I31"/>
    <mergeCell ref="K30:K31"/>
    <mergeCell ref="A33:M33"/>
    <mergeCell ref="D26:E26"/>
    <mergeCell ref="J28:K28"/>
    <mergeCell ref="A29:A31"/>
    <mergeCell ref="B29:B31"/>
    <mergeCell ref="C29:C31"/>
    <mergeCell ref="D29:D31"/>
    <mergeCell ref="E29:G29"/>
    <mergeCell ref="H29:K29"/>
    <mergeCell ref="A13:K13"/>
    <mergeCell ref="B19:K19"/>
    <mergeCell ref="B22:M22"/>
    <mergeCell ref="D23:E23"/>
    <mergeCell ref="D24:E24"/>
    <mergeCell ref="D25:E25"/>
    <mergeCell ref="A6:C6"/>
    <mergeCell ref="J6:M6"/>
    <mergeCell ref="A7:D7"/>
    <mergeCell ref="I7:M7"/>
    <mergeCell ref="A8:D8"/>
    <mergeCell ref="I8:M8"/>
    <mergeCell ref="A1:B1"/>
    <mergeCell ref="J1:M1"/>
    <mergeCell ref="A2:B2"/>
    <mergeCell ref="J2:M2"/>
    <mergeCell ref="A3:B3"/>
    <mergeCell ref="J3:M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2A08-928B-42FC-A2D7-D3F9964B7343}">
  <sheetPr>
    <tabColor rgb="FFFF0000"/>
    <pageSetUpPr fitToPage="1"/>
  </sheetPr>
  <dimension ref="A1:BW271"/>
  <sheetViews>
    <sheetView topLeftCell="A192" workbookViewId="0">
      <selection activeCell="A16" sqref="A16:O16"/>
    </sheetView>
  </sheetViews>
  <sheetFormatPr defaultColWidth="9.140625" defaultRowHeight="11.25" customHeight="1" x14ac:dyDescent="0.2"/>
  <cols>
    <col min="1" max="1" width="9" style="66" customWidth="1"/>
    <col min="2" max="2" width="20.140625" style="66" customWidth="1"/>
    <col min="3" max="4" width="10.42578125" style="66" customWidth="1"/>
    <col min="5" max="5" width="13.28515625" style="66" customWidth="1"/>
    <col min="6" max="6" width="10.7109375" style="66" customWidth="1"/>
    <col min="7" max="9" width="11.85546875" style="66" customWidth="1"/>
    <col min="10" max="10" width="12.5703125" style="66" customWidth="1"/>
    <col min="11" max="14" width="11.85546875" style="66" customWidth="1"/>
    <col min="15" max="15" width="12.5703125" style="66" customWidth="1"/>
    <col min="16" max="16" width="9.140625" style="66"/>
    <col min="17" max="17" width="8.42578125" style="66" customWidth="1"/>
    <col min="18" max="18" width="8.7109375" style="66" customWidth="1"/>
    <col min="19" max="22" width="50" style="10" hidden="1" customWidth="1"/>
    <col min="23" max="27" width="60" style="10" hidden="1" customWidth="1"/>
    <col min="28" max="57" width="182.140625" style="67" hidden="1" customWidth="1"/>
    <col min="58" max="67" width="118.85546875" style="68" hidden="1" customWidth="1"/>
    <col min="68" max="68" width="182.140625" style="69" hidden="1" customWidth="1"/>
    <col min="69" max="69" width="34.140625" style="10" hidden="1" customWidth="1"/>
    <col min="70" max="71" width="153" style="10" hidden="1" customWidth="1"/>
    <col min="72" max="75" width="109.5703125" style="10" hidden="1" customWidth="1"/>
    <col min="76" max="16384" width="9.140625" style="66"/>
  </cols>
  <sheetData>
    <row r="1" spans="1:42" customFormat="1" ht="12" customHeight="1" x14ac:dyDescent="0.25">
      <c r="A1" s="126"/>
      <c r="B1" s="126"/>
      <c r="C1" s="9"/>
      <c r="D1" s="7"/>
      <c r="E1" s="7"/>
      <c r="F1" s="7"/>
      <c r="G1" s="7"/>
      <c r="H1" s="66"/>
      <c r="I1" s="66"/>
      <c r="J1" s="66"/>
      <c r="K1" s="127" t="s">
        <v>321</v>
      </c>
      <c r="L1" s="128"/>
      <c r="M1" s="128"/>
      <c r="N1" s="128"/>
      <c r="O1" s="7"/>
      <c r="P1" s="7"/>
      <c r="Q1" s="66"/>
      <c r="R1" s="66"/>
      <c r="S1" s="10"/>
      <c r="T1" s="10"/>
    </row>
    <row r="2" spans="1:42" customFormat="1" ht="16.5" customHeight="1" x14ac:dyDescent="0.25">
      <c r="A2" s="129"/>
      <c r="B2" s="129"/>
      <c r="C2" s="83"/>
      <c r="D2" s="7"/>
      <c r="E2" s="7"/>
      <c r="F2" s="7"/>
      <c r="G2" s="7"/>
      <c r="H2" s="66"/>
      <c r="I2" s="66"/>
      <c r="J2" s="66"/>
      <c r="K2" s="130" t="s">
        <v>322</v>
      </c>
      <c r="L2" s="130"/>
      <c r="M2" s="130"/>
      <c r="N2" s="130"/>
      <c r="O2" s="7"/>
      <c r="Q2" s="66"/>
      <c r="R2" s="66"/>
      <c r="S2" s="10"/>
      <c r="T2" s="10"/>
    </row>
    <row r="3" spans="1:42" customFormat="1" ht="14.25" customHeight="1" x14ac:dyDescent="0.25">
      <c r="A3" s="129"/>
      <c r="B3" s="129"/>
      <c r="C3" s="84"/>
      <c r="D3" s="7"/>
      <c r="E3" s="7"/>
      <c r="F3" s="7"/>
      <c r="G3" s="7"/>
      <c r="H3" s="66"/>
      <c r="I3" s="66"/>
      <c r="J3" s="66"/>
      <c r="K3" s="66"/>
      <c r="L3" s="66"/>
      <c r="M3" s="66"/>
      <c r="O3" s="7"/>
      <c r="Q3" s="66"/>
      <c r="R3" s="66"/>
      <c r="S3" s="10"/>
      <c r="T3" s="10"/>
    </row>
    <row r="4" spans="1:42" customFormat="1" ht="15" customHeight="1" x14ac:dyDescent="0.25">
      <c r="A4" s="7"/>
      <c r="B4" s="13"/>
      <c r="C4" s="11"/>
      <c r="D4" s="7"/>
      <c r="E4" s="7"/>
      <c r="F4" s="7"/>
      <c r="G4" s="7"/>
      <c r="H4" s="66"/>
      <c r="I4" s="66"/>
      <c r="J4" s="66"/>
      <c r="K4" s="130" t="s">
        <v>323</v>
      </c>
      <c r="L4" s="130"/>
      <c r="M4" s="130"/>
      <c r="N4" s="130"/>
      <c r="O4" s="7"/>
      <c r="Q4" s="7"/>
      <c r="R4" s="7"/>
      <c r="S4" s="7"/>
      <c r="T4" s="13"/>
    </row>
    <row r="5" spans="1:42" customFormat="1" ht="15" x14ac:dyDescent="0.25">
      <c r="A5" s="7"/>
      <c r="B5" s="7"/>
      <c r="C5" s="7"/>
      <c r="D5" s="7"/>
      <c r="E5" s="7"/>
      <c r="F5" s="7"/>
      <c r="G5" s="7"/>
      <c r="H5" s="66"/>
      <c r="I5" s="66"/>
      <c r="J5" s="66"/>
      <c r="K5" s="66"/>
      <c r="L5" s="66"/>
      <c r="M5" s="66"/>
      <c r="N5" s="66"/>
      <c r="O5" s="7"/>
      <c r="P5" s="7"/>
      <c r="Q5" s="8"/>
      <c r="R5" s="7"/>
      <c r="S5" s="7"/>
      <c r="T5" s="7"/>
    </row>
    <row r="6" spans="1:42" customFormat="1" ht="11.25" customHeight="1" x14ac:dyDescent="0.25">
      <c r="A6" s="120" t="s">
        <v>0</v>
      </c>
      <c r="B6" s="120"/>
      <c r="C6" s="120"/>
      <c r="D6" s="85"/>
      <c r="E6" s="86"/>
      <c r="F6" s="86"/>
      <c r="G6" s="86"/>
      <c r="H6" s="66"/>
      <c r="I6" s="66"/>
      <c r="J6" s="66"/>
      <c r="K6" s="121" t="s">
        <v>1</v>
      </c>
      <c r="L6" s="121"/>
      <c r="M6" s="121"/>
      <c r="N6" s="121"/>
      <c r="O6" s="86"/>
      <c r="P6" s="86"/>
      <c r="Q6" s="66"/>
      <c r="R6" s="66"/>
      <c r="S6" s="10"/>
      <c r="T6" s="10"/>
    </row>
    <row r="7" spans="1:42" customFormat="1" ht="16.5" customHeight="1" x14ac:dyDescent="0.25">
      <c r="A7" s="122" t="s">
        <v>324</v>
      </c>
      <c r="B7" s="122"/>
      <c r="C7" s="122"/>
      <c r="D7" s="122"/>
      <c r="E7" s="86"/>
      <c r="F7" s="86"/>
      <c r="G7" s="86"/>
      <c r="H7" s="66"/>
      <c r="I7" s="66"/>
      <c r="J7" s="123" t="s">
        <v>324</v>
      </c>
      <c r="K7" s="123"/>
      <c r="L7" s="123"/>
      <c r="M7" s="123"/>
      <c r="N7" s="123"/>
      <c r="O7" s="86"/>
      <c r="P7" s="66"/>
    </row>
    <row r="8" spans="1:42" customFormat="1" ht="18.75" customHeight="1" x14ac:dyDescent="0.25">
      <c r="A8" s="124" t="s">
        <v>325</v>
      </c>
      <c r="B8" s="124"/>
      <c r="C8" s="124"/>
      <c r="D8" s="124"/>
      <c r="E8" s="87"/>
      <c r="F8" s="87"/>
      <c r="G8" s="87"/>
      <c r="H8" s="66"/>
      <c r="I8" s="66"/>
      <c r="J8" s="168" t="s">
        <v>326</v>
      </c>
      <c r="K8" s="168"/>
      <c r="L8" s="168"/>
      <c r="M8" s="168"/>
      <c r="N8" s="168"/>
      <c r="O8" s="87"/>
      <c r="P8" s="66"/>
      <c r="U8" t="s">
        <v>2</v>
      </c>
      <c r="V8" t="s">
        <v>2</v>
      </c>
      <c r="W8" t="s">
        <v>2</v>
      </c>
      <c r="X8" t="s">
        <v>2</v>
      </c>
      <c r="Y8" t="s">
        <v>2</v>
      </c>
      <c r="Z8" t="s">
        <v>2</v>
      </c>
      <c r="AA8" t="s">
        <v>2</v>
      </c>
    </row>
    <row r="9" spans="1:42" customFormat="1" ht="21" customHeight="1" x14ac:dyDescent="0.25">
      <c r="A9" s="89"/>
      <c r="B9" s="90" t="s">
        <v>327</v>
      </c>
      <c r="C9" s="91"/>
      <c r="D9" s="91"/>
      <c r="E9" s="86"/>
      <c r="F9" s="86"/>
      <c r="G9" s="86"/>
      <c r="H9" s="66"/>
      <c r="I9" s="66"/>
      <c r="J9" s="66"/>
      <c r="K9" s="66"/>
      <c r="L9" s="25"/>
      <c r="M9" s="89"/>
      <c r="N9" s="90" t="s">
        <v>329</v>
      </c>
      <c r="O9" s="86"/>
      <c r="P9" s="66"/>
      <c r="T9" t="s">
        <v>328</v>
      </c>
    </row>
    <row r="10" spans="1:42" customFormat="1" ht="31.5" customHeight="1" x14ac:dyDescent="0.25">
      <c r="A10" s="86" t="s">
        <v>3</v>
      </c>
      <c r="B10" s="92"/>
      <c r="C10" s="92"/>
      <c r="D10" s="92"/>
      <c r="E10" s="86"/>
      <c r="F10" s="86"/>
      <c r="G10" s="86"/>
      <c r="H10" s="66"/>
      <c r="I10" s="66"/>
      <c r="J10" s="66"/>
      <c r="K10" s="66"/>
      <c r="L10" s="93"/>
      <c r="M10" s="93"/>
      <c r="N10" s="93" t="s">
        <v>3</v>
      </c>
      <c r="O10" s="86"/>
      <c r="P10" s="86"/>
      <c r="T10" t="s">
        <v>3</v>
      </c>
    </row>
    <row r="11" spans="1:42" customFormat="1" ht="1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  <c r="O11" s="7"/>
    </row>
    <row r="12" spans="1:42" customFormat="1" ht="1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N12" s="7"/>
      <c r="O12" s="7"/>
    </row>
    <row r="13" spans="1:42" customFormat="1" ht="15" x14ac:dyDescent="0.25">
      <c r="A13" s="159" t="s">
        <v>4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AB13" s="14" t="s">
        <v>4</v>
      </c>
      <c r="AC13" s="14" t="s">
        <v>2</v>
      </c>
      <c r="AD13" s="14" t="s">
        <v>2</v>
      </c>
      <c r="AE13" s="14" t="s">
        <v>2</v>
      </c>
      <c r="AF13" s="14" t="s">
        <v>2</v>
      </c>
      <c r="AG13" s="14" t="s">
        <v>2</v>
      </c>
      <c r="AH13" s="14" t="s">
        <v>2</v>
      </c>
      <c r="AI13" s="14" t="s">
        <v>2</v>
      </c>
      <c r="AJ13" s="14" t="s">
        <v>2</v>
      </c>
      <c r="AK13" s="14" t="s">
        <v>2</v>
      </c>
      <c r="AL13" s="14" t="s">
        <v>2</v>
      </c>
      <c r="AM13" s="14" t="s">
        <v>2</v>
      </c>
      <c r="AN13" s="14" t="s">
        <v>2</v>
      </c>
      <c r="AO13" s="14" t="s">
        <v>2</v>
      </c>
      <c r="AP13" s="14" t="s">
        <v>2</v>
      </c>
    </row>
    <row r="14" spans="1:42" customFormat="1" ht="15" x14ac:dyDescent="0.25">
      <c r="A14" s="160" t="s">
        <v>5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</row>
    <row r="15" spans="1:42" customFormat="1" ht="15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42" customFormat="1" ht="28.5" customHeight="1" x14ac:dyDescent="0.25">
      <c r="A16" s="161" t="s">
        <v>271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</row>
    <row r="17" spans="1:68" customFormat="1" ht="21" customHeight="1" x14ac:dyDescent="0.25">
      <c r="A17" s="160" t="s">
        <v>6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</row>
    <row r="18" spans="1:68" customFormat="1" ht="15" x14ac:dyDescent="0.25">
      <c r="A18" s="159" t="s">
        <v>7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AQ18" s="14" t="s">
        <v>7</v>
      </c>
      <c r="AR18" s="14" t="s">
        <v>2</v>
      </c>
      <c r="AS18" s="14" t="s">
        <v>2</v>
      </c>
      <c r="AT18" s="14" t="s">
        <v>2</v>
      </c>
      <c r="AU18" s="14" t="s">
        <v>2</v>
      </c>
      <c r="AV18" s="14" t="s">
        <v>2</v>
      </c>
      <c r="AW18" s="14" t="s">
        <v>2</v>
      </c>
      <c r="AX18" s="14" t="s">
        <v>2</v>
      </c>
      <c r="AY18" s="14" t="s">
        <v>2</v>
      </c>
      <c r="AZ18" s="14" t="s">
        <v>2</v>
      </c>
      <c r="BA18" s="14" t="s">
        <v>2</v>
      </c>
      <c r="BB18" s="14" t="s">
        <v>2</v>
      </c>
      <c r="BC18" s="14" t="s">
        <v>2</v>
      </c>
      <c r="BD18" s="14" t="s">
        <v>2</v>
      </c>
      <c r="BE18" s="14" t="s">
        <v>2</v>
      </c>
    </row>
    <row r="19" spans="1:68" customFormat="1" ht="15.75" customHeight="1" x14ac:dyDescent="0.25">
      <c r="A19" s="160" t="s">
        <v>8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</row>
    <row r="20" spans="1:68" customFormat="1" ht="30.75" customHeight="1" x14ac:dyDescent="0.25">
      <c r="A20" s="7"/>
      <c r="B20" s="16" t="s">
        <v>9</v>
      </c>
      <c r="C20" s="163" t="s">
        <v>10</v>
      </c>
      <c r="D20" s="163"/>
      <c r="E20" s="163"/>
      <c r="F20" s="163"/>
      <c r="G20" s="163"/>
      <c r="H20" s="17"/>
      <c r="I20" s="17"/>
      <c r="J20" s="17"/>
      <c r="K20" s="17"/>
      <c r="L20" s="17"/>
      <c r="M20" s="17"/>
      <c r="N20" s="17"/>
      <c r="O20" s="17"/>
    </row>
    <row r="21" spans="1:68" customFormat="1" ht="12.75" customHeight="1" x14ac:dyDescent="0.25">
      <c r="B21" s="18" t="s">
        <v>11</v>
      </c>
      <c r="C21" s="18"/>
      <c r="D21" s="19"/>
      <c r="E21" s="20">
        <v>189036645.94999999</v>
      </c>
      <c r="F21" s="21" t="s">
        <v>12</v>
      </c>
      <c r="H21" s="18"/>
      <c r="I21" s="18"/>
      <c r="J21" s="18"/>
      <c r="K21" s="18"/>
      <c r="L21" s="18"/>
      <c r="M21" s="22"/>
      <c r="N21" s="22"/>
      <c r="O21" s="18"/>
    </row>
    <row r="22" spans="1:68" customFormat="1" ht="12.75" customHeight="1" x14ac:dyDescent="0.25">
      <c r="B22" s="18" t="s">
        <v>13</v>
      </c>
      <c r="D22" s="19"/>
      <c r="E22" s="20">
        <v>465123886.69999999</v>
      </c>
      <c r="F22" s="21" t="s">
        <v>12</v>
      </c>
      <c r="H22" s="18"/>
      <c r="I22" s="18"/>
      <c r="J22" s="18"/>
      <c r="K22" s="18"/>
      <c r="L22" s="18"/>
      <c r="M22" s="22"/>
      <c r="N22" s="22"/>
      <c r="O22" s="18"/>
    </row>
    <row r="23" spans="1:68" customFormat="1" ht="12.75" customHeight="1" x14ac:dyDescent="0.25">
      <c r="B23" s="18" t="s">
        <v>14</v>
      </c>
      <c r="C23" s="18"/>
      <c r="D23" s="19"/>
      <c r="E23" s="20">
        <v>44541422.020000003</v>
      </c>
      <c r="F23" s="21" t="s">
        <v>12</v>
      </c>
      <c r="H23" s="18"/>
      <c r="J23" s="18"/>
      <c r="K23" s="18"/>
      <c r="L23" s="18"/>
      <c r="M23" s="23"/>
      <c r="N23" s="8"/>
      <c r="O23" s="24"/>
    </row>
    <row r="24" spans="1:68" customFormat="1" ht="12.75" customHeight="1" x14ac:dyDescent="0.25">
      <c r="B24" s="18" t="s">
        <v>15</v>
      </c>
      <c r="C24" s="18"/>
      <c r="D24" s="25"/>
      <c r="E24" s="20">
        <v>73662</v>
      </c>
      <c r="F24" s="21" t="s">
        <v>16</v>
      </c>
      <c r="H24" s="18"/>
      <c r="J24" s="18"/>
      <c r="K24" s="18"/>
      <c r="L24" s="18"/>
      <c r="M24" s="26"/>
      <c r="N24" s="26"/>
      <c r="O24" s="21"/>
    </row>
    <row r="25" spans="1:68" customFormat="1" ht="15" x14ac:dyDescent="0.25">
      <c r="B25" s="18" t="s">
        <v>17</v>
      </c>
      <c r="C25" s="18"/>
      <c r="E25" s="23"/>
      <c r="F25" s="164" t="s">
        <v>18</v>
      </c>
      <c r="G25" s="164"/>
      <c r="H25" s="164"/>
      <c r="I25" s="164"/>
      <c r="J25" s="164"/>
      <c r="K25" s="164"/>
      <c r="L25" s="164"/>
      <c r="M25" s="164"/>
      <c r="N25" s="164"/>
      <c r="O25" s="164"/>
      <c r="BF25" s="27" t="s">
        <v>18</v>
      </c>
      <c r="BG25" s="27" t="s">
        <v>2</v>
      </c>
      <c r="BH25" s="27" t="s">
        <v>2</v>
      </c>
      <c r="BI25" s="27" t="s">
        <v>2</v>
      </c>
      <c r="BJ25" s="27" t="s">
        <v>2</v>
      </c>
      <c r="BK25" s="27" t="s">
        <v>2</v>
      </c>
      <c r="BL25" s="27" t="s">
        <v>2</v>
      </c>
      <c r="BM25" s="27" t="s">
        <v>2</v>
      </c>
      <c r="BN25" s="27" t="s">
        <v>2</v>
      </c>
      <c r="BO25" s="27" t="s">
        <v>2</v>
      </c>
    </row>
    <row r="26" spans="1:68" customFormat="1" ht="12.75" customHeight="1" x14ac:dyDescent="0.25">
      <c r="A26" s="18"/>
      <c r="B26" s="18"/>
      <c r="D26" s="23"/>
      <c r="E26" s="24"/>
      <c r="F26" s="28"/>
      <c r="G26" s="29"/>
      <c r="H26" s="18"/>
      <c r="I26" s="18"/>
      <c r="J26" s="18"/>
      <c r="K26" s="18"/>
      <c r="L26" s="132"/>
      <c r="M26" s="132"/>
      <c r="N26" s="18"/>
    </row>
    <row r="27" spans="1:68" customFormat="1" ht="15" x14ac:dyDescent="0.25">
      <c r="A27" s="30"/>
    </row>
    <row r="28" spans="1:68" customFormat="1" ht="36" customHeight="1" x14ac:dyDescent="0.25">
      <c r="A28" s="133" t="s">
        <v>19</v>
      </c>
      <c r="B28" s="133" t="s">
        <v>20</v>
      </c>
      <c r="C28" s="133" t="s">
        <v>21</v>
      </c>
      <c r="D28" s="133"/>
      <c r="E28" s="133"/>
      <c r="F28" s="133" t="s">
        <v>22</v>
      </c>
      <c r="G28" s="134" t="s">
        <v>23</v>
      </c>
      <c r="H28" s="135"/>
      <c r="I28" s="136"/>
      <c r="J28" s="134" t="s">
        <v>24</v>
      </c>
      <c r="K28" s="135"/>
      <c r="L28" s="135"/>
      <c r="M28" s="136"/>
      <c r="N28" s="146" t="s">
        <v>25</v>
      </c>
      <c r="O28" s="147"/>
    </row>
    <row r="29" spans="1:68" customFormat="1" ht="36.75" customHeight="1" x14ac:dyDescent="0.25">
      <c r="A29" s="133"/>
      <c r="B29" s="133"/>
      <c r="C29" s="133"/>
      <c r="D29" s="133"/>
      <c r="E29" s="133"/>
      <c r="F29" s="133"/>
      <c r="G29" s="31" t="s">
        <v>26</v>
      </c>
      <c r="H29" s="31" t="s">
        <v>27</v>
      </c>
      <c r="I29" s="150" t="s">
        <v>28</v>
      </c>
      <c r="J29" s="133" t="s">
        <v>26</v>
      </c>
      <c r="K29" s="152" t="s">
        <v>29</v>
      </c>
      <c r="L29" s="31" t="s">
        <v>27</v>
      </c>
      <c r="M29" s="150" t="s">
        <v>28</v>
      </c>
      <c r="N29" s="148"/>
      <c r="O29" s="149"/>
    </row>
    <row r="30" spans="1:68" customFormat="1" ht="24" x14ac:dyDescent="0.25">
      <c r="A30" s="133"/>
      <c r="B30" s="133"/>
      <c r="C30" s="133"/>
      <c r="D30" s="133"/>
      <c r="E30" s="133"/>
      <c r="F30" s="133"/>
      <c r="G30" s="31" t="s">
        <v>29</v>
      </c>
      <c r="H30" s="32" t="s">
        <v>30</v>
      </c>
      <c r="I30" s="151"/>
      <c r="J30" s="133"/>
      <c r="K30" s="153"/>
      <c r="L30" s="32" t="s">
        <v>30</v>
      </c>
      <c r="M30" s="151"/>
      <c r="N30" s="31" t="s">
        <v>31</v>
      </c>
      <c r="O30" s="31" t="s">
        <v>32</v>
      </c>
    </row>
    <row r="31" spans="1:68" customFormat="1" ht="15" x14ac:dyDescent="0.25">
      <c r="A31" s="33">
        <v>1</v>
      </c>
      <c r="B31" s="33">
        <v>2</v>
      </c>
      <c r="C31" s="162">
        <v>3</v>
      </c>
      <c r="D31" s="162"/>
      <c r="E31" s="162"/>
      <c r="F31" s="33">
        <v>4</v>
      </c>
      <c r="G31" s="33">
        <v>5</v>
      </c>
      <c r="H31" s="33">
        <v>6</v>
      </c>
      <c r="I31" s="33">
        <v>7</v>
      </c>
      <c r="J31" s="33">
        <v>8</v>
      </c>
      <c r="K31" s="33">
        <v>9</v>
      </c>
      <c r="L31" s="33">
        <v>10</v>
      </c>
      <c r="M31" s="33">
        <v>11</v>
      </c>
      <c r="N31" s="33">
        <v>12</v>
      </c>
      <c r="O31" s="33">
        <v>13</v>
      </c>
    </row>
    <row r="32" spans="1:68" customFormat="1" ht="15" x14ac:dyDescent="0.25">
      <c r="A32" s="143" t="s">
        <v>33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5"/>
      <c r="BP32" s="34" t="s">
        <v>33</v>
      </c>
    </row>
    <row r="33" spans="1:71" customFormat="1" ht="56.25" x14ac:dyDescent="0.25">
      <c r="A33" s="35" t="s">
        <v>34</v>
      </c>
      <c r="B33" s="36" t="s">
        <v>35</v>
      </c>
      <c r="C33" s="167" t="s">
        <v>36</v>
      </c>
      <c r="D33" s="167"/>
      <c r="E33" s="167"/>
      <c r="F33" s="37">
        <v>404.35199999999998</v>
      </c>
      <c r="G33" s="38" t="s">
        <v>37</v>
      </c>
      <c r="H33" s="38" t="s">
        <v>38</v>
      </c>
      <c r="I33" s="38">
        <v>66.22</v>
      </c>
      <c r="J33" s="38">
        <v>4649439.72</v>
      </c>
      <c r="K33" s="38">
        <v>2690360.6</v>
      </c>
      <c r="L33" s="39" t="s">
        <v>272</v>
      </c>
      <c r="M33" s="38">
        <v>231881.8</v>
      </c>
      <c r="N33" s="40">
        <v>13.132999999999999</v>
      </c>
      <c r="O33" s="56">
        <v>5310.35</v>
      </c>
      <c r="BP33" s="34"/>
      <c r="BQ33" s="42" t="s">
        <v>36</v>
      </c>
    </row>
    <row r="34" spans="1:71" customFormat="1" ht="15" x14ac:dyDescent="0.25">
      <c r="A34" s="70"/>
      <c r="B34" s="71"/>
      <c r="C34" s="72" t="s">
        <v>273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4"/>
      <c r="BP34" s="34"/>
      <c r="BQ34" s="42"/>
    </row>
    <row r="35" spans="1:71" customFormat="1" ht="56.25" x14ac:dyDescent="0.25">
      <c r="A35" s="43"/>
      <c r="B35" s="44" t="s">
        <v>41</v>
      </c>
      <c r="C35" s="165" t="s">
        <v>42</v>
      </c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6"/>
      <c r="BP35" s="34"/>
      <c r="BQ35" s="42"/>
      <c r="BR35" s="10" t="s">
        <v>42</v>
      </c>
    </row>
    <row r="36" spans="1:71" customFormat="1" ht="15" x14ac:dyDescent="0.25">
      <c r="A36" s="43"/>
      <c r="B36" s="45" t="s">
        <v>34</v>
      </c>
      <c r="C36" s="165" t="s">
        <v>43</v>
      </c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6"/>
      <c r="BP36" s="34"/>
      <c r="BQ36" s="42"/>
      <c r="BS36" s="10" t="s">
        <v>43</v>
      </c>
    </row>
    <row r="37" spans="1:71" customFormat="1" ht="15" x14ac:dyDescent="0.25">
      <c r="A37" s="46"/>
      <c r="B37" s="47"/>
      <c r="C37" s="47"/>
      <c r="D37" s="47"/>
      <c r="E37" s="48" t="s">
        <v>274</v>
      </c>
      <c r="F37" s="49"/>
      <c r="G37" s="50"/>
      <c r="H37" s="19"/>
      <c r="I37" s="19"/>
      <c r="J37" s="51">
        <v>3155544.54</v>
      </c>
      <c r="K37" s="52"/>
      <c r="L37" s="52"/>
      <c r="M37" s="52"/>
      <c r="N37" s="53"/>
      <c r="O37" s="54"/>
      <c r="BP37" s="34"/>
      <c r="BQ37" s="42"/>
    </row>
    <row r="38" spans="1:71" customFormat="1" ht="15" x14ac:dyDescent="0.25">
      <c r="A38" s="46"/>
      <c r="B38" s="47"/>
      <c r="C38" s="47"/>
      <c r="D38" s="47"/>
      <c r="E38" s="48" t="s">
        <v>275</v>
      </c>
      <c r="F38" s="49"/>
      <c r="G38" s="50"/>
      <c r="H38" s="19"/>
      <c r="I38" s="19"/>
      <c r="J38" s="51">
        <v>2103696.36</v>
      </c>
      <c r="K38" s="52"/>
      <c r="L38" s="52"/>
      <c r="M38" s="52"/>
      <c r="N38" s="53"/>
      <c r="O38" s="54"/>
      <c r="BP38" s="34"/>
      <c r="BQ38" s="42"/>
    </row>
    <row r="39" spans="1:71" customFormat="1" ht="15" x14ac:dyDescent="0.25">
      <c r="A39" s="46"/>
      <c r="B39" s="47"/>
      <c r="C39" s="47"/>
      <c r="D39" s="47"/>
      <c r="E39" s="48" t="s">
        <v>46</v>
      </c>
      <c r="F39" s="49"/>
      <c r="G39" s="50"/>
      <c r="H39" s="19"/>
      <c r="I39" s="19"/>
      <c r="J39" s="51">
        <v>9908680.6199999992</v>
      </c>
      <c r="K39" s="52"/>
      <c r="L39" s="52"/>
      <c r="M39" s="52"/>
      <c r="N39" s="53"/>
      <c r="O39" s="54"/>
      <c r="BP39" s="34"/>
      <c r="BQ39" s="42"/>
    </row>
    <row r="40" spans="1:71" customFormat="1" ht="56.25" x14ac:dyDescent="0.25">
      <c r="A40" s="35" t="s">
        <v>109</v>
      </c>
      <c r="B40" s="36" t="s">
        <v>110</v>
      </c>
      <c r="C40" s="167" t="s">
        <v>111</v>
      </c>
      <c r="D40" s="167"/>
      <c r="E40" s="167"/>
      <c r="F40" s="37">
        <v>9.2560000000000002</v>
      </c>
      <c r="G40" s="38" t="s">
        <v>112</v>
      </c>
      <c r="H40" s="38" t="s">
        <v>113</v>
      </c>
      <c r="I40" s="38">
        <v>61.82</v>
      </c>
      <c r="J40" s="38">
        <v>55271.85</v>
      </c>
      <c r="K40" s="38">
        <v>30519.37</v>
      </c>
      <c r="L40" s="39" t="s">
        <v>114</v>
      </c>
      <c r="M40" s="38">
        <v>4955.24</v>
      </c>
      <c r="N40" s="55">
        <v>6.5080999999999998</v>
      </c>
      <c r="O40" s="56">
        <v>60.24</v>
      </c>
      <c r="BP40" s="34"/>
      <c r="BQ40" s="42" t="s">
        <v>111</v>
      </c>
    </row>
    <row r="41" spans="1:71" customFormat="1" ht="15" x14ac:dyDescent="0.25">
      <c r="A41" s="70"/>
      <c r="B41" s="71"/>
      <c r="C41" s="72" t="s">
        <v>276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4"/>
      <c r="BP41" s="34"/>
      <c r="BQ41" s="42"/>
    </row>
    <row r="42" spans="1:71" customFormat="1" ht="22.5" x14ac:dyDescent="0.25">
      <c r="A42" s="43"/>
      <c r="B42" s="44" t="s">
        <v>115</v>
      </c>
      <c r="C42" s="165" t="s">
        <v>116</v>
      </c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6"/>
      <c r="BP42" s="34"/>
      <c r="BQ42" s="42"/>
      <c r="BR42" s="10" t="s">
        <v>116</v>
      </c>
    </row>
    <row r="43" spans="1:71" customFormat="1" ht="56.25" x14ac:dyDescent="0.25">
      <c r="A43" s="43"/>
      <c r="B43" s="44" t="s">
        <v>41</v>
      </c>
      <c r="C43" s="165" t="s">
        <v>42</v>
      </c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6"/>
      <c r="BP43" s="34"/>
      <c r="BQ43" s="42"/>
      <c r="BR43" s="10" t="s">
        <v>42</v>
      </c>
    </row>
    <row r="44" spans="1:71" customFormat="1" ht="15" x14ac:dyDescent="0.25">
      <c r="A44" s="43"/>
      <c r="B44" s="45" t="s">
        <v>34</v>
      </c>
      <c r="C44" s="165" t="s">
        <v>43</v>
      </c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6"/>
      <c r="BP44" s="34"/>
      <c r="BQ44" s="42"/>
      <c r="BS44" s="10" t="s">
        <v>43</v>
      </c>
    </row>
    <row r="45" spans="1:71" customFormat="1" ht="15" x14ac:dyDescent="0.25">
      <c r="A45" s="46"/>
      <c r="B45" s="47"/>
      <c r="C45" s="47"/>
      <c r="D45" s="47"/>
      <c r="E45" s="48" t="s">
        <v>117</v>
      </c>
      <c r="F45" s="49"/>
      <c r="G45" s="50"/>
      <c r="H45" s="19"/>
      <c r="I45" s="19"/>
      <c r="J45" s="51">
        <v>35423.54</v>
      </c>
      <c r="K45" s="52"/>
      <c r="L45" s="52"/>
      <c r="M45" s="52"/>
      <c r="N45" s="53"/>
      <c r="O45" s="54"/>
      <c r="BP45" s="34"/>
      <c r="BQ45" s="42"/>
    </row>
    <row r="46" spans="1:71" customFormat="1" ht="15" x14ac:dyDescent="0.25">
      <c r="A46" s="46"/>
      <c r="B46" s="47"/>
      <c r="C46" s="47"/>
      <c r="D46" s="47"/>
      <c r="E46" s="48" t="s">
        <v>118</v>
      </c>
      <c r="F46" s="49"/>
      <c r="G46" s="50"/>
      <c r="H46" s="19"/>
      <c r="I46" s="19"/>
      <c r="J46" s="51">
        <v>23615.69</v>
      </c>
      <c r="K46" s="52"/>
      <c r="L46" s="52"/>
      <c r="M46" s="52"/>
      <c r="N46" s="53"/>
      <c r="O46" s="54"/>
      <c r="BP46" s="34"/>
      <c r="BQ46" s="42"/>
    </row>
    <row r="47" spans="1:71" customFormat="1" ht="15" x14ac:dyDescent="0.25">
      <c r="A47" s="46"/>
      <c r="B47" s="47"/>
      <c r="C47" s="47"/>
      <c r="D47" s="47"/>
      <c r="E47" s="48" t="s">
        <v>46</v>
      </c>
      <c r="F47" s="49"/>
      <c r="G47" s="50"/>
      <c r="H47" s="19"/>
      <c r="I47" s="19"/>
      <c r="J47" s="51">
        <v>114311.08</v>
      </c>
      <c r="K47" s="52"/>
      <c r="L47" s="52"/>
      <c r="M47" s="52"/>
      <c r="N47" s="53"/>
      <c r="O47" s="54"/>
      <c r="BP47" s="34"/>
      <c r="BQ47" s="42"/>
    </row>
    <row r="48" spans="1:71" customFormat="1" ht="22.5" x14ac:dyDescent="0.25">
      <c r="A48" s="35" t="s">
        <v>47</v>
      </c>
      <c r="B48" s="36" t="s">
        <v>48</v>
      </c>
      <c r="C48" s="167" t="s">
        <v>49</v>
      </c>
      <c r="D48" s="167"/>
      <c r="E48" s="167"/>
      <c r="F48" s="37">
        <v>413.608</v>
      </c>
      <c r="G48" s="38">
        <v>17898.38</v>
      </c>
      <c r="H48" s="38"/>
      <c r="I48" s="38">
        <v>17898.38</v>
      </c>
      <c r="J48" s="38">
        <v>64109227.920000002</v>
      </c>
      <c r="K48" s="38"/>
      <c r="L48" s="39"/>
      <c r="M48" s="38">
        <v>64109227.920000002</v>
      </c>
      <c r="N48" s="57">
        <v>0</v>
      </c>
      <c r="O48" s="57">
        <v>0</v>
      </c>
      <c r="BP48" s="34"/>
      <c r="BQ48" s="42" t="s">
        <v>49</v>
      </c>
    </row>
    <row r="49" spans="1:71" customFormat="1" ht="15" x14ac:dyDescent="0.25">
      <c r="A49" s="70"/>
      <c r="B49" s="71"/>
      <c r="C49" s="72" t="s">
        <v>277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BP49" s="34"/>
      <c r="BQ49" s="42"/>
    </row>
    <row r="50" spans="1:71" customFormat="1" ht="15" x14ac:dyDescent="0.25">
      <c r="A50" s="43"/>
      <c r="B50" s="45" t="s">
        <v>34</v>
      </c>
      <c r="C50" s="165" t="s">
        <v>43</v>
      </c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6"/>
      <c r="BP50" s="34"/>
      <c r="BQ50" s="42"/>
      <c r="BS50" s="10" t="s">
        <v>43</v>
      </c>
    </row>
    <row r="51" spans="1:71" customFormat="1" ht="15" x14ac:dyDescent="0.25">
      <c r="A51" s="143" t="s">
        <v>50</v>
      </c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5"/>
      <c r="BP51" s="34" t="s">
        <v>50</v>
      </c>
      <c r="BQ51" s="42"/>
    </row>
    <row r="52" spans="1:71" customFormat="1" ht="56.25" x14ac:dyDescent="0.25">
      <c r="A52" s="35" t="s">
        <v>51</v>
      </c>
      <c r="B52" s="36" t="s">
        <v>52</v>
      </c>
      <c r="C52" s="167" t="s">
        <v>53</v>
      </c>
      <c r="D52" s="167"/>
      <c r="E52" s="167"/>
      <c r="F52" s="37">
        <v>676.62400000000002</v>
      </c>
      <c r="G52" s="38" t="s">
        <v>54</v>
      </c>
      <c r="H52" s="38" t="s">
        <v>55</v>
      </c>
      <c r="I52" s="38">
        <v>146.94999999999999</v>
      </c>
      <c r="J52" s="38">
        <v>13560322.640000001</v>
      </c>
      <c r="K52" s="38">
        <v>7996227.4699999997</v>
      </c>
      <c r="L52" s="39" t="s">
        <v>278</v>
      </c>
      <c r="M52" s="38">
        <v>861062.91</v>
      </c>
      <c r="N52" s="55">
        <v>20.987500000000001</v>
      </c>
      <c r="O52" s="56">
        <v>14200.65</v>
      </c>
      <c r="BP52" s="34"/>
      <c r="BQ52" s="42" t="s">
        <v>53</v>
      </c>
    </row>
    <row r="53" spans="1:71" customFormat="1" ht="15" x14ac:dyDescent="0.25">
      <c r="A53" s="70"/>
      <c r="B53" s="71"/>
      <c r="C53" s="72" t="s">
        <v>279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4"/>
      <c r="BP53" s="34"/>
      <c r="BQ53" s="42"/>
    </row>
    <row r="54" spans="1:71" customFormat="1" ht="56.25" x14ac:dyDescent="0.25">
      <c r="A54" s="43"/>
      <c r="B54" s="44" t="s">
        <v>41</v>
      </c>
      <c r="C54" s="165" t="s">
        <v>42</v>
      </c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6"/>
      <c r="BP54" s="34"/>
      <c r="BQ54" s="42"/>
      <c r="BR54" s="10" t="s">
        <v>42</v>
      </c>
    </row>
    <row r="55" spans="1:71" customFormat="1" ht="15" x14ac:dyDescent="0.25">
      <c r="A55" s="43"/>
      <c r="B55" s="45" t="s">
        <v>34</v>
      </c>
      <c r="C55" s="165" t="s">
        <v>43</v>
      </c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6"/>
      <c r="BP55" s="34"/>
      <c r="BQ55" s="42"/>
      <c r="BS55" s="10" t="s">
        <v>43</v>
      </c>
    </row>
    <row r="56" spans="1:71" customFormat="1" ht="15" x14ac:dyDescent="0.25">
      <c r="A56" s="46"/>
      <c r="B56" s="47"/>
      <c r="C56" s="47"/>
      <c r="D56" s="47"/>
      <c r="E56" s="48" t="s">
        <v>280</v>
      </c>
      <c r="F56" s="49"/>
      <c r="G56" s="50"/>
      <c r="H56" s="19"/>
      <c r="I56" s="19"/>
      <c r="J56" s="51">
        <v>8933518.7400000002</v>
      </c>
      <c r="K56" s="52"/>
      <c r="L56" s="52"/>
      <c r="M56" s="52"/>
      <c r="N56" s="53"/>
      <c r="O56" s="54"/>
      <c r="BP56" s="34"/>
      <c r="BQ56" s="42"/>
    </row>
    <row r="57" spans="1:71" customFormat="1" ht="15" x14ac:dyDescent="0.25">
      <c r="A57" s="46"/>
      <c r="B57" s="47"/>
      <c r="C57" s="47"/>
      <c r="D57" s="47"/>
      <c r="E57" s="48" t="s">
        <v>281</v>
      </c>
      <c r="F57" s="49"/>
      <c r="G57" s="50"/>
      <c r="H57" s="19"/>
      <c r="I57" s="19"/>
      <c r="J57" s="51">
        <v>5955679.1600000001</v>
      </c>
      <c r="K57" s="52"/>
      <c r="L57" s="52"/>
      <c r="M57" s="52"/>
      <c r="N57" s="53"/>
      <c r="O57" s="54"/>
      <c r="BP57" s="34"/>
      <c r="BQ57" s="42"/>
    </row>
    <row r="58" spans="1:71" customFormat="1" ht="15" x14ac:dyDescent="0.25">
      <c r="A58" s="46"/>
      <c r="B58" s="47"/>
      <c r="C58" s="47"/>
      <c r="D58" s="47"/>
      <c r="E58" s="48" t="s">
        <v>46</v>
      </c>
      <c r="F58" s="49"/>
      <c r="G58" s="50"/>
      <c r="H58" s="19"/>
      <c r="I58" s="19"/>
      <c r="J58" s="51">
        <v>28449520.539999999</v>
      </c>
      <c r="K58" s="52"/>
      <c r="L58" s="52"/>
      <c r="M58" s="52"/>
      <c r="N58" s="53"/>
      <c r="O58" s="54"/>
      <c r="BP58" s="34"/>
      <c r="BQ58" s="42"/>
    </row>
    <row r="59" spans="1:71" customFormat="1" ht="22.5" x14ac:dyDescent="0.25">
      <c r="A59" s="35" t="s">
        <v>60</v>
      </c>
      <c r="B59" s="36" t="s">
        <v>48</v>
      </c>
      <c r="C59" s="167" t="s">
        <v>49</v>
      </c>
      <c r="D59" s="167"/>
      <c r="E59" s="167"/>
      <c r="F59" s="37">
        <v>676.62400000000002</v>
      </c>
      <c r="G59" s="38">
        <v>17898.38</v>
      </c>
      <c r="H59" s="38"/>
      <c r="I59" s="38">
        <v>17898.38</v>
      </c>
      <c r="J59" s="38">
        <v>104876700.23999999</v>
      </c>
      <c r="K59" s="38"/>
      <c r="L59" s="39"/>
      <c r="M59" s="38">
        <v>104876700.23999999</v>
      </c>
      <c r="N59" s="57">
        <v>0</v>
      </c>
      <c r="O59" s="57">
        <v>0</v>
      </c>
      <c r="BP59" s="34"/>
      <c r="BQ59" s="42" t="s">
        <v>49</v>
      </c>
    </row>
    <row r="60" spans="1:71" customFormat="1" ht="15" x14ac:dyDescent="0.25">
      <c r="A60" s="43"/>
      <c r="B60" s="45" t="s">
        <v>34</v>
      </c>
      <c r="C60" s="165" t="s">
        <v>43</v>
      </c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6"/>
      <c r="BP60" s="34"/>
      <c r="BQ60" s="42"/>
      <c r="BS60" s="10" t="s">
        <v>43</v>
      </c>
    </row>
    <row r="61" spans="1:71" customFormat="1" ht="15" x14ac:dyDescent="0.25">
      <c r="A61" s="143" t="s">
        <v>61</v>
      </c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5"/>
      <c r="BP61" s="34" t="s">
        <v>61</v>
      </c>
      <c r="BQ61" s="42"/>
    </row>
    <row r="62" spans="1:71" customFormat="1" ht="56.25" x14ac:dyDescent="0.25">
      <c r="A62" s="35" t="s">
        <v>62</v>
      </c>
      <c r="B62" s="36" t="s">
        <v>52</v>
      </c>
      <c r="C62" s="167" t="s">
        <v>53</v>
      </c>
      <c r="D62" s="167"/>
      <c r="E62" s="167"/>
      <c r="F62" s="37">
        <v>295.15199999999999</v>
      </c>
      <c r="G62" s="38" t="s">
        <v>54</v>
      </c>
      <c r="H62" s="38" t="s">
        <v>55</v>
      </c>
      <c r="I62" s="38">
        <v>146.94999999999999</v>
      </c>
      <c r="J62" s="38">
        <v>5915185.3200000003</v>
      </c>
      <c r="K62" s="38">
        <v>3488056.19</v>
      </c>
      <c r="L62" s="39" t="s">
        <v>282</v>
      </c>
      <c r="M62" s="38">
        <v>375606.6</v>
      </c>
      <c r="N62" s="55">
        <v>20.987500000000001</v>
      </c>
      <c r="O62" s="41">
        <v>6194.5</v>
      </c>
      <c r="BP62" s="34"/>
      <c r="BQ62" s="42" t="s">
        <v>53</v>
      </c>
    </row>
    <row r="63" spans="1:71" customFormat="1" ht="15" x14ac:dyDescent="0.25">
      <c r="A63" s="70"/>
      <c r="B63" s="71"/>
      <c r="C63" s="72" t="s">
        <v>283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4"/>
      <c r="BP63" s="34"/>
      <c r="BQ63" s="42"/>
    </row>
    <row r="64" spans="1:71" customFormat="1" ht="56.25" x14ac:dyDescent="0.25">
      <c r="A64" s="43"/>
      <c r="B64" s="44" t="s">
        <v>41</v>
      </c>
      <c r="C64" s="165" t="s">
        <v>42</v>
      </c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6"/>
      <c r="BP64" s="34"/>
      <c r="BQ64" s="42"/>
      <c r="BR64" s="10" t="s">
        <v>42</v>
      </c>
    </row>
    <row r="65" spans="1:71" customFormat="1" ht="15" x14ac:dyDescent="0.25">
      <c r="A65" s="43"/>
      <c r="B65" s="45" t="s">
        <v>34</v>
      </c>
      <c r="C65" s="165" t="s">
        <v>43</v>
      </c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6"/>
      <c r="BP65" s="34"/>
      <c r="BQ65" s="42"/>
      <c r="BS65" s="10" t="s">
        <v>43</v>
      </c>
    </row>
    <row r="66" spans="1:71" customFormat="1" ht="15" x14ac:dyDescent="0.25">
      <c r="A66" s="46"/>
      <c r="B66" s="47"/>
      <c r="C66" s="47"/>
      <c r="D66" s="47"/>
      <c r="E66" s="48" t="s">
        <v>284</v>
      </c>
      <c r="F66" s="49"/>
      <c r="G66" s="50"/>
      <c r="H66" s="19"/>
      <c r="I66" s="19"/>
      <c r="J66" s="51">
        <v>3896914.57</v>
      </c>
      <c r="K66" s="52"/>
      <c r="L66" s="52"/>
      <c r="M66" s="52"/>
      <c r="N66" s="53"/>
      <c r="O66" s="54"/>
      <c r="BP66" s="34"/>
      <c r="BQ66" s="42"/>
    </row>
    <row r="67" spans="1:71" customFormat="1" ht="15" x14ac:dyDescent="0.25">
      <c r="A67" s="46"/>
      <c r="B67" s="47"/>
      <c r="C67" s="47"/>
      <c r="D67" s="47"/>
      <c r="E67" s="48" t="s">
        <v>285</v>
      </c>
      <c r="F67" s="49"/>
      <c r="G67" s="50"/>
      <c r="H67" s="19"/>
      <c r="I67" s="19"/>
      <c r="J67" s="51">
        <v>2597943.0499999998</v>
      </c>
      <c r="K67" s="52"/>
      <c r="L67" s="52"/>
      <c r="M67" s="52"/>
      <c r="N67" s="53"/>
      <c r="O67" s="54"/>
      <c r="BP67" s="34"/>
      <c r="BQ67" s="42"/>
    </row>
    <row r="68" spans="1:71" customFormat="1" ht="15" x14ac:dyDescent="0.25">
      <c r="A68" s="46"/>
      <c r="B68" s="47"/>
      <c r="C68" s="47"/>
      <c r="D68" s="47"/>
      <c r="E68" s="48" t="s">
        <v>46</v>
      </c>
      <c r="F68" s="49"/>
      <c r="G68" s="50"/>
      <c r="H68" s="19"/>
      <c r="I68" s="19"/>
      <c r="J68" s="51">
        <v>12410042.939999999</v>
      </c>
      <c r="K68" s="52"/>
      <c r="L68" s="52"/>
      <c r="M68" s="52"/>
      <c r="N68" s="53"/>
      <c r="O68" s="54"/>
      <c r="BP68" s="34"/>
      <c r="BQ68" s="42"/>
    </row>
    <row r="69" spans="1:71" customFormat="1" ht="22.5" x14ac:dyDescent="0.25">
      <c r="A69" s="35" t="s">
        <v>66</v>
      </c>
      <c r="B69" s="36" t="s">
        <v>48</v>
      </c>
      <c r="C69" s="167" t="s">
        <v>49</v>
      </c>
      <c r="D69" s="167"/>
      <c r="E69" s="167"/>
      <c r="F69" s="37">
        <v>295.15199999999999</v>
      </c>
      <c r="G69" s="38">
        <v>17898.38</v>
      </c>
      <c r="H69" s="38"/>
      <c r="I69" s="38">
        <v>17898.38</v>
      </c>
      <c r="J69" s="38">
        <v>45748551.380000003</v>
      </c>
      <c r="K69" s="38"/>
      <c r="L69" s="39"/>
      <c r="M69" s="38">
        <v>45748551.380000003</v>
      </c>
      <c r="N69" s="57">
        <v>0</v>
      </c>
      <c r="O69" s="57">
        <v>0</v>
      </c>
      <c r="BP69" s="34"/>
      <c r="BQ69" s="42" t="s">
        <v>49</v>
      </c>
    </row>
    <row r="70" spans="1:71" customFormat="1" ht="15" x14ac:dyDescent="0.25">
      <c r="A70" s="43"/>
      <c r="B70" s="45" t="s">
        <v>34</v>
      </c>
      <c r="C70" s="165" t="s">
        <v>43</v>
      </c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6"/>
      <c r="BP70" s="34"/>
      <c r="BQ70" s="42"/>
      <c r="BS70" s="10" t="s">
        <v>43</v>
      </c>
    </row>
    <row r="71" spans="1:71" customFormat="1" ht="15" x14ac:dyDescent="0.25">
      <c r="A71" s="143" t="s">
        <v>125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5"/>
      <c r="BP71" s="34" t="s">
        <v>125</v>
      </c>
      <c r="BQ71" s="42"/>
    </row>
    <row r="72" spans="1:71" customFormat="1" ht="56.25" x14ac:dyDescent="0.25">
      <c r="A72" s="35" t="s">
        <v>126</v>
      </c>
      <c r="B72" s="36" t="s">
        <v>127</v>
      </c>
      <c r="C72" s="167" t="s">
        <v>128</v>
      </c>
      <c r="D72" s="167"/>
      <c r="E72" s="167"/>
      <c r="F72" s="37">
        <v>284.85599999999999</v>
      </c>
      <c r="G72" s="38" t="s">
        <v>129</v>
      </c>
      <c r="H72" s="38" t="s">
        <v>130</v>
      </c>
      <c r="I72" s="38">
        <v>380.96</v>
      </c>
      <c r="J72" s="38">
        <v>12964852</v>
      </c>
      <c r="K72" s="38">
        <v>9995518.9199999999</v>
      </c>
      <c r="L72" s="39" t="s">
        <v>131</v>
      </c>
      <c r="M72" s="38">
        <v>939772.3</v>
      </c>
      <c r="N72" s="40">
        <v>72.772000000000006</v>
      </c>
      <c r="O72" s="56">
        <v>20729.54</v>
      </c>
      <c r="BP72" s="34"/>
      <c r="BQ72" s="42" t="s">
        <v>128</v>
      </c>
    </row>
    <row r="73" spans="1:71" customFormat="1" ht="15" x14ac:dyDescent="0.25">
      <c r="A73" s="70"/>
      <c r="B73" s="71"/>
      <c r="C73" s="72" t="s">
        <v>286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4"/>
      <c r="BP73" s="34"/>
      <c r="BQ73" s="42"/>
    </row>
    <row r="74" spans="1:71" customFormat="1" ht="56.25" x14ac:dyDescent="0.25">
      <c r="A74" s="43"/>
      <c r="B74" s="44" t="s">
        <v>41</v>
      </c>
      <c r="C74" s="165" t="s">
        <v>42</v>
      </c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6"/>
      <c r="BP74" s="34"/>
      <c r="BQ74" s="42"/>
      <c r="BR74" s="10" t="s">
        <v>42</v>
      </c>
    </row>
    <row r="75" spans="1:71" customFormat="1" ht="15" x14ac:dyDescent="0.25">
      <c r="A75" s="43"/>
      <c r="B75" s="45" t="s">
        <v>34</v>
      </c>
      <c r="C75" s="165" t="s">
        <v>43</v>
      </c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6"/>
      <c r="BP75" s="34"/>
      <c r="BQ75" s="42"/>
      <c r="BS75" s="10" t="s">
        <v>43</v>
      </c>
    </row>
    <row r="76" spans="1:71" customFormat="1" ht="15" x14ac:dyDescent="0.25">
      <c r="A76" s="46"/>
      <c r="B76" s="47"/>
      <c r="C76" s="47"/>
      <c r="D76" s="47"/>
      <c r="E76" s="48" t="s">
        <v>132</v>
      </c>
      <c r="F76" s="49"/>
      <c r="G76" s="50"/>
      <c r="H76" s="19"/>
      <c r="I76" s="19"/>
      <c r="J76" s="51">
        <v>10129625.029999999</v>
      </c>
      <c r="K76" s="52"/>
      <c r="L76" s="52"/>
      <c r="M76" s="52"/>
      <c r="N76" s="53"/>
      <c r="O76" s="54"/>
      <c r="BP76" s="34"/>
      <c r="BQ76" s="42"/>
    </row>
    <row r="77" spans="1:71" customFormat="1" ht="15" x14ac:dyDescent="0.25">
      <c r="A77" s="46"/>
      <c r="B77" s="47"/>
      <c r="C77" s="47"/>
      <c r="D77" s="47"/>
      <c r="E77" s="48" t="s">
        <v>133</v>
      </c>
      <c r="F77" s="49"/>
      <c r="G77" s="50"/>
      <c r="H77" s="19"/>
      <c r="I77" s="19"/>
      <c r="J77" s="51">
        <v>6753083.3499999996</v>
      </c>
      <c r="K77" s="52"/>
      <c r="L77" s="52"/>
      <c r="M77" s="52"/>
      <c r="N77" s="53"/>
      <c r="O77" s="54"/>
      <c r="BP77" s="34"/>
      <c r="BQ77" s="42"/>
    </row>
    <row r="78" spans="1:71" customFormat="1" ht="15" x14ac:dyDescent="0.25">
      <c r="A78" s="46"/>
      <c r="B78" s="47"/>
      <c r="C78" s="47"/>
      <c r="D78" s="47"/>
      <c r="E78" s="48" t="s">
        <v>46</v>
      </c>
      <c r="F78" s="49"/>
      <c r="G78" s="50"/>
      <c r="H78" s="19"/>
      <c r="I78" s="19"/>
      <c r="J78" s="51">
        <v>29847560.379999999</v>
      </c>
      <c r="K78" s="52"/>
      <c r="L78" s="52"/>
      <c r="M78" s="52"/>
      <c r="N78" s="53"/>
      <c r="O78" s="54"/>
      <c r="BP78" s="34"/>
      <c r="BQ78" s="42"/>
    </row>
    <row r="79" spans="1:71" customFormat="1" ht="22.5" x14ac:dyDescent="0.25">
      <c r="A79" s="35" t="s">
        <v>134</v>
      </c>
      <c r="B79" s="36" t="s">
        <v>48</v>
      </c>
      <c r="C79" s="167" t="s">
        <v>49</v>
      </c>
      <c r="D79" s="167"/>
      <c r="E79" s="167"/>
      <c r="F79" s="37">
        <v>284.85599999999999</v>
      </c>
      <c r="G79" s="38">
        <v>17898.38</v>
      </c>
      <c r="H79" s="38"/>
      <c r="I79" s="38">
        <v>17898.38</v>
      </c>
      <c r="J79" s="38">
        <v>44152671.68</v>
      </c>
      <c r="K79" s="38"/>
      <c r="L79" s="39"/>
      <c r="M79" s="38">
        <v>44152671.68</v>
      </c>
      <c r="N79" s="57">
        <v>0</v>
      </c>
      <c r="O79" s="57">
        <v>0</v>
      </c>
      <c r="BP79" s="34"/>
      <c r="BQ79" s="42" t="s">
        <v>49</v>
      </c>
    </row>
    <row r="80" spans="1:71" customFormat="1" ht="15" x14ac:dyDescent="0.25">
      <c r="A80" s="43"/>
      <c r="B80" s="45" t="s">
        <v>34</v>
      </c>
      <c r="C80" s="165" t="s">
        <v>43</v>
      </c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6"/>
      <c r="BP80" s="34"/>
      <c r="BQ80" s="42"/>
      <c r="BS80" s="10" t="s">
        <v>43</v>
      </c>
    </row>
    <row r="81" spans="1:71" customFormat="1" ht="15" x14ac:dyDescent="0.25">
      <c r="A81" s="143" t="s">
        <v>135</v>
      </c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5"/>
      <c r="BP81" s="34" t="s">
        <v>135</v>
      </c>
      <c r="BQ81" s="42"/>
    </row>
    <row r="82" spans="1:71" customFormat="1" ht="22.5" x14ac:dyDescent="0.25">
      <c r="A82" s="35" t="s">
        <v>136</v>
      </c>
      <c r="B82" s="36" t="s">
        <v>137</v>
      </c>
      <c r="C82" s="167" t="s">
        <v>138</v>
      </c>
      <c r="D82" s="167"/>
      <c r="E82" s="167"/>
      <c r="F82" s="37">
        <v>103.27200000000001</v>
      </c>
      <c r="G82" s="38" t="s">
        <v>139</v>
      </c>
      <c r="H82" s="38" t="s">
        <v>140</v>
      </c>
      <c r="I82" s="38">
        <v>237.95</v>
      </c>
      <c r="J82" s="38">
        <v>2939654.89</v>
      </c>
      <c r="K82" s="38">
        <v>1867759.28</v>
      </c>
      <c r="L82" s="39" t="s">
        <v>141</v>
      </c>
      <c r="M82" s="38">
        <v>212807.14</v>
      </c>
      <c r="N82" s="40">
        <v>32.591000000000001</v>
      </c>
      <c r="O82" s="56">
        <v>3365.74</v>
      </c>
      <c r="BP82" s="34"/>
      <c r="BQ82" s="42" t="s">
        <v>138</v>
      </c>
    </row>
    <row r="83" spans="1:71" customFormat="1" ht="15" x14ac:dyDescent="0.25">
      <c r="A83" s="70"/>
      <c r="B83" s="71"/>
      <c r="C83" s="72" t="s">
        <v>287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4"/>
      <c r="BP83" s="34"/>
      <c r="BQ83" s="42"/>
    </row>
    <row r="84" spans="1:71" customFormat="1" ht="56.25" x14ac:dyDescent="0.25">
      <c r="A84" s="43"/>
      <c r="B84" s="44" t="s">
        <v>41</v>
      </c>
      <c r="C84" s="165" t="s">
        <v>42</v>
      </c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6"/>
      <c r="BP84" s="34"/>
      <c r="BQ84" s="42"/>
      <c r="BR84" s="10" t="s">
        <v>42</v>
      </c>
    </row>
    <row r="85" spans="1:71" customFormat="1" ht="15" x14ac:dyDescent="0.25">
      <c r="A85" s="43"/>
      <c r="B85" s="45" t="s">
        <v>34</v>
      </c>
      <c r="C85" s="165" t="s">
        <v>43</v>
      </c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6"/>
      <c r="BP85" s="34"/>
      <c r="BQ85" s="42"/>
      <c r="BS85" s="10" t="s">
        <v>43</v>
      </c>
    </row>
    <row r="86" spans="1:71" customFormat="1" ht="15" x14ac:dyDescent="0.25">
      <c r="A86" s="46"/>
      <c r="B86" s="47"/>
      <c r="C86" s="47"/>
      <c r="D86" s="47"/>
      <c r="E86" s="48" t="s">
        <v>142</v>
      </c>
      <c r="F86" s="49"/>
      <c r="G86" s="50"/>
      <c r="H86" s="19"/>
      <c r="I86" s="19"/>
      <c r="J86" s="51">
        <v>1967561.92</v>
      </c>
      <c r="K86" s="52"/>
      <c r="L86" s="52"/>
      <c r="M86" s="52"/>
      <c r="N86" s="53"/>
      <c r="O86" s="54"/>
      <c r="BP86" s="34"/>
      <c r="BQ86" s="42"/>
    </row>
    <row r="87" spans="1:71" customFormat="1" ht="15" x14ac:dyDescent="0.25">
      <c r="A87" s="46"/>
      <c r="B87" s="47"/>
      <c r="C87" s="47"/>
      <c r="D87" s="47"/>
      <c r="E87" s="48" t="s">
        <v>143</v>
      </c>
      <c r="F87" s="49"/>
      <c r="G87" s="50"/>
      <c r="H87" s="19"/>
      <c r="I87" s="19"/>
      <c r="J87" s="51">
        <v>1311707.95</v>
      </c>
      <c r="K87" s="52"/>
      <c r="L87" s="52"/>
      <c r="M87" s="52"/>
      <c r="N87" s="53"/>
      <c r="O87" s="54"/>
      <c r="BP87" s="34"/>
      <c r="BQ87" s="42"/>
    </row>
    <row r="88" spans="1:71" customFormat="1" ht="15" x14ac:dyDescent="0.25">
      <c r="A88" s="46"/>
      <c r="B88" s="47"/>
      <c r="C88" s="47"/>
      <c r="D88" s="47"/>
      <c r="E88" s="48" t="s">
        <v>46</v>
      </c>
      <c r="F88" s="49"/>
      <c r="G88" s="50"/>
      <c r="H88" s="19"/>
      <c r="I88" s="19"/>
      <c r="J88" s="51">
        <v>6218924.7599999998</v>
      </c>
      <c r="K88" s="52"/>
      <c r="L88" s="52"/>
      <c r="M88" s="52"/>
      <c r="N88" s="53"/>
      <c r="O88" s="54"/>
      <c r="BP88" s="34"/>
      <c r="BQ88" s="42"/>
    </row>
    <row r="89" spans="1:71" customFormat="1" ht="33.75" x14ac:dyDescent="0.25">
      <c r="A89" s="35" t="s">
        <v>144</v>
      </c>
      <c r="B89" s="36" t="s">
        <v>145</v>
      </c>
      <c r="C89" s="167" t="s">
        <v>146</v>
      </c>
      <c r="D89" s="167"/>
      <c r="E89" s="167"/>
      <c r="F89" s="58">
        <v>1.0327200000000001</v>
      </c>
      <c r="G89" s="38">
        <v>21449.1</v>
      </c>
      <c r="H89" s="38"/>
      <c r="I89" s="38">
        <v>21449.1</v>
      </c>
      <c r="J89" s="38">
        <v>191826.92</v>
      </c>
      <c r="K89" s="38"/>
      <c r="L89" s="39"/>
      <c r="M89" s="38">
        <v>191826.92</v>
      </c>
      <c r="N89" s="57">
        <v>0</v>
      </c>
      <c r="O89" s="57">
        <v>0</v>
      </c>
      <c r="BP89" s="34"/>
      <c r="BQ89" s="42" t="s">
        <v>146</v>
      </c>
    </row>
    <row r="90" spans="1:71" customFormat="1" ht="15" x14ac:dyDescent="0.25">
      <c r="A90" s="70"/>
      <c r="B90" s="71"/>
      <c r="C90" s="72" t="s">
        <v>288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4"/>
      <c r="BP90" s="34"/>
      <c r="BQ90" s="42"/>
    </row>
    <row r="91" spans="1:71" customFormat="1" ht="15" x14ac:dyDescent="0.25">
      <c r="A91" s="43"/>
      <c r="B91" s="45" t="s">
        <v>34</v>
      </c>
      <c r="C91" s="165" t="s">
        <v>43</v>
      </c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O91" s="166"/>
      <c r="BP91" s="34"/>
      <c r="BQ91" s="42"/>
      <c r="BS91" s="10" t="s">
        <v>43</v>
      </c>
    </row>
    <row r="92" spans="1:71" customFormat="1" ht="22.5" x14ac:dyDescent="0.25">
      <c r="A92" s="35" t="s">
        <v>147</v>
      </c>
      <c r="B92" s="36" t="s">
        <v>48</v>
      </c>
      <c r="C92" s="167" t="s">
        <v>49</v>
      </c>
      <c r="D92" s="167"/>
      <c r="E92" s="167"/>
      <c r="F92" s="37">
        <v>103.27200000000001</v>
      </c>
      <c r="G92" s="38">
        <v>17898.38</v>
      </c>
      <c r="H92" s="38"/>
      <c r="I92" s="38">
        <v>17898.38</v>
      </c>
      <c r="J92" s="38">
        <v>16007156.98</v>
      </c>
      <c r="K92" s="38"/>
      <c r="L92" s="39"/>
      <c r="M92" s="38">
        <v>16007156.98</v>
      </c>
      <c r="N92" s="57">
        <v>0</v>
      </c>
      <c r="O92" s="57">
        <v>0</v>
      </c>
      <c r="BP92" s="34"/>
      <c r="BQ92" s="42" t="s">
        <v>49</v>
      </c>
    </row>
    <row r="93" spans="1:71" customFormat="1" ht="15" x14ac:dyDescent="0.25">
      <c r="A93" s="43"/>
      <c r="B93" s="45" t="s">
        <v>34</v>
      </c>
      <c r="C93" s="165" t="s">
        <v>43</v>
      </c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6"/>
      <c r="BP93" s="34"/>
      <c r="BQ93" s="42"/>
      <c r="BS93" s="10" t="s">
        <v>43</v>
      </c>
    </row>
    <row r="94" spans="1:71" customFormat="1" ht="15" x14ac:dyDescent="0.25">
      <c r="A94" s="143" t="s">
        <v>148</v>
      </c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5"/>
      <c r="BP94" s="34" t="s">
        <v>148</v>
      </c>
      <c r="BQ94" s="42"/>
    </row>
    <row r="95" spans="1:71" customFormat="1" ht="45" x14ac:dyDescent="0.25">
      <c r="A95" s="35" t="s">
        <v>149</v>
      </c>
      <c r="B95" s="36" t="s">
        <v>150</v>
      </c>
      <c r="C95" s="167" t="s">
        <v>151</v>
      </c>
      <c r="D95" s="167"/>
      <c r="E95" s="167"/>
      <c r="F95" s="37">
        <v>66.872</v>
      </c>
      <c r="G95" s="38" t="s">
        <v>152</v>
      </c>
      <c r="H95" s="38" t="s">
        <v>153</v>
      </c>
      <c r="I95" s="38">
        <v>103.65</v>
      </c>
      <c r="J95" s="38">
        <v>2043128.68</v>
      </c>
      <c r="K95" s="38">
        <v>1291609.8999999999</v>
      </c>
      <c r="L95" s="39" t="s">
        <v>154</v>
      </c>
      <c r="M95" s="38">
        <v>60024.91</v>
      </c>
      <c r="N95" s="55">
        <v>37.225499999999997</v>
      </c>
      <c r="O95" s="56">
        <v>2489.34</v>
      </c>
      <c r="BP95" s="34"/>
      <c r="BQ95" s="42" t="s">
        <v>151</v>
      </c>
    </row>
    <row r="96" spans="1:71" customFormat="1" ht="15" x14ac:dyDescent="0.25">
      <c r="A96" s="70"/>
      <c r="B96" s="71"/>
      <c r="C96" s="72" t="s">
        <v>289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4"/>
      <c r="BP96" s="34"/>
      <c r="BQ96" s="42"/>
    </row>
    <row r="97" spans="1:71" customFormat="1" ht="56.25" x14ac:dyDescent="0.25">
      <c r="A97" s="43"/>
      <c r="B97" s="44" t="s">
        <v>41</v>
      </c>
      <c r="C97" s="165" t="s">
        <v>42</v>
      </c>
      <c r="D97" s="165"/>
      <c r="E97" s="165"/>
      <c r="F97" s="165"/>
      <c r="G97" s="165"/>
      <c r="H97" s="165"/>
      <c r="I97" s="165"/>
      <c r="J97" s="165"/>
      <c r="K97" s="165"/>
      <c r="L97" s="165"/>
      <c r="M97" s="165"/>
      <c r="N97" s="165"/>
      <c r="O97" s="166"/>
      <c r="BP97" s="34"/>
      <c r="BQ97" s="42"/>
      <c r="BR97" s="10" t="s">
        <v>42</v>
      </c>
    </row>
    <row r="98" spans="1:71" customFormat="1" ht="15" x14ac:dyDescent="0.25">
      <c r="A98" s="43"/>
      <c r="B98" s="45" t="s">
        <v>34</v>
      </c>
      <c r="C98" s="165" t="s">
        <v>43</v>
      </c>
      <c r="D98" s="165"/>
      <c r="E98" s="165"/>
      <c r="F98" s="165"/>
      <c r="G98" s="165"/>
      <c r="H98" s="165"/>
      <c r="I98" s="165"/>
      <c r="J98" s="165"/>
      <c r="K98" s="165"/>
      <c r="L98" s="165"/>
      <c r="M98" s="165"/>
      <c r="N98" s="165"/>
      <c r="O98" s="166"/>
      <c r="BP98" s="34"/>
      <c r="BQ98" s="42"/>
      <c r="BS98" s="10" t="s">
        <v>43</v>
      </c>
    </row>
    <row r="99" spans="1:71" customFormat="1" ht="15" x14ac:dyDescent="0.25">
      <c r="A99" s="46"/>
      <c r="B99" s="47"/>
      <c r="C99" s="47"/>
      <c r="D99" s="47"/>
      <c r="E99" s="48" t="s">
        <v>155</v>
      </c>
      <c r="F99" s="49"/>
      <c r="G99" s="50"/>
      <c r="H99" s="19"/>
      <c r="I99" s="19"/>
      <c r="J99" s="51">
        <v>1489591.93</v>
      </c>
      <c r="K99" s="52"/>
      <c r="L99" s="52"/>
      <c r="M99" s="52"/>
      <c r="N99" s="53"/>
      <c r="O99" s="54"/>
      <c r="BP99" s="34"/>
      <c r="BQ99" s="42"/>
    </row>
    <row r="100" spans="1:71" customFormat="1" ht="15" x14ac:dyDescent="0.25">
      <c r="A100" s="46"/>
      <c r="B100" s="47"/>
      <c r="C100" s="47"/>
      <c r="D100" s="47"/>
      <c r="E100" s="48" t="s">
        <v>156</v>
      </c>
      <c r="F100" s="49"/>
      <c r="G100" s="50"/>
      <c r="H100" s="19"/>
      <c r="I100" s="19"/>
      <c r="J100" s="51">
        <v>993061.29</v>
      </c>
      <c r="K100" s="52"/>
      <c r="L100" s="52"/>
      <c r="M100" s="52"/>
      <c r="N100" s="53"/>
      <c r="O100" s="54"/>
      <c r="BP100" s="34"/>
      <c r="BQ100" s="42"/>
    </row>
    <row r="101" spans="1:71" customFormat="1" ht="15" x14ac:dyDescent="0.25">
      <c r="A101" s="46"/>
      <c r="B101" s="47"/>
      <c r="C101" s="47"/>
      <c r="D101" s="47"/>
      <c r="E101" s="48" t="s">
        <v>46</v>
      </c>
      <c r="F101" s="49"/>
      <c r="G101" s="50"/>
      <c r="H101" s="19"/>
      <c r="I101" s="19"/>
      <c r="J101" s="51">
        <v>4525781.9000000004</v>
      </c>
      <c r="K101" s="52"/>
      <c r="L101" s="52"/>
      <c r="M101" s="52"/>
      <c r="N101" s="53"/>
      <c r="O101" s="54"/>
      <c r="BP101" s="34"/>
      <c r="BQ101" s="42"/>
    </row>
    <row r="102" spans="1:71" customFormat="1" ht="22.5" x14ac:dyDescent="0.25">
      <c r="A102" s="35" t="s">
        <v>157</v>
      </c>
      <c r="B102" s="36" t="s">
        <v>48</v>
      </c>
      <c r="C102" s="167" t="s">
        <v>49</v>
      </c>
      <c r="D102" s="167"/>
      <c r="E102" s="167"/>
      <c r="F102" s="37">
        <v>66.872</v>
      </c>
      <c r="G102" s="38">
        <v>17898.38</v>
      </c>
      <c r="H102" s="38"/>
      <c r="I102" s="38">
        <v>17898.38</v>
      </c>
      <c r="J102" s="38">
        <v>10365158.050000001</v>
      </c>
      <c r="K102" s="38"/>
      <c r="L102" s="39"/>
      <c r="M102" s="38">
        <v>10365158.050000001</v>
      </c>
      <c r="N102" s="57">
        <v>0</v>
      </c>
      <c r="O102" s="57">
        <v>0</v>
      </c>
      <c r="BP102" s="34"/>
      <c r="BQ102" s="42" t="s">
        <v>49</v>
      </c>
    </row>
    <row r="103" spans="1:71" customFormat="1" ht="15" x14ac:dyDescent="0.25">
      <c r="A103" s="43"/>
      <c r="B103" s="45" t="s">
        <v>34</v>
      </c>
      <c r="C103" s="165" t="s">
        <v>43</v>
      </c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6"/>
      <c r="BP103" s="34"/>
      <c r="BQ103" s="42"/>
      <c r="BS103" s="10" t="s">
        <v>43</v>
      </c>
    </row>
    <row r="104" spans="1:71" customFormat="1" ht="15" x14ac:dyDescent="0.25">
      <c r="A104" s="143" t="s">
        <v>158</v>
      </c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5"/>
      <c r="BP104" s="34" t="s">
        <v>158</v>
      </c>
      <c r="BQ104" s="42"/>
    </row>
    <row r="105" spans="1:71" customFormat="1" ht="45" x14ac:dyDescent="0.25">
      <c r="A105" s="35" t="s">
        <v>159</v>
      </c>
      <c r="B105" s="36" t="s">
        <v>160</v>
      </c>
      <c r="C105" s="167" t="s">
        <v>161</v>
      </c>
      <c r="D105" s="167"/>
      <c r="E105" s="167"/>
      <c r="F105" s="37">
        <v>233.27199999999999</v>
      </c>
      <c r="G105" s="38" t="s">
        <v>162</v>
      </c>
      <c r="H105" s="38" t="s">
        <v>163</v>
      </c>
      <c r="I105" s="38">
        <v>103.65</v>
      </c>
      <c r="J105" s="38">
        <v>7752980.5800000001</v>
      </c>
      <c r="K105" s="38">
        <v>5318142.3499999996</v>
      </c>
      <c r="L105" s="39" t="s">
        <v>164</v>
      </c>
      <c r="M105" s="38">
        <v>209387.05</v>
      </c>
      <c r="N105" s="55">
        <v>44.999499999999998</v>
      </c>
      <c r="O105" s="56">
        <v>10497.12</v>
      </c>
      <c r="BP105" s="34"/>
      <c r="BQ105" s="42" t="s">
        <v>161</v>
      </c>
    </row>
    <row r="106" spans="1:71" customFormat="1" ht="15" x14ac:dyDescent="0.25">
      <c r="A106" s="70"/>
      <c r="B106" s="71"/>
      <c r="C106" s="72" t="s">
        <v>290</v>
      </c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4"/>
      <c r="BP106" s="34"/>
      <c r="BQ106" s="42"/>
    </row>
    <row r="107" spans="1:71" customFormat="1" ht="56.25" x14ac:dyDescent="0.25">
      <c r="A107" s="43"/>
      <c r="B107" s="44" t="s">
        <v>41</v>
      </c>
      <c r="C107" s="165" t="s">
        <v>42</v>
      </c>
      <c r="D107" s="165"/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166"/>
      <c r="BP107" s="34"/>
      <c r="BQ107" s="42"/>
      <c r="BR107" s="10" t="s">
        <v>42</v>
      </c>
    </row>
    <row r="108" spans="1:71" customFormat="1" ht="15" x14ac:dyDescent="0.25">
      <c r="A108" s="43"/>
      <c r="B108" s="45" t="s">
        <v>34</v>
      </c>
      <c r="C108" s="165" t="s">
        <v>43</v>
      </c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6"/>
      <c r="BP108" s="34"/>
      <c r="BQ108" s="42"/>
      <c r="BS108" s="10" t="s">
        <v>43</v>
      </c>
    </row>
    <row r="109" spans="1:71" customFormat="1" ht="15" x14ac:dyDescent="0.25">
      <c r="A109" s="46"/>
      <c r="B109" s="47"/>
      <c r="C109" s="47"/>
      <c r="D109" s="47"/>
      <c r="E109" s="48" t="s">
        <v>165</v>
      </c>
      <c r="F109" s="49"/>
      <c r="G109" s="50"/>
      <c r="H109" s="19"/>
      <c r="I109" s="19"/>
      <c r="J109" s="51">
        <v>5788830.54</v>
      </c>
      <c r="K109" s="52"/>
      <c r="L109" s="52"/>
      <c r="M109" s="52"/>
      <c r="N109" s="53"/>
      <c r="O109" s="54"/>
      <c r="BP109" s="34"/>
      <c r="BQ109" s="42"/>
    </row>
    <row r="110" spans="1:71" customFormat="1" ht="15" x14ac:dyDescent="0.25">
      <c r="A110" s="46"/>
      <c r="B110" s="47"/>
      <c r="C110" s="47"/>
      <c r="D110" s="47"/>
      <c r="E110" s="48" t="s">
        <v>166</v>
      </c>
      <c r="F110" s="49"/>
      <c r="G110" s="50"/>
      <c r="H110" s="19"/>
      <c r="I110" s="19"/>
      <c r="J110" s="51">
        <v>3859220.36</v>
      </c>
      <c r="K110" s="52"/>
      <c r="L110" s="52"/>
      <c r="M110" s="52"/>
      <c r="N110" s="53"/>
      <c r="O110" s="54"/>
      <c r="BP110" s="34"/>
      <c r="BQ110" s="42"/>
    </row>
    <row r="111" spans="1:71" customFormat="1" ht="15" x14ac:dyDescent="0.25">
      <c r="A111" s="46"/>
      <c r="B111" s="47"/>
      <c r="C111" s="47"/>
      <c r="D111" s="47"/>
      <c r="E111" s="48" t="s">
        <v>46</v>
      </c>
      <c r="F111" s="49"/>
      <c r="G111" s="50"/>
      <c r="H111" s="19"/>
      <c r="I111" s="19"/>
      <c r="J111" s="51">
        <v>17401031.48</v>
      </c>
      <c r="K111" s="52"/>
      <c r="L111" s="52"/>
      <c r="M111" s="52"/>
      <c r="N111" s="53"/>
      <c r="O111" s="54"/>
      <c r="BP111" s="34"/>
      <c r="BQ111" s="42"/>
    </row>
    <row r="112" spans="1:71" customFormat="1" ht="22.5" x14ac:dyDescent="0.25">
      <c r="A112" s="35" t="s">
        <v>167</v>
      </c>
      <c r="B112" s="36" t="s">
        <v>48</v>
      </c>
      <c r="C112" s="167" t="s">
        <v>49</v>
      </c>
      <c r="D112" s="167"/>
      <c r="E112" s="167"/>
      <c r="F112" s="37">
        <v>233.27199999999999</v>
      </c>
      <c r="G112" s="38">
        <v>17898.38</v>
      </c>
      <c r="H112" s="38"/>
      <c r="I112" s="38">
        <v>17898.38</v>
      </c>
      <c r="J112" s="38">
        <v>36157153.189999998</v>
      </c>
      <c r="K112" s="38"/>
      <c r="L112" s="39"/>
      <c r="M112" s="38">
        <v>36157153.189999998</v>
      </c>
      <c r="N112" s="57">
        <v>0</v>
      </c>
      <c r="O112" s="57">
        <v>0</v>
      </c>
      <c r="BP112" s="34"/>
      <c r="BQ112" s="42" t="s">
        <v>49</v>
      </c>
    </row>
    <row r="113" spans="1:71" customFormat="1" ht="15" x14ac:dyDescent="0.25">
      <c r="A113" s="43"/>
      <c r="B113" s="45" t="s">
        <v>34</v>
      </c>
      <c r="C113" s="165" t="s">
        <v>43</v>
      </c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6"/>
      <c r="BP113" s="34"/>
      <c r="BQ113" s="42"/>
      <c r="BS113" s="10" t="s">
        <v>43</v>
      </c>
    </row>
    <row r="114" spans="1:71" customFormat="1" ht="45" x14ac:dyDescent="0.25">
      <c r="A114" s="35" t="s">
        <v>168</v>
      </c>
      <c r="B114" s="36" t="s">
        <v>169</v>
      </c>
      <c r="C114" s="167" t="s">
        <v>170</v>
      </c>
      <c r="D114" s="167"/>
      <c r="E114" s="167"/>
      <c r="F114" s="59">
        <v>52.7</v>
      </c>
      <c r="G114" s="38" t="s">
        <v>171</v>
      </c>
      <c r="H114" s="38" t="s">
        <v>172</v>
      </c>
      <c r="I114" s="38">
        <v>271.77</v>
      </c>
      <c r="J114" s="38">
        <v>1532503.75</v>
      </c>
      <c r="K114" s="38">
        <v>1037423.3</v>
      </c>
      <c r="L114" s="39" t="s">
        <v>173</v>
      </c>
      <c r="M114" s="38">
        <v>124030.94</v>
      </c>
      <c r="N114" s="40">
        <v>40.825000000000003</v>
      </c>
      <c r="O114" s="56">
        <v>2151.48</v>
      </c>
      <c r="BP114" s="34"/>
      <c r="BQ114" s="42" t="s">
        <v>170</v>
      </c>
    </row>
    <row r="115" spans="1:71" customFormat="1" ht="15" x14ac:dyDescent="0.25">
      <c r="A115" s="70"/>
      <c r="B115" s="71"/>
      <c r="C115" s="72" t="s">
        <v>291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4"/>
      <c r="BP115" s="34"/>
      <c r="BQ115" s="42"/>
    </row>
    <row r="116" spans="1:71" customFormat="1" ht="56.25" x14ac:dyDescent="0.25">
      <c r="A116" s="43"/>
      <c r="B116" s="44" t="s">
        <v>41</v>
      </c>
      <c r="C116" s="165" t="s">
        <v>42</v>
      </c>
      <c r="D116" s="165"/>
      <c r="E116" s="165"/>
      <c r="F116" s="165"/>
      <c r="G116" s="165"/>
      <c r="H116" s="165"/>
      <c r="I116" s="165"/>
      <c r="J116" s="165"/>
      <c r="K116" s="165"/>
      <c r="L116" s="165"/>
      <c r="M116" s="165"/>
      <c r="N116" s="165"/>
      <c r="O116" s="166"/>
      <c r="BP116" s="34"/>
      <c r="BQ116" s="42"/>
      <c r="BR116" s="10" t="s">
        <v>42</v>
      </c>
    </row>
    <row r="117" spans="1:71" customFormat="1" ht="15" x14ac:dyDescent="0.25">
      <c r="A117" s="43"/>
      <c r="B117" s="45" t="s">
        <v>34</v>
      </c>
      <c r="C117" s="165" t="s">
        <v>43</v>
      </c>
      <c r="D117" s="165"/>
      <c r="E117" s="165"/>
      <c r="F117" s="165"/>
      <c r="G117" s="165"/>
      <c r="H117" s="165"/>
      <c r="I117" s="165"/>
      <c r="J117" s="165"/>
      <c r="K117" s="165"/>
      <c r="L117" s="165"/>
      <c r="M117" s="165"/>
      <c r="N117" s="165"/>
      <c r="O117" s="166"/>
      <c r="BP117" s="34"/>
      <c r="BQ117" s="42"/>
      <c r="BS117" s="10" t="s">
        <v>43</v>
      </c>
    </row>
    <row r="118" spans="1:71" customFormat="1" ht="15" x14ac:dyDescent="0.25">
      <c r="A118" s="46"/>
      <c r="B118" s="47"/>
      <c r="C118" s="47"/>
      <c r="D118" s="47"/>
      <c r="E118" s="48" t="s">
        <v>174</v>
      </c>
      <c r="F118" s="49"/>
      <c r="G118" s="50"/>
      <c r="H118" s="19"/>
      <c r="I118" s="19"/>
      <c r="J118" s="51">
        <v>1076399.69</v>
      </c>
      <c r="K118" s="52"/>
      <c r="L118" s="52"/>
      <c r="M118" s="52"/>
      <c r="N118" s="53"/>
      <c r="O118" s="54"/>
      <c r="BP118" s="34"/>
      <c r="BQ118" s="42"/>
    </row>
    <row r="119" spans="1:71" customFormat="1" ht="15" x14ac:dyDescent="0.25">
      <c r="A119" s="46"/>
      <c r="B119" s="47"/>
      <c r="C119" s="47"/>
      <c r="D119" s="47"/>
      <c r="E119" s="48" t="s">
        <v>175</v>
      </c>
      <c r="F119" s="49"/>
      <c r="G119" s="50"/>
      <c r="H119" s="19"/>
      <c r="I119" s="19"/>
      <c r="J119" s="51">
        <v>717599.79</v>
      </c>
      <c r="K119" s="52"/>
      <c r="L119" s="52"/>
      <c r="M119" s="52"/>
      <c r="N119" s="53"/>
      <c r="O119" s="54"/>
      <c r="BP119" s="34"/>
      <c r="BQ119" s="42"/>
    </row>
    <row r="120" spans="1:71" customFormat="1" ht="15" x14ac:dyDescent="0.25">
      <c r="A120" s="46"/>
      <c r="B120" s="47"/>
      <c r="C120" s="47"/>
      <c r="D120" s="47"/>
      <c r="E120" s="48" t="s">
        <v>46</v>
      </c>
      <c r="F120" s="49"/>
      <c r="G120" s="50"/>
      <c r="H120" s="19"/>
      <c r="I120" s="19"/>
      <c r="J120" s="51">
        <v>3326503.23</v>
      </c>
      <c r="K120" s="52"/>
      <c r="L120" s="52"/>
      <c r="M120" s="52"/>
      <c r="N120" s="53"/>
      <c r="O120" s="54"/>
      <c r="BP120" s="34"/>
      <c r="BQ120" s="42"/>
    </row>
    <row r="121" spans="1:71" customFormat="1" ht="22.5" x14ac:dyDescent="0.25">
      <c r="A121" s="35" t="s">
        <v>176</v>
      </c>
      <c r="B121" s="36" t="s">
        <v>48</v>
      </c>
      <c r="C121" s="167" t="s">
        <v>177</v>
      </c>
      <c r="D121" s="167"/>
      <c r="E121" s="167"/>
      <c r="F121" s="59">
        <v>56.7</v>
      </c>
      <c r="G121" s="38">
        <v>12352.31</v>
      </c>
      <c r="H121" s="38"/>
      <c r="I121" s="38">
        <v>12352.31</v>
      </c>
      <c r="J121" s="38">
        <v>6065255.96</v>
      </c>
      <c r="K121" s="38"/>
      <c r="L121" s="39"/>
      <c r="M121" s="38">
        <v>6065255.96</v>
      </c>
      <c r="N121" s="57">
        <v>0</v>
      </c>
      <c r="O121" s="57">
        <v>0</v>
      </c>
      <c r="BP121" s="34"/>
      <c r="BQ121" s="42" t="s">
        <v>177</v>
      </c>
    </row>
    <row r="122" spans="1:71" customFormat="1" ht="15" x14ac:dyDescent="0.25">
      <c r="A122" s="43"/>
      <c r="B122" s="45" t="s">
        <v>34</v>
      </c>
      <c r="C122" s="165" t="s">
        <v>43</v>
      </c>
      <c r="D122" s="165"/>
      <c r="E122" s="165"/>
      <c r="F122" s="165"/>
      <c r="G122" s="165"/>
      <c r="H122" s="165"/>
      <c r="I122" s="165"/>
      <c r="J122" s="165"/>
      <c r="K122" s="165"/>
      <c r="L122" s="165"/>
      <c r="M122" s="165"/>
      <c r="N122" s="165"/>
      <c r="O122" s="166"/>
      <c r="BP122" s="34"/>
      <c r="BQ122" s="42"/>
      <c r="BS122" s="10" t="s">
        <v>43</v>
      </c>
    </row>
    <row r="123" spans="1:71" customFormat="1" ht="45" x14ac:dyDescent="0.25">
      <c r="A123" s="35" t="s">
        <v>178</v>
      </c>
      <c r="B123" s="36" t="s">
        <v>179</v>
      </c>
      <c r="C123" s="167" t="s">
        <v>180</v>
      </c>
      <c r="D123" s="167"/>
      <c r="E123" s="167"/>
      <c r="F123" s="60">
        <v>1.8972</v>
      </c>
      <c r="G123" s="38">
        <v>22978.37</v>
      </c>
      <c r="H123" s="38"/>
      <c r="I123" s="38">
        <v>22978.37</v>
      </c>
      <c r="J123" s="38">
        <v>377528.92</v>
      </c>
      <c r="K123" s="38"/>
      <c r="L123" s="39"/>
      <c r="M123" s="38">
        <v>377528.92</v>
      </c>
      <c r="N123" s="57">
        <v>0</v>
      </c>
      <c r="O123" s="57">
        <v>0</v>
      </c>
      <c r="BP123" s="34"/>
      <c r="BQ123" s="42" t="s">
        <v>180</v>
      </c>
    </row>
    <row r="124" spans="1:71" customFormat="1" ht="15" x14ac:dyDescent="0.25">
      <c r="A124" s="70"/>
      <c r="B124" s="71"/>
      <c r="C124" s="72" t="s">
        <v>292</v>
      </c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4"/>
      <c r="BP124" s="34"/>
      <c r="BQ124" s="42"/>
    </row>
    <row r="125" spans="1:71" customFormat="1" ht="15" x14ac:dyDescent="0.25">
      <c r="A125" s="43"/>
      <c r="B125" s="45" t="s">
        <v>34</v>
      </c>
      <c r="C125" s="165" t="s">
        <v>43</v>
      </c>
      <c r="D125" s="165"/>
      <c r="E125" s="165"/>
      <c r="F125" s="165"/>
      <c r="G125" s="165"/>
      <c r="H125" s="165"/>
      <c r="I125" s="165"/>
      <c r="J125" s="165"/>
      <c r="K125" s="165"/>
      <c r="L125" s="165"/>
      <c r="M125" s="165"/>
      <c r="N125" s="165"/>
      <c r="O125" s="166"/>
      <c r="BP125" s="34"/>
      <c r="BQ125" s="42"/>
      <c r="BS125" s="10" t="s">
        <v>43</v>
      </c>
    </row>
    <row r="126" spans="1:71" customFormat="1" ht="56.25" x14ac:dyDescent="0.25">
      <c r="A126" s="35" t="s">
        <v>181</v>
      </c>
      <c r="B126" s="36" t="s">
        <v>182</v>
      </c>
      <c r="C126" s="167" t="s">
        <v>183</v>
      </c>
      <c r="D126" s="167"/>
      <c r="E126" s="167"/>
      <c r="F126" s="60">
        <v>65.675700000000006</v>
      </c>
      <c r="G126" s="38" t="s">
        <v>184</v>
      </c>
      <c r="H126" s="38" t="s">
        <v>185</v>
      </c>
      <c r="I126" s="38">
        <v>530.58000000000004</v>
      </c>
      <c r="J126" s="38">
        <v>6677033.6100000003</v>
      </c>
      <c r="K126" s="38">
        <v>3979887.74</v>
      </c>
      <c r="L126" s="39" t="s">
        <v>186</v>
      </c>
      <c r="M126" s="38">
        <v>301768.2</v>
      </c>
      <c r="N126" s="40">
        <v>121.072</v>
      </c>
      <c r="O126" s="56">
        <v>7951.49</v>
      </c>
      <c r="BP126" s="34"/>
      <c r="BQ126" s="42" t="s">
        <v>183</v>
      </c>
    </row>
    <row r="127" spans="1:71" customFormat="1" ht="15" x14ac:dyDescent="0.25">
      <c r="A127" s="70"/>
      <c r="B127" s="71"/>
      <c r="C127" s="72" t="s">
        <v>293</v>
      </c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4"/>
      <c r="BP127" s="34"/>
      <c r="BQ127" s="42"/>
    </row>
    <row r="128" spans="1:71" customFormat="1" ht="56.25" x14ac:dyDescent="0.25">
      <c r="A128" s="43"/>
      <c r="B128" s="44" t="s">
        <v>41</v>
      </c>
      <c r="C128" s="165" t="s">
        <v>42</v>
      </c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6"/>
      <c r="BP128" s="34"/>
      <c r="BQ128" s="42"/>
      <c r="BR128" s="10" t="s">
        <v>42</v>
      </c>
    </row>
    <row r="129" spans="1:71" customFormat="1" ht="15" x14ac:dyDescent="0.25">
      <c r="A129" s="43"/>
      <c r="B129" s="45" t="s">
        <v>34</v>
      </c>
      <c r="C129" s="165" t="s">
        <v>43</v>
      </c>
      <c r="D129" s="165"/>
      <c r="E129" s="165"/>
      <c r="F129" s="165"/>
      <c r="G129" s="165"/>
      <c r="H129" s="165"/>
      <c r="I129" s="165"/>
      <c r="J129" s="165"/>
      <c r="K129" s="165"/>
      <c r="L129" s="165"/>
      <c r="M129" s="165"/>
      <c r="N129" s="165"/>
      <c r="O129" s="166"/>
      <c r="BP129" s="34"/>
      <c r="BQ129" s="42"/>
      <c r="BS129" s="10" t="s">
        <v>43</v>
      </c>
    </row>
    <row r="130" spans="1:71" customFormat="1" ht="15" x14ac:dyDescent="0.25">
      <c r="A130" s="46"/>
      <c r="B130" s="47"/>
      <c r="C130" s="47"/>
      <c r="D130" s="47"/>
      <c r="E130" s="48" t="s">
        <v>187</v>
      </c>
      <c r="F130" s="49"/>
      <c r="G130" s="50"/>
      <c r="H130" s="19"/>
      <c r="I130" s="19"/>
      <c r="J130" s="51">
        <v>4529949.05</v>
      </c>
      <c r="K130" s="52"/>
      <c r="L130" s="52"/>
      <c r="M130" s="52"/>
      <c r="N130" s="53"/>
      <c r="O130" s="54"/>
      <c r="BP130" s="34"/>
      <c r="BQ130" s="42"/>
    </row>
    <row r="131" spans="1:71" customFormat="1" ht="15" x14ac:dyDescent="0.25">
      <c r="A131" s="46"/>
      <c r="B131" s="47"/>
      <c r="C131" s="47"/>
      <c r="D131" s="47"/>
      <c r="E131" s="48" t="s">
        <v>188</v>
      </c>
      <c r="F131" s="49"/>
      <c r="G131" s="50"/>
      <c r="H131" s="19"/>
      <c r="I131" s="19"/>
      <c r="J131" s="51">
        <v>3019966.04</v>
      </c>
      <c r="K131" s="52"/>
      <c r="L131" s="52"/>
      <c r="M131" s="52"/>
      <c r="N131" s="53"/>
      <c r="O131" s="54"/>
      <c r="BP131" s="34"/>
      <c r="BQ131" s="42"/>
    </row>
    <row r="132" spans="1:71" customFormat="1" ht="15" x14ac:dyDescent="0.25">
      <c r="A132" s="46"/>
      <c r="B132" s="47"/>
      <c r="C132" s="47"/>
      <c r="D132" s="47"/>
      <c r="E132" s="48" t="s">
        <v>46</v>
      </c>
      <c r="F132" s="49"/>
      <c r="G132" s="50"/>
      <c r="H132" s="19"/>
      <c r="I132" s="19"/>
      <c r="J132" s="51">
        <v>14226948.699999999</v>
      </c>
      <c r="K132" s="52"/>
      <c r="L132" s="52"/>
      <c r="M132" s="52"/>
      <c r="N132" s="53"/>
      <c r="O132" s="54"/>
      <c r="BP132" s="34"/>
      <c r="BQ132" s="42"/>
    </row>
    <row r="133" spans="1:71" customFormat="1" ht="33.75" x14ac:dyDescent="0.25">
      <c r="A133" s="35" t="s">
        <v>189</v>
      </c>
      <c r="B133" s="36" t="s">
        <v>190</v>
      </c>
      <c r="C133" s="167" t="s">
        <v>191</v>
      </c>
      <c r="D133" s="167"/>
      <c r="E133" s="167"/>
      <c r="F133" s="37">
        <v>3.7959999999999998</v>
      </c>
      <c r="G133" s="38">
        <v>16120.26</v>
      </c>
      <c r="H133" s="38"/>
      <c r="I133" s="38">
        <v>16120.26</v>
      </c>
      <c r="J133" s="38">
        <v>529927.11</v>
      </c>
      <c r="K133" s="38"/>
      <c r="L133" s="39"/>
      <c r="M133" s="38">
        <v>529927.11</v>
      </c>
      <c r="N133" s="57">
        <v>0</v>
      </c>
      <c r="O133" s="57">
        <v>0</v>
      </c>
      <c r="BP133" s="34"/>
      <c r="BQ133" s="42" t="s">
        <v>191</v>
      </c>
    </row>
    <row r="134" spans="1:71" customFormat="1" ht="15" x14ac:dyDescent="0.25">
      <c r="A134" s="43"/>
      <c r="B134" s="45" t="s">
        <v>34</v>
      </c>
      <c r="C134" s="165" t="s">
        <v>43</v>
      </c>
      <c r="D134" s="165"/>
      <c r="E134" s="165"/>
      <c r="F134" s="165"/>
      <c r="G134" s="165"/>
      <c r="H134" s="165"/>
      <c r="I134" s="165"/>
      <c r="J134" s="165"/>
      <c r="K134" s="165"/>
      <c r="L134" s="165"/>
      <c r="M134" s="165"/>
      <c r="N134" s="165"/>
      <c r="O134" s="166"/>
      <c r="BP134" s="34"/>
      <c r="BQ134" s="42"/>
      <c r="BS134" s="10" t="s">
        <v>43</v>
      </c>
    </row>
    <row r="135" spans="1:71" customFormat="1" ht="45" x14ac:dyDescent="0.25">
      <c r="A135" s="35" t="s">
        <v>192</v>
      </c>
      <c r="B135" s="36" t="s">
        <v>179</v>
      </c>
      <c r="C135" s="167" t="s">
        <v>180</v>
      </c>
      <c r="D135" s="167"/>
      <c r="E135" s="167"/>
      <c r="F135" s="60">
        <v>2.3643000000000001</v>
      </c>
      <c r="G135" s="38">
        <v>22978.37</v>
      </c>
      <c r="H135" s="38"/>
      <c r="I135" s="38">
        <v>22978.37</v>
      </c>
      <c r="J135" s="38">
        <v>470478.4</v>
      </c>
      <c r="K135" s="38"/>
      <c r="L135" s="39"/>
      <c r="M135" s="38">
        <v>470478.4</v>
      </c>
      <c r="N135" s="57">
        <v>0</v>
      </c>
      <c r="O135" s="57">
        <v>0</v>
      </c>
      <c r="BP135" s="34"/>
      <c r="BQ135" s="42" t="s">
        <v>180</v>
      </c>
    </row>
    <row r="136" spans="1:71" customFormat="1" ht="15" x14ac:dyDescent="0.25">
      <c r="A136" s="70"/>
      <c r="B136" s="71"/>
      <c r="C136" s="72" t="s">
        <v>294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4"/>
      <c r="BP136" s="34"/>
      <c r="BQ136" s="42"/>
    </row>
    <row r="137" spans="1:71" customFormat="1" ht="15" x14ac:dyDescent="0.25">
      <c r="A137" s="43"/>
      <c r="B137" s="45" t="s">
        <v>34</v>
      </c>
      <c r="C137" s="165" t="s">
        <v>43</v>
      </c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  <c r="O137" s="166"/>
      <c r="BP137" s="34"/>
      <c r="BQ137" s="42"/>
      <c r="BS137" s="10" t="s">
        <v>43</v>
      </c>
    </row>
    <row r="138" spans="1:71" customFormat="1" ht="22.5" x14ac:dyDescent="0.25">
      <c r="A138" s="35" t="s">
        <v>193</v>
      </c>
      <c r="B138" s="36" t="s">
        <v>48</v>
      </c>
      <c r="C138" s="167" t="s">
        <v>194</v>
      </c>
      <c r="D138" s="167"/>
      <c r="E138" s="167"/>
      <c r="F138" s="61">
        <v>54</v>
      </c>
      <c r="G138" s="38">
        <v>15281.29</v>
      </c>
      <c r="H138" s="38"/>
      <c r="I138" s="38">
        <v>15281.29</v>
      </c>
      <c r="J138" s="38">
        <v>7146142.46</v>
      </c>
      <c r="K138" s="38"/>
      <c r="L138" s="39"/>
      <c r="M138" s="38">
        <v>7146142.46</v>
      </c>
      <c r="N138" s="57">
        <v>0</v>
      </c>
      <c r="O138" s="57">
        <v>0</v>
      </c>
      <c r="BP138" s="34"/>
      <c r="BQ138" s="42" t="s">
        <v>194</v>
      </c>
    </row>
    <row r="139" spans="1:71" customFormat="1" ht="15" x14ac:dyDescent="0.25">
      <c r="A139" s="43"/>
      <c r="B139" s="45" t="s">
        <v>34</v>
      </c>
      <c r="C139" s="165" t="s">
        <v>43</v>
      </c>
      <c r="D139" s="165"/>
      <c r="E139" s="165"/>
      <c r="F139" s="165"/>
      <c r="G139" s="165"/>
      <c r="H139" s="165"/>
      <c r="I139" s="165"/>
      <c r="J139" s="165"/>
      <c r="K139" s="165"/>
      <c r="L139" s="165"/>
      <c r="M139" s="165"/>
      <c r="N139" s="165"/>
      <c r="O139" s="166"/>
      <c r="BP139" s="34"/>
      <c r="BQ139" s="42"/>
      <c r="BS139" s="10" t="s">
        <v>43</v>
      </c>
    </row>
    <row r="140" spans="1:71" customFormat="1" ht="15" x14ac:dyDescent="0.25">
      <c r="A140" s="143" t="s">
        <v>195</v>
      </c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5"/>
      <c r="BP140" s="34" t="s">
        <v>195</v>
      </c>
      <c r="BQ140" s="42"/>
    </row>
    <row r="141" spans="1:71" customFormat="1" ht="45" x14ac:dyDescent="0.25">
      <c r="A141" s="35" t="s">
        <v>196</v>
      </c>
      <c r="B141" s="36" t="s">
        <v>197</v>
      </c>
      <c r="C141" s="167" t="s">
        <v>198</v>
      </c>
      <c r="D141" s="167"/>
      <c r="E141" s="167"/>
      <c r="F141" s="37">
        <v>4.3680000000000003</v>
      </c>
      <c r="G141" s="38" t="s">
        <v>199</v>
      </c>
      <c r="H141" s="38" t="s">
        <v>200</v>
      </c>
      <c r="I141" s="38">
        <v>689.26</v>
      </c>
      <c r="J141" s="38">
        <v>420176.77</v>
      </c>
      <c r="K141" s="38">
        <v>132827.87</v>
      </c>
      <c r="L141" s="39" t="s">
        <v>201</v>
      </c>
      <c r="M141" s="38">
        <v>26072.560000000001</v>
      </c>
      <c r="N141" s="55">
        <v>54.797499999999999</v>
      </c>
      <c r="O141" s="56">
        <v>239.36</v>
      </c>
      <c r="BP141" s="34"/>
      <c r="BQ141" s="42" t="s">
        <v>198</v>
      </c>
    </row>
    <row r="142" spans="1:71" customFormat="1" ht="15" x14ac:dyDescent="0.25">
      <c r="A142" s="70"/>
      <c r="B142" s="71"/>
      <c r="C142" s="72" t="s">
        <v>295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4"/>
      <c r="BP142" s="34"/>
      <c r="BQ142" s="42"/>
    </row>
    <row r="143" spans="1:71" customFormat="1" ht="56.25" x14ac:dyDescent="0.25">
      <c r="A143" s="43"/>
      <c r="B143" s="44" t="s">
        <v>41</v>
      </c>
      <c r="C143" s="165" t="s">
        <v>42</v>
      </c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6"/>
      <c r="BP143" s="34"/>
      <c r="BQ143" s="42"/>
      <c r="BR143" s="10" t="s">
        <v>42</v>
      </c>
    </row>
    <row r="144" spans="1:71" customFormat="1" ht="15" x14ac:dyDescent="0.25">
      <c r="A144" s="43"/>
      <c r="B144" s="45" t="s">
        <v>34</v>
      </c>
      <c r="C144" s="165" t="s">
        <v>43</v>
      </c>
      <c r="D144" s="165"/>
      <c r="E144" s="165"/>
      <c r="F144" s="165"/>
      <c r="G144" s="165"/>
      <c r="H144" s="165"/>
      <c r="I144" s="165"/>
      <c r="J144" s="165"/>
      <c r="K144" s="165"/>
      <c r="L144" s="165"/>
      <c r="M144" s="165"/>
      <c r="N144" s="165"/>
      <c r="O144" s="166"/>
      <c r="BP144" s="34"/>
      <c r="BQ144" s="42"/>
      <c r="BS144" s="10" t="s">
        <v>43</v>
      </c>
    </row>
    <row r="145" spans="1:71" customFormat="1" ht="15" x14ac:dyDescent="0.25">
      <c r="A145" s="46"/>
      <c r="B145" s="47"/>
      <c r="C145" s="47"/>
      <c r="D145" s="47"/>
      <c r="E145" s="48" t="s">
        <v>202</v>
      </c>
      <c r="F145" s="49"/>
      <c r="G145" s="50"/>
      <c r="H145" s="19"/>
      <c r="I145" s="19"/>
      <c r="J145" s="51">
        <v>176311.09</v>
      </c>
      <c r="K145" s="52"/>
      <c r="L145" s="52"/>
      <c r="M145" s="52"/>
      <c r="N145" s="53"/>
      <c r="O145" s="54"/>
      <c r="BP145" s="34"/>
      <c r="BQ145" s="42"/>
    </row>
    <row r="146" spans="1:71" customFormat="1" ht="15" x14ac:dyDescent="0.25">
      <c r="A146" s="46"/>
      <c r="B146" s="47"/>
      <c r="C146" s="47"/>
      <c r="D146" s="47"/>
      <c r="E146" s="48" t="s">
        <v>203</v>
      </c>
      <c r="F146" s="49"/>
      <c r="G146" s="50"/>
      <c r="H146" s="19"/>
      <c r="I146" s="19"/>
      <c r="J146" s="51">
        <v>117540.73</v>
      </c>
      <c r="K146" s="52"/>
      <c r="L146" s="52"/>
      <c r="M146" s="52"/>
      <c r="N146" s="53"/>
      <c r="O146" s="54"/>
      <c r="BP146" s="34"/>
      <c r="BQ146" s="42"/>
    </row>
    <row r="147" spans="1:71" customFormat="1" ht="15" x14ac:dyDescent="0.25">
      <c r="A147" s="46"/>
      <c r="B147" s="47"/>
      <c r="C147" s="47"/>
      <c r="D147" s="47"/>
      <c r="E147" s="48" t="s">
        <v>46</v>
      </c>
      <c r="F147" s="49"/>
      <c r="G147" s="50"/>
      <c r="H147" s="19"/>
      <c r="I147" s="19"/>
      <c r="J147" s="51">
        <v>714028.59</v>
      </c>
      <c r="K147" s="52"/>
      <c r="L147" s="52"/>
      <c r="M147" s="52"/>
      <c r="N147" s="53"/>
      <c r="O147" s="54"/>
      <c r="BP147" s="34"/>
      <c r="BQ147" s="42"/>
    </row>
    <row r="148" spans="1:71" customFormat="1" ht="22.5" x14ac:dyDescent="0.25">
      <c r="A148" s="35" t="s">
        <v>204</v>
      </c>
      <c r="B148" s="36" t="s">
        <v>48</v>
      </c>
      <c r="C148" s="167" t="s">
        <v>49</v>
      </c>
      <c r="D148" s="167"/>
      <c r="E148" s="167"/>
      <c r="F148" s="37">
        <v>4.3680000000000003</v>
      </c>
      <c r="G148" s="38">
        <v>17898.38</v>
      </c>
      <c r="H148" s="38"/>
      <c r="I148" s="38">
        <v>17898.38</v>
      </c>
      <c r="J148" s="38">
        <v>677039.87</v>
      </c>
      <c r="K148" s="38"/>
      <c r="L148" s="39"/>
      <c r="M148" s="38">
        <v>677039.87</v>
      </c>
      <c r="N148" s="57">
        <v>0</v>
      </c>
      <c r="O148" s="57">
        <v>0</v>
      </c>
      <c r="BP148" s="34"/>
      <c r="BQ148" s="42" t="s">
        <v>49</v>
      </c>
    </row>
    <row r="149" spans="1:71" customFormat="1" ht="15" x14ac:dyDescent="0.25">
      <c r="A149" s="43"/>
      <c r="B149" s="45" t="s">
        <v>34</v>
      </c>
      <c r="C149" s="165" t="s">
        <v>43</v>
      </c>
      <c r="D149" s="165"/>
      <c r="E149" s="165"/>
      <c r="F149" s="165"/>
      <c r="G149" s="165"/>
      <c r="H149" s="165"/>
      <c r="I149" s="165"/>
      <c r="J149" s="165"/>
      <c r="K149" s="165"/>
      <c r="L149" s="165"/>
      <c r="M149" s="165"/>
      <c r="N149" s="165"/>
      <c r="O149" s="166"/>
      <c r="BP149" s="34"/>
      <c r="BQ149" s="42"/>
      <c r="BS149" s="10" t="s">
        <v>43</v>
      </c>
    </row>
    <row r="150" spans="1:71" customFormat="1" ht="15" x14ac:dyDescent="0.25">
      <c r="A150" s="143" t="s">
        <v>205</v>
      </c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5"/>
      <c r="BP150" s="34" t="s">
        <v>205</v>
      </c>
      <c r="BQ150" s="42"/>
    </row>
    <row r="151" spans="1:71" customFormat="1" ht="45" x14ac:dyDescent="0.25">
      <c r="A151" s="35" t="s">
        <v>206</v>
      </c>
      <c r="B151" s="36" t="s">
        <v>207</v>
      </c>
      <c r="C151" s="167" t="s">
        <v>208</v>
      </c>
      <c r="D151" s="167"/>
      <c r="E151" s="167"/>
      <c r="F151" s="60">
        <v>47.659599999999998</v>
      </c>
      <c r="G151" s="38" t="s">
        <v>209</v>
      </c>
      <c r="H151" s="38" t="s">
        <v>210</v>
      </c>
      <c r="I151" s="38">
        <v>34.479999999999997</v>
      </c>
      <c r="J151" s="38">
        <v>191503.03</v>
      </c>
      <c r="K151" s="38">
        <v>170992.29</v>
      </c>
      <c r="L151" s="39" t="s">
        <v>211</v>
      </c>
      <c r="M151" s="38">
        <v>14231</v>
      </c>
      <c r="N151" s="55">
        <v>6.1064999999999996</v>
      </c>
      <c r="O151" s="56">
        <v>291.02999999999997</v>
      </c>
      <c r="BP151" s="34"/>
      <c r="BQ151" s="42" t="s">
        <v>208</v>
      </c>
    </row>
    <row r="152" spans="1:71" customFormat="1" ht="15" x14ac:dyDescent="0.25">
      <c r="A152" s="70"/>
      <c r="B152" s="71"/>
      <c r="C152" s="72" t="s">
        <v>296</v>
      </c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4"/>
      <c r="BP152" s="34"/>
      <c r="BQ152" s="42"/>
    </row>
    <row r="153" spans="1:71" customFormat="1" ht="56.25" x14ac:dyDescent="0.25">
      <c r="A153" s="43"/>
      <c r="B153" s="44" t="s">
        <v>41</v>
      </c>
      <c r="C153" s="165" t="s">
        <v>42</v>
      </c>
      <c r="D153" s="165"/>
      <c r="E153" s="165"/>
      <c r="F153" s="165"/>
      <c r="G153" s="165"/>
      <c r="H153" s="165"/>
      <c r="I153" s="165"/>
      <c r="J153" s="165"/>
      <c r="K153" s="165"/>
      <c r="L153" s="165"/>
      <c r="M153" s="165"/>
      <c r="N153" s="165"/>
      <c r="O153" s="166"/>
      <c r="BP153" s="34"/>
      <c r="BQ153" s="42"/>
      <c r="BR153" s="10" t="s">
        <v>42</v>
      </c>
    </row>
    <row r="154" spans="1:71" customFormat="1" ht="15" x14ac:dyDescent="0.25">
      <c r="A154" s="43"/>
      <c r="B154" s="45" t="s">
        <v>34</v>
      </c>
      <c r="C154" s="165" t="s">
        <v>43</v>
      </c>
      <c r="D154" s="165"/>
      <c r="E154" s="165"/>
      <c r="F154" s="165"/>
      <c r="G154" s="165"/>
      <c r="H154" s="165"/>
      <c r="I154" s="165"/>
      <c r="J154" s="165"/>
      <c r="K154" s="165"/>
      <c r="L154" s="165"/>
      <c r="M154" s="165"/>
      <c r="N154" s="165"/>
      <c r="O154" s="166"/>
      <c r="BP154" s="34"/>
      <c r="BQ154" s="42"/>
      <c r="BS154" s="10" t="s">
        <v>43</v>
      </c>
    </row>
    <row r="155" spans="1:71" customFormat="1" ht="15" x14ac:dyDescent="0.25">
      <c r="A155" s="46"/>
      <c r="B155" s="47"/>
      <c r="C155" s="47"/>
      <c r="D155" s="47"/>
      <c r="E155" s="48" t="s">
        <v>212</v>
      </c>
      <c r="F155" s="49"/>
      <c r="G155" s="50"/>
      <c r="H155" s="19"/>
      <c r="I155" s="19"/>
      <c r="J155" s="51">
        <v>161002.62</v>
      </c>
      <c r="K155" s="52"/>
      <c r="L155" s="52"/>
      <c r="M155" s="52"/>
      <c r="N155" s="53"/>
      <c r="O155" s="54"/>
      <c r="BP155" s="34"/>
      <c r="BQ155" s="42"/>
    </row>
    <row r="156" spans="1:71" customFormat="1" ht="15" x14ac:dyDescent="0.25">
      <c r="A156" s="46"/>
      <c r="B156" s="47"/>
      <c r="C156" s="47"/>
      <c r="D156" s="47"/>
      <c r="E156" s="48" t="s">
        <v>213</v>
      </c>
      <c r="F156" s="49"/>
      <c r="G156" s="50"/>
      <c r="H156" s="19"/>
      <c r="I156" s="19"/>
      <c r="J156" s="51">
        <v>87352.48</v>
      </c>
      <c r="K156" s="52"/>
      <c r="L156" s="52"/>
      <c r="M156" s="52"/>
      <c r="N156" s="53"/>
      <c r="O156" s="54"/>
      <c r="BP156" s="34"/>
      <c r="BQ156" s="42"/>
    </row>
    <row r="157" spans="1:71" customFormat="1" ht="15" x14ac:dyDescent="0.25">
      <c r="A157" s="46"/>
      <c r="B157" s="47"/>
      <c r="C157" s="47"/>
      <c r="D157" s="47"/>
      <c r="E157" s="48" t="s">
        <v>46</v>
      </c>
      <c r="F157" s="49"/>
      <c r="G157" s="50"/>
      <c r="H157" s="19"/>
      <c r="I157" s="19"/>
      <c r="J157" s="51">
        <v>439858.13</v>
      </c>
      <c r="K157" s="52"/>
      <c r="L157" s="52"/>
      <c r="M157" s="52"/>
      <c r="N157" s="53"/>
      <c r="O157" s="54"/>
      <c r="BP157" s="34"/>
      <c r="BQ157" s="42"/>
    </row>
    <row r="158" spans="1:71" customFormat="1" ht="33.75" x14ac:dyDescent="0.25">
      <c r="A158" s="35" t="s">
        <v>214</v>
      </c>
      <c r="B158" s="36" t="s">
        <v>215</v>
      </c>
      <c r="C158" s="167" t="s">
        <v>216</v>
      </c>
      <c r="D158" s="167"/>
      <c r="E158" s="167"/>
      <c r="F158" s="59">
        <v>571.9</v>
      </c>
      <c r="G158" s="38">
        <v>32.47</v>
      </c>
      <c r="H158" s="38"/>
      <c r="I158" s="38">
        <v>32.47</v>
      </c>
      <c r="J158" s="38">
        <v>160812.68</v>
      </c>
      <c r="K158" s="38"/>
      <c r="L158" s="39"/>
      <c r="M158" s="38">
        <v>160812.68</v>
      </c>
      <c r="N158" s="57">
        <v>0</v>
      </c>
      <c r="O158" s="57">
        <v>0</v>
      </c>
      <c r="BP158" s="34"/>
      <c r="BQ158" s="42" t="s">
        <v>216</v>
      </c>
    </row>
    <row r="159" spans="1:71" customFormat="1" ht="15" x14ac:dyDescent="0.25">
      <c r="A159" s="70"/>
      <c r="B159" s="71"/>
      <c r="C159" s="72" t="s">
        <v>297</v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4"/>
      <c r="BP159" s="34"/>
      <c r="BQ159" s="42"/>
    </row>
    <row r="160" spans="1:71" customFormat="1" ht="15" x14ac:dyDescent="0.25">
      <c r="A160" s="43"/>
      <c r="B160" s="45" t="s">
        <v>34</v>
      </c>
      <c r="C160" s="165" t="s">
        <v>43</v>
      </c>
      <c r="D160" s="165"/>
      <c r="E160" s="165"/>
      <c r="F160" s="165"/>
      <c r="G160" s="165"/>
      <c r="H160" s="165"/>
      <c r="I160" s="165"/>
      <c r="J160" s="165"/>
      <c r="K160" s="165"/>
      <c r="L160" s="165"/>
      <c r="M160" s="165"/>
      <c r="N160" s="165"/>
      <c r="O160" s="166"/>
      <c r="BP160" s="34"/>
      <c r="BQ160" s="42"/>
      <c r="BS160" s="10" t="s">
        <v>43</v>
      </c>
    </row>
    <row r="161" spans="1:73" customFormat="1" ht="45" x14ac:dyDescent="0.25">
      <c r="A161" s="35" t="s">
        <v>217</v>
      </c>
      <c r="B161" s="36" t="s">
        <v>218</v>
      </c>
      <c r="C161" s="167" t="s">
        <v>219</v>
      </c>
      <c r="D161" s="167"/>
      <c r="E161" s="167"/>
      <c r="F161" s="60">
        <v>20.565200000000001</v>
      </c>
      <c r="G161" s="38" t="s">
        <v>220</v>
      </c>
      <c r="H161" s="38" t="s">
        <v>221</v>
      </c>
      <c r="I161" s="38">
        <v>21.54</v>
      </c>
      <c r="J161" s="38">
        <v>98175.6</v>
      </c>
      <c r="K161" s="38">
        <v>90679.13</v>
      </c>
      <c r="L161" s="39" t="s">
        <v>222</v>
      </c>
      <c r="M161" s="38">
        <v>3836.16</v>
      </c>
      <c r="N161" s="40">
        <v>8.8089999999999993</v>
      </c>
      <c r="O161" s="56">
        <v>181.16</v>
      </c>
      <c r="BP161" s="34"/>
      <c r="BQ161" s="42" t="s">
        <v>219</v>
      </c>
    </row>
    <row r="162" spans="1:73" customFormat="1" ht="15" x14ac:dyDescent="0.25">
      <c r="A162" s="70"/>
      <c r="B162" s="71"/>
      <c r="C162" s="72" t="s">
        <v>298</v>
      </c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4"/>
      <c r="BP162" s="34"/>
      <c r="BQ162" s="42"/>
    </row>
    <row r="163" spans="1:73" customFormat="1" ht="15" x14ac:dyDescent="0.25">
      <c r="A163" s="43"/>
      <c r="B163" s="44"/>
      <c r="C163" s="165" t="s">
        <v>223</v>
      </c>
      <c r="D163" s="165"/>
      <c r="E163" s="165"/>
      <c r="F163" s="165"/>
      <c r="G163" s="165"/>
      <c r="H163" s="165"/>
      <c r="I163" s="165"/>
      <c r="J163" s="165"/>
      <c r="K163" s="165"/>
      <c r="L163" s="165"/>
      <c r="M163" s="165"/>
      <c r="N163" s="165"/>
      <c r="O163" s="166"/>
      <c r="BP163" s="34"/>
      <c r="BQ163" s="42"/>
      <c r="BR163" s="10" t="s">
        <v>223</v>
      </c>
    </row>
    <row r="164" spans="1:73" customFormat="1" ht="56.25" x14ac:dyDescent="0.25">
      <c r="A164" s="43"/>
      <c r="B164" s="44" t="s">
        <v>41</v>
      </c>
      <c r="C164" s="165" t="s">
        <v>42</v>
      </c>
      <c r="D164" s="165"/>
      <c r="E164" s="165"/>
      <c r="F164" s="165"/>
      <c r="G164" s="165"/>
      <c r="H164" s="165"/>
      <c r="I164" s="165"/>
      <c r="J164" s="165"/>
      <c r="K164" s="165"/>
      <c r="L164" s="165"/>
      <c r="M164" s="165"/>
      <c r="N164" s="165"/>
      <c r="O164" s="166"/>
      <c r="BP164" s="34"/>
      <c r="BQ164" s="42"/>
      <c r="BR164" s="10" t="s">
        <v>42</v>
      </c>
    </row>
    <row r="165" spans="1:73" customFormat="1" ht="15" x14ac:dyDescent="0.25">
      <c r="A165" s="43"/>
      <c r="B165" s="45" t="s">
        <v>34</v>
      </c>
      <c r="C165" s="165" t="s">
        <v>43</v>
      </c>
      <c r="D165" s="165"/>
      <c r="E165" s="165"/>
      <c r="F165" s="165"/>
      <c r="G165" s="165"/>
      <c r="H165" s="165"/>
      <c r="I165" s="165"/>
      <c r="J165" s="165"/>
      <c r="K165" s="165"/>
      <c r="L165" s="165"/>
      <c r="M165" s="165"/>
      <c r="N165" s="165"/>
      <c r="O165" s="166"/>
      <c r="BP165" s="34"/>
      <c r="BQ165" s="42"/>
      <c r="BS165" s="10" t="s">
        <v>43</v>
      </c>
    </row>
    <row r="166" spans="1:73" customFormat="1" ht="15" x14ac:dyDescent="0.25">
      <c r="A166" s="46"/>
      <c r="B166" s="47"/>
      <c r="C166" s="47"/>
      <c r="D166" s="47"/>
      <c r="E166" s="48" t="s">
        <v>224</v>
      </c>
      <c r="F166" s="49"/>
      <c r="G166" s="50"/>
      <c r="H166" s="19"/>
      <c r="I166" s="19"/>
      <c r="J166" s="51">
        <v>85471.28</v>
      </c>
      <c r="K166" s="52"/>
      <c r="L166" s="52"/>
      <c r="M166" s="52"/>
      <c r="N166" s="53"/>
      <c r="O166" s="54"/>
      <c r="BP166" s="34"/>
      <c r="BQ166" s="42"/>
    </row>
    <row r="167" spans="1:73" customFormat="1" ht="15" x14ac:dyDescent="0.25">
      <c r="A167" s="46"/>
      <c r="B167" s="47"/>
      <c r="C167" s="47"/>
      <c r="D167" s="47"/>
      <c r="E167" s="48" t="s">
        <v>225</v>
      </c>
      <c r="F167" s="49"/>
      <c r="G167" s="50"/>
      <c r="H167" s="19"/>
      <c r="I167" s="19"/>
      <c r="J167" s="51">
        <v>46372.71</v>
      </c>
      <c r="K167" s="52"/>
      <c r="L167" s="52"/>
      <c r="M167" s="52"/>
      <c r="N167" s="53"/>
      <c r="O167" s="54"/>
      <c r="BP167" s="34"/>
      <c r="BQ167" s="42"/>
    </row>
    <row r="168" spans="1:73" customFormat="1" ht="15" x14ac:dyDescent="0.25">
      <c r="A168" s="46"/>
      <c r="B168" s="47"/>
      <c r="C168" s="47"/>
      <c r="D168" s="47"/>
      <c r="E168" s="48" t="s">
        <v>46</v>
      </c>
      <c r="F168" s="49"/>
      <c r="G168" s="50"/>
      <c r="H168" s="19"/>
      <c r="I168" s="19"/>
      <c r="J168" s="51">
        <v>230019.59</v>
      </c>
      <c r="K168" s="52"/>
      <c r="L168" s="52"/>
      <c r="M168" s="52"/>
      <c r="N168" s="53"/>
      <c r="O168" s="54"/>
      <c r="BP168" s="34"/>
      <c r="BQ168" s="42"/>
    </row>
    <row r="169" spans="1:73" customFormat="1" ht="33.75" x14ac:dyDescent="0.25">
      <c r="A169" s="35" t="s">
        <v>226</v>
      </c>
      <c r="B169" s="36" t="s">
        <v>227</v>
      </c>
      <c r="C169" s="167" t="s">
        <v>228</v>
      </c>
      <c r="D169" s="167"/>
      <c r="E169" s="167"/>
      <c r="F169" s="59">
        <v>781.5</v>
      </c>
      <c r="G169" s="38">
        <v>40.64</v>
      </c>
      <c r="H169" s="38"/>
      <c r="I169" s="38">
        <v>40.64</v>
      </c>
      <c r="J169" s="38">
        <v>275042.99</v>
      </c>
      <c r="K169" s="38"/>
      <c r="L169" s="39"/>
      <c r="M169" s="38">
        <v>275042.99</v>
      </c>
      <c r="N169" s="57">
        <v>0</v>
      </c>
      <c r="O169" s="57">
        <v>0</v>
      </c>
      <c r="BP169" s="34"/>
      <c r="BQ169" s="42" t="s">
        <v>228</v>
      </c>
    </row>
    <row r="170" spans="1:73" customFormat="1" ht="15" x14ac:dyDescent="0.25">
      <c r="A170" s="70"/>
      <c r="B170" s="71"/>
      <c r="C170" s="72" t="s">
        <v>299</v>
      </c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4"/>
      <c r="BP170" s="34"/>
      <c r="BQ170" s="42"/>
    </row>
    <row r="171" spans="1:73" customFormat="1" ht="15" x14ac:dyDescent="0.25">
      <c r="A171" s="43"/>
      <c r="B171" s="45" t="s">
        <v>34</v>
      </c>
      <c r="C171" s="165" t="s">
        <v>43</v>
      </c>
      <c r="D171" s="165"/>
      <c r="E171" s="165"/>
      <c r="F171" s="165"/>
      <c r="G171" s="165"/>
      <c r="H171" s="165"/>
      <c r="I171" s="165"/>
      <c r="J171" s="165"/>
      <c r="K171" s="165"/>
      <c r="L171" s="165"/>
      <c r="M171" s="165"/>
      <c r="N171" s="165"/>
      <c r="O171" s="166"/>
      <c r="BP171" s="34"/>
      <c r="BQ171" s="42"/>
      <c r="BS171" s="10" t="s">
        <v>43</v>
      </c>
    </row>
    <row r="172" spans="1:73" customFormat="1" ht="22.5" x14ac:dyDescent="0.25">
      <c r="A172" s="140" t="s">
        <v>67</v>
      </c>
      <c r="B172" s="141"/>
      <c r="C172" s="141"/>
      <c r="D172" s="141"/>
      <c r="E172" s="141"/>
      <c r="F172" s="141"/>
      <c r="G172" s="141"/>
      <c r="H172" s="141"/>
      <c r="I172" s="142"/>
      <c r="J172" s="38">
        <v>396110903.19</v>
      </c>
      <c r="K172" s="38">
        <v>38090004.409999996</v>
      </c>
      <c r="L172" s="38" t="s">
        <v>300</v>
      </c>
      <c r="M172" s="38">
        <v>340676111.56</v>
      </c>
      <c r="N172" s="62"/>
      <c r="O172" s="57">
        <v>73662</v>
      </c>
      <c r="BT172" s="42" t="s">
        <v>67</v>
      </c>
    </row>
    <row r="173" spans="1:73" customFormat="1" ht="15" x14ac:dyDescent="0.25">
      <c r="A173" s="140" t="s">
        <v>69</v>
      </c>
      <c r="B173" s="141"/>
      <c r="C173" s="141"/>
      <c r="D173" s="141"/>
      <c r="E173" s="141"/>
      <c r="F173" s="141"/>
      <c r="G173" s="141"/>
      <c r="H173" s="141"/>
      <c r="I173" s="142"/>
      <c r="J173" s="38">
        <v>41426144.539999999</v>
      </c>
      <c r="K173" s="38"/>
      <c r="L173" s="38"/>
      <c r="M173" s="38"/>
      <c r="N173" s="62"/>
      <c r="O173" s="62"/>
      <c r="BT173" s="42" t="s">
        <v>69</v>
      </c>
    </row>
    <row r="174" spans="1:73" customFormat="1" ht="15" x14ac:dyDescent="0.25">
      <c r="A174" s="154" t="s">
        <v>70</v>
      </c>
      <c r="B174" s="155"/>
      <c r="C174" s="155"/>
      <c r="D174" s="155"/>
      <c r="E174" s="155"/>
      <c r="F174" s="155"/>
      <c r="G174" s="155"/>
      <c r="H174" s="155"/>
      <c r="I174" s="156"/>
      <c r="J174" s="63"/>
      <c r="K174" s="63"/>
      <c r="L174" s="63"/>
      <c r="M174" s="63"/>
      <c r="N174" s="64"/>
      <c r="O174" s="64"/>
      <c r="BT174" s="42"/>
      <c r="BU174" s="10" t="s">
        <v>70</v>
      </c>
    </row>
    <row r="175" spans="1:73" customFormat="1" ht="15" x14ac:dyDescent="0.25">
      <c r="A175" s="154" t="s">
        <v>301</v>
      </c>
      <c r="B175" s="155"/>
      <c r="C175" s="155"/>
      <c r="D175" s="155"/>
      <c r="E175" s="155"/>
      <c r="F175" s="155"/>
      <c r="G175" s="155"/>
      <c r="H175" s="155"/>
      <c r="I175" s="156"/>
      <c r="J175" s="63">
        <v>41179670.649999999</v>
      </c>
      <c r="K175" s="63"/>
      <c r="L175" s="63"/>
      <c r="M175" s="63"/>
      <c r="N175" s="64"/>
      <c r="O175" s="64"/>
      <c r="BT175" s="42"/>
      <c r="BU175" s="10" t="s">
        <v>301</v>
      </c>
    </row>
    <row r="176" spans="1:73" customFormat="1" ht="15" x14ac:dyDescent="0.25">
      <c r="A176" s="154" t="s">
        <v>231</v>
      </c>
      <c r="B176" s="155"/>
      <c r="C176" s="155"/>
      <c r="D176" s="155"/>
      <c r="E176" s="155"/>
      <c r="F176" s="155"/>
      <c r="G176" s="155"/>
      <c r="H176" s="155"/>
      <c r="I176" s="156"/>
      <c r="J176" s="63">
        <v>246473.89</v>
      </c>
      <c r="K176" s="63"/>
      <c r="L176" s="63"/>
      <c r="M176" s="63"/>
      <c r="N176" s="64"/>
      <c r="O176" s="64"/>
      <c r="BT176" s="42"/>
      <c r="BU176" s="10" t="s">
        <v>231</v>
      </c>
    </row>
    <row r="177" spans="1:73" customFormat="1" ht="15" x14ac:dyDescent="0.25">
      <c r="A177" s="140" t="s">
        <v>72</v>
      </c>
      <c r="B177" s="141"/>
      <c r="C177" s="141"/>
      <c r="D177" s="141"/>
      <c r="E177" s="141"/>
      <c r="F177" s="141"/>
      <c r="G177" s="141"/>
      <c r="H177" s="141"/>
      <c r="I177" s="142"/>
      <c r="J177" s="38">
        <v>27586838.969999999</v>
      </c>
      <c r="K177" s="38"/>
      <c r="L177" s="38"/>
      <c r="M177" s="38"/>
      <c r="N177" s="62"/>
      <c r="O177" s="62"/>
      <c r="BT177" s="42" t="s">
        <v>72</v>
      </c>
    </row>
    <row r="178" spans="1:73" customFormat="1" ht="15" x14ac:dyDescent="0.25">
      <c r="A178" s="154" t="s">
        <v>70</v>
      </c>
      <c r="B178" s="155"/>
      <c r="C178" s="155"/>
      <c r="D178" s="155"/>
      <c r="E178" s="155"/>
      <c r="F178" s="155"/>
      <c r="G178" s="155"/>
      <c r="H178" s="155"/>
      <c r="I178" s="156"/>
      <c r="J178" s="63"/>
      <c r="K178" s="63"/>
      <c r="L178" s="63"/>
      <c r="M178" s="63"/>
      <c r="N178" s="64"/>
      <c r="O178" s="64"/>
      <c r="BT178" s="42"/>
      <c r="BU178" s="10" t="s">
        <v>70</v>
      </c>
    </row>
    <row r="179" spans="1:73" customFormat="1" ht="15" x14ac:dyDescent="0.25">
      <c r="A179" s="154" t="s">
        <v>232</v>
      </c>
      <c r="B179" s="155"/>
      <c r="C179" s="155"/>
      <c r="D179" s="155"/>
      <c r="E179" s="155"/>
      <c r="F179" s="155"/>
      <c r="G179" s="155"/>
      <c r="H179" s="155"/>
      <c r="I179" s="156"/>
      <c r="J179" s="63">
        <v>133725.20000000001</v>
      </c>
      <c r="K179" s="63"/>
      <c r="L179" s="63"/>
      <c r="M179" s="63"/>
      <c r="N179" s="64"/>
      <c r="O179" s="64"/>
      <c r="BT179" s="42"/>
      <c r="BU179" s="10" t="s">
        <v>232</v>
      </c>
    </row>
    <row r="180" spans="1:73" customFormat="1" ht="15" x14ac:dyDescent="0.25">
      <c r="A180" s="154" t="s">
        <v>302</v>
      </c>
      <c r="B180" s="155"/>
      <c r="C180" s="155"/>
      <c r="D180" s="155"/>
      <c r="E180" s="155"/>
      <c r="F180" s="155"/>
      <c r="G180" s="155"/>
      <c r="H180" s="155"/>
      <c r="I180" s="156"/>
      <c r="J180" s="63">
        <v>27453113.77</v>
      </c>
      <c r="K180" s="63"/>
      <c r="L180" s="63"/>
      <c r="M180" s="63"/>
      <c r="N180" s="64"/>
      <c r="O180" s="64"/>
      <c r="BT180" s="42"/>
      <c r="BU180" s="10" t="s">
        <v>302</v>
      </c>
    </row>
    <row r="181" spans="1:73" customFormat="1" ht="15" x14ac:dyDescent="0.25">
      <c r="A181" s="140" t="s">
        <v>74</v>
      </c>
      <c r="B181" s="141"/>
      <c r="C181" s="141"/>
      <c r="D181" s="141"/>
      <c r="E181" s="141"/>
      <c r="F181" s="141"/>
      <c r="G181" s="141"/>
      <c r="H181" s="141"/>
      <c r="I181" s="142"/>
      <c r="J181" s="38"/>
      <c r="K181" s="38"/>
      <c r="L181" s="38"/>
      <c r="M181" s="38"/>
      <c r="N181" s="62"/>
      <c r="O181" s="62"/>
      <c r="BT181" s="42" t="s">
        <v>74</v>
      </c>
    </row>
    <row r="182" spans="1:73" customFormat="1" ht="15" x14ac:dyDescent="0.25">
      <c r="A182" s="154" t="s">
        <v>75</v>
      </c>
      <c r="B182" s="155"/>
      <c r="C182" s="155"/>
      <c r="D182" s="155"/>
      <c r="E182" s="155"/>
      <c r="F182" s="155"/>
      <c r="G182" s="155"/>
      <c r="H182" s="155"/>
      <c r="I182" s="156"/>
      <c r="J182" s="63"/>
      <c r="K182" s="63"/>
      <c r="L182" s="63"/>
      <c r="M182" s="63"/>
      <c r="N182" s="64"/>
      <c r="O182" s="64"/>
      <c r="BT182" s="42"/>
      <c r="BU182" s="10" t="s">
        <v>75</v>
      </c>
    </row>
    <row r="183" spans="1:73" customFormat="1" ht="22.5" x14ac:dyDescent="0.25">
      <c r="A183" s="154" t="s">
        <v>234</v>
      </c>
      <c r="B183" s="155"/>
      <c r="C183" s="155"/>
      <c r="D183" s="155"/>
      <c r="E183" s="155"/>
      <c r="F183" s="155"/>
      <c r="G183" s="155"/>
      <c r="H183" s="155"/>
      <c r="I183" s="156"/>
      <c r="J183" s="63">
        <v>58510549.810000002</v>
      </c>
      <c r="K183" s="63">
        <v>37828332.990000002</v>
      </c>
      <c r="L183" s="63" t="s">
        <v>303</v>
      </c>
      <c r="M183" s="63">
        <v>3347369.65</v>
      </c>
      <c r="N183" s="64"/>
      <c r="O183" s="65">
        <v>73189.81</v>
      </c>
      <c r="BT183" s="42"/>
      <c r="BU183" s="10" t="s">
        <v>234</v>
      </c>
    </row>
    <row r="184" spans="1:73" customFormat="1" ht="15" x14ac:dyDescent="0.25">
      <c r="A184" s="154" t="s">
        <v>304</v>
      </c>
      <c r="B184" s="155"/>
      <c r="C184" s="155"/>
      <c r="D184" s="155"/>
      <c r="E184" s="155"/>
      <c r="F184" s="155"/>
      <c r="G184" s="155"/>
      <c r="H184" s="155"/>
      <c r="I184" s="156"/>
      <c r="J184" s="63">
        <v>41179670.649999999</v>
      </c>
      <c r="K184" s="63"/>
      <c r="L184" s="63"/>
      <c r="M184" s="63"/>
      <c r="N184" s="64"/>
      <c r="O184" s="64"/>
      <c r="BT184" s="42"/>
      <c r="BU184" s="10" t="s">
        <v>304</v>
      </c>
    </row>
    <row r="185" spans="1:73" customFormat="1" ht="15" x14ac:dyDescent="0.25">
      <c r="A185" s="154" t="s">
        <v>305</v>
      </c>
      <c r="B185" s="155"/>
      <c r="C185" s="155"/>
      <c r="D185" s="155"/>
      <c r="E185" s="155"/>
      <c r="F185" s="155"/>
      <c r="G185" s="155"/>
      <c r="H185" s="155"/>
      <c r="I185" s="156"/>
      <c r="J185" s="63">
        <v>27453113.77</v>
      </c>
      <c r="K185" s="63"/>
      <c r="L185" s="63"/>
      <c r="M185" s="63"/>
      <c r="N185" s="64"/>
      <c r="O185" s="64"/>
      <c r="BT185" s="42"/>
      <c r="BU185" s="10" t="s">
        <v>305</v>
      </c>
    </row>
    <row r="186" spans="1:73" customFormat="1" ht="15" x14ac:dyDescent="0.25">
      <c r="A186" s="154" t="s">
        <v>79</v>
      </c>
      <c r="B186" s="155"/>
      <c r="C186" s="155"/>
      <c r="D186" s="155"/>
      <c r="E186" s="155"/>
      <c r="F186" s="155"/>
      <c r="G186" s="155"/>
      <c r="H186" s="155"/>
      <c r="I186" s="156"/>
      <c r="J186" s="63">
        <v>127143334.23</v>
      </c>
      <c r="K186" s="63"/>
      <c r="L186" s="63"/>
      <c r="M186" s="63"/>
      <c r="N186" s="64"/>
      <c r="O186" s="65">
        <v>73189.81</v>
      </c>
      <c r="BT186" s="42"/>
      <c r="BU186" s="10" t="s">
        <v>79</v>
      </c>
    </row>
    <row r="187" spans="1:73" customFormat="1" ht="15" x14ac:dyDescent="0.25">
      <c r="A187" s="154" t="s">
        <v>80</v>
      </c>
      <c r="B187" s="155"/>
      <c r="C187" s="155"/>
      <c r="D187" s="155"/>
      <c r="E187" s="155"/>
      <c r="F187" s="155"/>
      <c r="G187" s="155"/>
      <c r="H187" s="155"/>
      <c r="I187" s="156"/>
      <c r="J187" s="63"/>
      <c r="K187" s="63"/>
      <c r="L187" s="63"/>
      <c r="M187" s="63"/>
      <c r="N187" s="64"/>
      <c r="O187" s="64"/>
      <c r="BT187" s="42"/>
      <c r="BU187" s="10" t="s">
        <v>80</v>
      </c>
    </row>
    <row r="188" spans="1:73" customFormat="1" ht="15" x14ac:dyDescent="0.25">
      <c r="A188" s="154" t="s">
        <v>238</v>
      </c>
      <c r="B188" s="155"/>
      <c r="C188" s="155"/>
      <c r="D188" s="155"/>
      <c r="E188" s="155"/>
      <c r="F188" s="155"/>
      <c r="G188" s="155"/>
      <c r="H188" s="155"/>
      <c r="I188" s="156"/>
      <c r="J188" s="63">
        <v>337310674.75</v>
      </c>
      <c r="K188" s="63"/>
      <c r="L188" s="63"/>
      <c r="M188" s="63">
        <v>337310674.75</v>
      </c>
      <c r="N188" s="64"/>
      <c r="O188" s="64"/>
      <c r="BT188" s="42"/>
      <c r="BU188" s="10" t="s">
        <v>238</v>
      </c>
    </row>
    <row r="189" spans="1:73" customFormat="1" ht="15" x14ac:dyDescent="0.25">
      <c r="A189" s="154" t="s">
        <v>239</v>
      </c>
      <c r="B189" s="155"/>
      <c r="C189" s="155"/>
      <c r="D189" s="155"/>
      <c r="E189" s="155"/>
      <c r="F189" s="155"/>
      <c r="G189" s="155"/>
      <c r="H189" s="155"/>
      <c r="I189" s="156"/>
      <c r="J189" s="63"/>
      <c r="K189" s="63"/>
      <c r="L189" s="63"/>
      <c r="M189" s="63"/>
      <c r="N189" s="64"/>
      <c r="O189" s="64"/>
      <c r="BT189" s="42"/>
      <c r="BU189" s="10" t="s">
        <v>239</v>
      </c>
    </row>
    <row r="190" spans="1:73" customFormat="1" ht="22.5" x14ac:dyDescent="0.25">
      <c r="A190" s="154" t="s">
        <v>240</v>
      </c>
      <c r="B190" s="155"/>
      <c r="C190" s="155"/>
      <c r="D190" s="155"/>
      <c r="E190" s="155"/>
      <c r="F190" s="155"/>
      <c r="G190" s="155"/>
      <c r="H190" s="155"/>
      <c r="I190" s="156"/>
      <c r="J190" s="63">
        <v>289678.63</v>
      </c>
      <c r="K190" s="63">
        <v>261671.42</v>
      </c>
      <c r="L190" s="63" t="s">
        <v>241</v>
      </c>
      <c r="M190" s="63">
        <v>18067.16</v>
      </c>
      <c r="N190" s="64"/>
      <c r="O190" s="65">
        <v>472.19</v>
      </c>
      <c r="BT190" s="42"/>
      <c r="BU190" s="10" t="s">
        <v>240</v>
      </c>
    </row>
    <row r="191" spans="1:73" customFormat="1" ht="15" x14ac:dyDescent="0.25">
      <c r="A191" s="154" t="s">
        <v>242</v>
      </c>
      <c r="B191" s="155"/>
      <c r="C191" s="155"/>
      <c r="D191" s="155"/>
      <c r="E191" s="155"/>
      <c r="F191" s="155"/>
      <c r="G191" s="155"/>
      <c r="H191" s="155"/>
      <c r="I191" s="156"/>
      <c r="J191" s="63">
        <v>246473.89</v>
      </c>
      <c r="K191" s="63"/>
      <c r="L191" s="63"/>
      <c r="M191" s="63"/>
      <c r="N191" s="64"/>
      <c r="O191" s="64"/>
      <c r="BT191" s="42"/>
      <c r="BU191" s="10" t="s">
        <v>242</v>
      </c>
    </row>
    <row r="192" spans="1:73" customFormat="1" ht="15" x14ac:dyDescent="0.25">
      <c r="A192" s="154" t="s">
        <v>243</v>
      </c>
      <c r="B192" s="155"/>
      <c r="C192" s="155"/>
      <c r="D192" s="155"/>
      <c r="E192" s="155"/>
      <c r="F192" s="155"/>
      <c r="G192" s="155"/>
      <c r="H192" s="155"/>
      <c r="I192" s="156"/>
      <c r="J192" s="63">
        <v>133725.20000000001</v>
      </c>
      <c r="K192" s="63"/>
      <c r="L192" s="63"/>
      <c r="M192" s="63"/>
      <c r="N192" s="64"/>
      <c r="O192" s="64"/>
      <c r="BT192" s="42"/>
      <c r="BU192" s="10" t="s">
        <v>243</v>
      </c>
    </row>
    <row r="193" spans="1:74" customFormat="1" ht="15" x14ac:dyDescent="0.25">
      <c r="A193" s="154" t="s">
        <v>79</v>
      </c>
      <c r="B193" s="155"/>
      <c r="C193" s="155"/>
      <c r="D193" s="155"/>
      <c r="E193" s="155"/>
      <c r="F193" s="155"/>
      <c r="G193" s="155"/>
      <c r="H193" s="155"/>
      <c r="I193" s="156"/>
      <c r="J193" s="63">
        <v>669877.72</v>
      </c>
      <c r="K193" s="63"/>
      <c r="L193" s="63"/>
      <c r="M193" s="63"/>
      <c r="N193" s="64"/>
      <c r="O193" s="65">
        <v>472.19</v>
      </c>
      <c r="BT193" s="42"/>
      <c r="BU193" s="10" t="s">
        <v>79</v>
      </c>
    </row>
    <row r="194" spans="1:74" customFormat="1" ht="15" x14ac:dyDescent="0.25">
      <c r="A194" s="154" t="s">
        <v>82</v>
      </c>
      <c r="B194" s="155"/>
      <c r="C194" s="155"/>
      <c r="D194" s="155"/>
      <c r="E194" s="155"/>
      <c r="F194" s="155"/>
      <c r="G194" s="155"/>
      <c r="H194" s="155"/>
      <c r="I194" s="156"/>
      <c r="J194" s="63">
        <v>465123886.69999999</v>
      </c>
      <c r="K194" s="63"/>
      <c r="L194" s="63"/>
      <c r="M194" s="63"/>
      <c r="N194" s="64"/>
      <c r="O194" s="75">
        <v>73662</v>
      </c>
      <c r="BT194" s="42"/>
      <c r="BU194" s="10" t="s">
        <v>82</v>
      </c>
    </row>
    <row r="195" spans="1:74" customFormat="1" ht="15" x14ac:dyDescent="0.25">
      <c r="A195" s="154" t="s">
        <v>83</v>
      </c>
      <c r="B195" s="155"/>
      <c r="C195" s="155"/>
      <c r="D195" s="155"/>
      <c r="E195" s="155"/>
      <c r="F195" s="155"/>
      <c r="G195" s="155"/>
      <c r="H195" s="155"/>
      <c r="I195" s="156"/>
      <c r="J195" s="63"/>
      <c r="K195" s="63"/>
      <c r="L195" s="63"/>
      <c r="M195" s="63"/>
      <c r="N195" s="64"/>
      <c r="O195" s="64"/>
      <c r="BT195" s="42"/>
      <c r="BU195" s="10" t="s">
        <v>83</v>
      </c>
    </row>
    <row r="196" spans="1:74" customFormat="1" ht="15" x14ac:dyDescent="0.25">
      <c r="A196" s="154" t="s">
        <v>84</v>
      </c>
      <c r="B196" s="155"/>
      <c r="C196" s="155"/>
      <c r="D196" s="155"/>
      <c r="E196" s="155"/>
      <c r="F196" s="155"/>
      <c r="G196" s="155"/>
      <c r="H196" s="155"/>
      <c r="I196" s="156"/>
      <c r="J196" s="63">
        <v>38090004.409999996</v>
      </c>
      <c r="K196" s="63"/>
      <c r="L196" s="63"/>
      <c r="M196" s="63"/>
      <c r="N196" s="64"/>
      <c r="O196" s="64"/>
      <c r="BT196" s="42"/>
      <c r="BU196" s="10" t="s">
        <v>84</v>
      </c>
    </row>
    <row r="197" spans="1:74" customFormat="1" ht="15" x14ac:dyDescent="0.25">
      <c r="A197" s="154" t="s">
        <v>85</v>
      </c>
      <c r="B197" s="155"/>
      <c r="C197" s="155"/>
      <c r="D197" s="155"/>
      <c r="E197" s="155"/>
      <c r="F197" s="155"/>
      <c r="G197" s="155"/>
      <c r="H197" s="155"/>
      <c r="I197" s="156"/>
      <c r="J197" s="63">
        <v>340676111.56</v>
      </c>
      <c r="K197" s="63"/>
      <c r="L197" s="63"/>
      <c r="M197" s="63"/>
      <c r="N197" s="64"/>
      <c r="O197" s="64"/>
      <c r="BT197" s="42"/>
      <c r="BU197" s="10" t="s">
        <v>85</v>
      </c>
    </row>
    <row r="198" spans="1:74" customFormat="1" ht="15" x14ac:dyDescent="0.25">
      <c r="A198" s="154" t="s">
        <v>86</v>
      </c>
      <c r="B198" s="155"/>
      <c r="C198" s="155"/>
      <c r="D198" s="155"/>
      <c r="E198" s="155"/>
      <c r="F198" s="155"/>
      <c r="G198" s="155"/>
      <c r="H198" s="155"/>
      <c r="I198" s="156"/>
      <c r="J198" s="63">
        <v>17344787.219999999</v>
      </c>
      <c r="K198" s="63"/>
      <c r="L198" s="63"/>
      <c r="M198" s="63"/>
      <c r="N198" s="64"/>
      <c r="O198" s="64"/>
      <c r="BT198" s="42"/>
      <c r="BU198" s="10" t="s">
        <v>86</v>
      </c>
    </row>
    <row r="199" spans="1:74" customFormat="1" ht="15" x14ac:dyDescent="0.25">
      <c r="A199" s="154" t="s">
        <v>87</v>
      </c>
      <c r="B199" s="155"/>
      <c r="C199" s="155"/>
      <c r="D199" s="155"/>
      <c r="E199" s="155"/>
      <c r="F199" s="155"/>
      <c r="G199" s="155"/>
      <c r="H199" s="155"/>
      <c r="I199" s="156"/>
      <c r="J199" s="63">
        <v>6451417.6100000003</v>
      </c>
      <c r="K199" s="63"/>
      <c r="L199" s="63"/>
      <c r="M199" s="63"/>
      <c r="N199" s="64"/>
      <c r="O199" s="64"/>
      <c r="BT199" s="42"/>
      <c r="BU199" s="10" t="s">
        <v>87</v>
      </c>
    </row>
    <row r="200" spans="1:74" customFormat="1" ht="15" x14ac:dyDescent="0.25">
      <c r="A200" s="154" t="s">
        <v>88</v>
      </c>
      <c r="B200" s="155"/>
      <c r="C200" s="155"/>
      <c r="D200" s="155"/>
      <c r="E200" s="155"/>
      <c r="F200" s="155"/>
      <c r="G200" s="155"/>
      <c r="H200" s="155"/>
      <c r="I200" s="156"/>
      <c r="J200" s="63">
        <v>41426144.539999999</v>
      </c>
      <c r="K200" s="63"/>
      <c r="L200" s="63"/>
      <c r="M200" s="63"/>
      <c r="N200" s="64"/>
      <c r="O200" s="64"/>
      <c r="BT200" s="42"/>
      <c r="BU200" s="10" t="s">
        <v>88</v>
      </c>
    </row>
    <row r="201" spans="1:74" customFormat="1" ht="15" x14ac:dyDescent="0.25">
      <c r="A201" s="154" t="s">
        <v>89</v>
      </c>
      <c r="B201" s="155"/>
      <c r="C201" s="155"/>
      <c r="D201" s="155"/>
      <c r="E201" s="155"/>
      <c r="F201" s="155"/>
      <c r="G201" s="155"/>
      <c r="H201" s="155"/>
      <c r="I201" s="156"/>
      <c r="J201" s="63">
        <v>27586838.969999999</v>
      </c>
      <c r="K201" s="63"/>
      <c r="L201" s="63"/>
      <c r="M201" s="63"/>
      <c r="N201" s="64"/>
      <c r="O201" s="64"/>
      <c r="BT201" s="42"/>
      <c r="BU201" s="10" t="s">
        <v>89</v>
      </c>
    </row>
    <row r="202" spans="1:74" customFormat="1" ht="15" x14ac:dyDescent="0.25">
      <c r="A202" s="154" t="s">
        <v>306</v>
      </c>
      <c r="B202" s="155"/>
      <c r="C202" s="155"/>
      <c r="D202" s="155"/>
      <c r="E202" s="155"/>
      <c r="F202" s="155"/>
      <c r="G202" s="155"/>
      <c r="H202" s="155"/>
      <c r="I202" s="156"/>
      <c r="J202" s="63">
        <v>-335496882.64999998</v>
      </c>
      <c r="K202" s="63"/>
      <c r="L202" s="63"/>
      <c r="M202" s="63"/>
      <c r="N202" s="64"/>
      <c r="O202" s="64"/>
      <c r="BT202" s="42"/>
      <c r="BU202" s="10" t="s">
        <v>306</v>
      </c>
    </row>
    <row r="203" spans="1:74" customFormat="1" ht="15" x14ac:dyDescent="0.25">
      <c r="A203" s="154" t="s">
        <v>307</v>
      </c>
      <c r="B203" s="155"/>
      <c r="C203" s="155"/>
      <c r="D203" s="155"/>
      <c r="E203" s="155"/>
      <c r="F203" s="155"/>
      <c r="G203" s="155"/>
      <c r="H203" s="155"/>
      <c r="I203" s="156"/>
      <c r="J203" s="63">
        <v>9767601.6199999992</v>
      </c>
      <c r="K203" s="63"/>
      <c r="L203" s="63"/>
      <c r="M203" s="63"/>
      <c r="N203" s="64"/>
      <c r="O203" s="64"/>
      <c r="BT203" s="42"/>
      <c r="BU203" s="10" t="s">
        <v>307</v>
      </c>
    </row>
    <row r="204" spans="1:74" customFormat="1" ht="15" x14ac:dyDescent="0.25">
      <c r="A204" s="140" t="s">
        <v>82</v>
      </c>
      <c r="B204" s="141"/>
      <c r="C204" s="141"/>
      <c r="D204" s="141"/>
      <c r="E204" s="141"/>
      <c r="F204" s="141"/>
      <c r="G204" s="141"/>
      <c r="H204" s="141"/>
      <c r="I204" s="142"/>
      <c r="J204" s="38">
        <v>139394605.66999999</v>
      </c>
      <c r="K204" s="38"/>
      <c r="L204" s="38"/>
      <c r="M204" s="38"/>
      <c r="N204" s="62"/>
      <c r="O204" s="62"/>
      <c r="BT204" s="42"/>
      <c r="BV204" s="42" t="s">
        <v>82</v>
      </c>
    </row>
    <row r="205" spans="1:74" customFormat="1" ht="15" x14ac:dyDescent="0.25">
      <c r="A205" s="154" t="s">
        <v>308</v>
      </c>
      <c r="B205" s="155"/>
      <c r="C205" s="155"/>
      <c r="D205" s="155"/>
      <c r="E205" s="155"/>
      <c r="F205" s="155"/>
      <c r="G205" s="155"/>
      <c r="H205" s="155"/>
      <c r="I205" s="156"/>
      <c r="J205" s="63">
        <v>4181838.17</v>
      </c>
      <c r="K205" s="63"/>
      <c r="L205" s="63"/>
      <c r="M205" s="63"/>
      <c r="N205" s="64"/>
      <c r="O205" s="64"/>
      <c r="P205" s="76"/>
      <c r="BT205" s="42"/>
      <c r="BU205" s="10" t="s">
        <v>308</v>
      </c>
      <c r="BV205" s="42"/>
    </row>
    <row r="206" spans="1:74" customFormat="1" ht="15" x14ac:dyDescent="0.25">
      <c r="A206" s="140" t="s">
        <v>247</v>
      </c>
      <c r="B206" s="141"/>
      <c r="C206" s="141"/>
      <c r="D206" s="141"/>
      <c r="E206" s="141"/>
      <c r="F206" s="141"/>
      <c r="G206" s="141"/>
      <c r="H206" s="141"/>
      <c r="I206" s="142"/>
      <c r="J206" s="38">
        <v>143576443.84</v>
      </c>
      <c r="K206" s="38"/>
      <c r="L206" s="38"/>
      <c r="M206" s="38"/>
      <c r="N206" s="62"/>
      <c r="O206" s="62"/>
      <c r="BT206" s="42"/>
      <c r="BV206" s="42" t="s">
        <v>247</v>
      </c>
    </row>
    <row r="207" spans="1:74" customFormat="1" ht="15" x14ac:dyDescent="0.25">
      <c r="A207" s="154" t="s">
        <v>309</v>
      </c>
      <c r="B207" s="155"/>
      <c r="C207" s="155"/>
      <c r="D207" s="155"/>
      <c r="E207" s="155"/>
      <c r="F207" s="155"/>
      <c r="G207" s="155"/>
      <c r="H207" s="155"/>
      <c r="I207" s="156"/>
      <c r="J207" s="63">
        <v>148314466.49000001</v>
      </c>
      <c r="K207" s="63"/>
      <c r="L207" s="63"/>
      <c r="M207" s="63"/>
      <c r="N207" s="64"/>
      <c r="O207" s="64"/>
      <c r="BT207" s="42"/>
      <c r="BU207" s="10" t="s">
        <v>309</v>
      </c>
      <c r="BV207" s="42"/>
    </row>
    <row r="208" spans="1:74" customFormat="1" ht="15" x14ac:dyDescent="0.25">
      <c r="A208" s="154" t="s">
        <v>94</v>
      </c>
      <c r="B208" s="155"/>
      <c r="C208" s="155"/>
      <c r="D208" s="155"/>
      <c r="E208" s="155"/>
      <c r="F208" s="155"/>
      <c r="G208" s="155"/>
      <c r="H208" s="155"/>
      <c r="I208" s="156"/>
      <c r="J208" s="63">
        <v>9216071.8000000007</v>
      </c>
      <c r="K208" s="63"/>
      <c r="L208" s="63"/>
      <c r="M208" s="63"/>
      <c r="N208" s="64"/>
      <c r="O208" s="64"/>
      <c r="BT208" s="42"/>
      <c r="BU208" s="10" t="s">
        <v>94</v>
      </c>
      <c r="BV208" s="42"/>
    </row>
    <row r="209" spans="1:75" customFormat="1" ht="15" x14ac:dyDescent="0.25">
      <c r="A209" s="140" t="s">
        <v>95</v>
      </c>
      <c r="B209" s="141"/>
      <c r="C209" s="141"/>
      <c r="D209" s="141"/>
      <c r="E209" s="141"/>
      <c r="F209" s="141"/>
      <c r="G209" s="141"/>
      <c r="H209" s="141"/>
      <c r="I209" s="142"/>
      <c r="J209" s="38">
        <v>157530538.28999999</v>
      </c>
      <c r="K209" s="38"/>
      <c r="L209" s="38"/>
      <c r="M209" s="38"/>
      <c r="N209" s="62"/>
      <c r="O209" s="62"/>
      <c r="BT209" s="42"/>
      <c r="BV209" s="42" t="s">
        <v>95</v>
      </c>
    </row>
    <row r="210" spans="1:75" customFormat="1" ht="15" x14ac:dyDescent="0.25">
      <c r="A210" s="154" t="s">
        <v>310</v>
      </c>
      <c r="B210" s="155"/>
      <c r="C210" s="155"/>
      <c r="D210" s="155"/>
      <c r="E210" s="155"/>
      <c r="F210" s="155"/>
      <c r="G210" s="155"/>
      <c r="H210" s="155"/>
      <c r="I210" s="156"/>
      <c r="J210" s="63">
        <v>31506107.66</v>
      </c>
      <c r="K210" s="63"/>
      <c r="L210" s="63"/>
      <c r="M210" s="63"/>
      <c r="N210" s="64"/>
      <c r="O210" s="64"/>
      <c r="P210" s="77"/>
      <c r="BT210" s="42"/>
      <c r="BU210" s="10" t="s">
        <v>310</v>
      </c>
      <c r="BV210" s="42"/>
    </row>
    <row r="211" spans="1:75" customFormat="1" ht="15" x14ac:dyDescent="0.25">
      <c r="A211" s="140" t="s">
        <v>96</v>
      </c>
      <c r="B211" s="141"/>
      <c r="C211" s="141"/>
      <c r="D211" s="141"/>
      <c r="E211" s="141"/>
      <c r="F211" s="141"/>
      <c r="G211" s="141"/>
      <c r="H211" s="141"/>
      <c r="I211" s="142"/>
      <c r="J211" s="38">
        <v>189036645.94999999</v>
      </c>
      <c r="K211" s="38"/>
      <c r="L211" s="38"/>
      <c r="M211" s="38"/>
      <c r="N211" s="62"/>
      <c r="O211" s="57">
        <v>73662</v>
      </c>
      <c r="BT211" s="42"/>
      <c r="BV211" s="42"/>
      <c r="BW211" s="42" t="s">
        <v>96</v>
      </c>
    </row>
    <row r="212" spans="1:75" customFormat="1" ht="15" x14ac:dyDescent="0.25">
      <c r="A212" s="140" t="s">
        <v>97</v>
      </c>
      <c r="B212" s="141"/>
      <c r="C212" s="141"/>
      <c r="D212" s="141"/>
      <c r="E212" s="141"/>
      <c r="F212" s="141"/>
      <c r="G212" s="141"/>
      <c r="H212" s="141"/>
      <c r="I212" s="142"/>
      <c r="J212" s="38"/>
      <c r="K212" s="38"/>
      <c r="L212" s="38"/>
      <c r="M212" s="38"/>
      <c r="N212" s="62"/>
      <c r="O212" s="62"/>
      <c r="BT212" s="42" t="s">
        <v>97</v>
      </c>
      <c r="BV212" s="42"/>
      <c r="BW212" s="42"/>
    </row>
    <row r="213" spans="1:75" customFormat="1" ht="15" hidden="1" x14ac:dyDescent="0.25">
      <c r="A213" s="154" t="s">
        <v>249</v>
      </c>
      <c r="B213" s="155"/>
      <c r="C213" s="155"/>
      <c r="D213" s="155"/>
      <c r="E213" s="155"/>
      <c r="F213" s="155"/>
      <c r="G213" s="155"/>
      <c r="H213" s="155"/>
      <c r="I213" s="156"/>
      <c r="J213" s="63"/>
      <c r="K213" s="63"/>
      <c r="L213" s="63"/>
      <c r="M213" s="63"/>
      <c r="N213" s="64"/>
      <c r="O213" s="64"/>
      <c r="BT213" s="42"/>
      <c r="BU213" s="10" t="s">
        <v>249</v>
      </c>
      <c r="BV213" s="42"/>
      <c r="BW213" s="42"/>
    </row>
    <row r="214" spans="1:75" customFormat="1" ht="15" hidden="1" x14ac:dyDescent="0.25">
      <c r="A214" s="154" t="s">
        <v>99</v>
      </c>
      <c r="B214" s="155"/>
      <c r="C214" s="155"/>
      <c r="D214" s="155"/>
      <c r="E214" s="155"/>
      <c r="F214" s="155"/>
      <c r="G214" s="155"/>
      <c r="H214" s="155"/>
      <c r="I214" s="156"/>
      <c r="J214" s="63">
        <v>17898.38</v>
      </c>
      <c r="K214" s="63"/>
      <c r="L214" s="63"/>
      <c r="M214" s="63"/>
      <c r="N214" s="64"/>
      <c r="O214" s="64"/>
      <c r="BT214" s="42"/>
      <c r="BU214" s="10" t="s">
        <v>99</v>
      </c>
      <c r="BV214" s="42"/>
      <c r="BW214" s="42"/>
    </row>
    <row r="215" spans="1:75" customFormat="1" ht="15" hidden="1" x14ac:dyDescent="0.25">
      <c r="A215" s="154" t="s">
        <v>100</v>
      </c>
      <c r="B215" s="155"/>
      <c r="C215" s="155"/>
      <c r="D215" s="155"/>
      <c r="E215" s="155"/>
      <c r="F215" s="155"/>
      <c r="G215" s="155"/>
      <c r="H215" s="155"/>
      <c r="I215" s="156"/>
      <c r="J215" s="63">
        <v>154999.97</v>
      </c>
      <c r="K215" s="63"/>
      <c r="L215" s="63"/>
      <c r="M215" s="63"/>
      <c r="N215" s="64"/>
      <c r="O215" s="64"/>
      <c r="BT215" s="42"/>
      <c r="BU215" s="10" t="s">
        <v>100</v>
      </c>
      <c r="BV215" s="42"/>
      <c r="BW215" s="42"/>
    </row>
    <row r="216" spans="1:75" customFormat="1" ht="15" hidden="1" x14ac:dyDescent="0.25">
      <c r="A216" s="154" t="s">
        <v>250</v>
      </c>
      <c r="B216" s="155"/>
      <c r="C216" s="155"/>
      <c r="D216" s="155"/>
      <c r="E216" s="155"/>
      <c r="F216" s="155"/>
      <c r="G216" s="155"/>
      <c r="H216" s="155"/>
      <c r="I216" s="156"/>
      <c r="J216" s="63">
        <v>16007156.9</v>
      </c>
      <c r="K216" s="63"/>
      <c r="L216" s="63"/>
      <c r="M216" s="63"/>
      <c r="N216" s="64"/>
      <c r="O216" s="64"/>
      <c r="BT216" s="42"/>
      <c r="BU216" s="10" t="s">
        <v>250</v>
      </c>
      <c r="BV216" s="42"/>
      <c r="BW216" s="42"/>
    </row>
    <row r="217" spans="1:75" customFormat="1" ht="15" hidden="1" x14ac:dyDescent="0.25">
      <c r="A217" s="154" t="s">
        <v>251</v>
      </c>
      <c r="B217" s="155"/>
      <c r="C217" s="155"/>
      <c r="D217" s="155"/>
      <c r="E217" s="155"/>
      <c r="F217" s="155"/>
      <c r="G217" s="155"/>
      <c r="H217" s="155"/>
      <c r="I217" s="156"/>
      <c r="J217" s="63"/>
      <c r="K217" s="63"/>
      <c r="L217" s="63"/>
      <c r="M217" s="63"/>
      <c r="N217" s="64"/>
      <c r="O217" s="64"/>
      <c r="BT217" s="42"/>
      <c r="BU217" s="10" t="s">
        <v>251</v>
      </c>
      <c r="BV217" s="42"/>
      <c r="BW217" s="42"/>
    </row>
    <row r="218" spans="1:75" customFormat="1" ht="15" hidden="1" x14ac:dyDescent="0.25">
      <c r="A218" s="154" t="s">
        <v>99</v>
      </c>
      <c r="B218" s="155"/>
      <c r="C218" s="155"/>
      <c r="D218" s="155"/>
      <c r="E218" s="155"/>
      <c r="F218" s="155"/>
      <c r="G218" s="155"/>
      <c r="H218" s="155"/>
      <c r="I218" s="156"/>
      <c r="J218" s="63">
        <v>17898.38</v>
      </c>
      <c r="K218" s="63"/>
      <c r="L218" s="63"/>
      <c r="M218" s="63"/>
      <c r="N218" s="64"/>
      <c r="O218" s="64"/>
      <c r="BT218" s="42"/>
      <c r="BU218" s="10" t="s">
        <v>99</v>
      </c>
      <c r="BV218" s="42"/>
      <c r="BW218" s="42"/>
    </row>
    <row r="219" spans="1:75" customFormat="1" ht="15" hidden="1" x14ac:dyDescent="0.25">
      <c r="A219" s="154" t="s">
        <v>100</v>
      </c>
      <c r="B219" s="155"/>
      <c r="C219" s="155"/>
      <c r="D219" s="155"/>
      <c r="E219" s="155"/>
      <c r="F219" s="155"/>
      <c r="G219" s="155"/>
      <c r="H219" s="155"/>
      <c r="I219" s="156"/>
      <c r="J219" s="63">
        <v>154999.97</v>
      </c>
      <c r="K219" s="63"/>
      <c r="L219" s="63"/>
      <c r="M219" s="63"/>
      <c r="N219" s="64"/>
      <c r="O219" s="64"/>
      <c r="BT219" s="42"/>
      <c r="BU219" s="10" t="s">
        <v>100</v>
      </c>
      <c r="BV219" s="42"/>
      <c r="BW219" s="42"/>
    </row>
    <row r="220" spans="1:75" customFormat="1" ht="15" hidden="1" x14ac:dyDescent="0.25">
      <c r="A220" s="154" t="s">
        <v>252</v>
      </c>
      <c r="B220" s="155"/>
      <c r="C220" s="155"/>
      <c r="D220" s="155"/>
      <c r="E220" s="155"/>
      <c r="F220" s="155"/>
      <c r="G220" s="155"/>
      <c r="H220" s="155"/>
      <c r="I220" s="156"/>
      <c r="J220" s="63">
        <v>10365157.99</v>
      </c>
      <c r="K220" s="63"/>
      <c r="L220" s="63"/>
      <c r="M220" s="63"/>
      <c r="N220" s="64"/>
      <c r="O220" s="64"/>
      <c r="BT220" s="42"/>
      <c r="BU220" s="10" t="s">
        <v>252</v>
      </c>
      <c r="BV220" s="42"/>
      <c r="BW220" s="42"/>
    </row>
    <row r="221" spans="1:75" customFormat="1" ht="15" hidden="1" x14ac:dyDescent="0.25">
      <c r="A221" s="154" t="s">
        <v>253</v>
      </c>
      <c r="B221" s="155"/>
      <c r="C221" s="155"/>
      <c r="D221" s="155"/>
      <c r="E221" s="155"/>
      <c r="F221" s="155"/>
      <c r="G221" s="155"/>
      <c r="H221" s="155"/>
      <c r="I221" s="156"/>
      <c r="J221" s="63"/>
      <c r="K221" s="63"/>
      <c r="L221" s="63"/>
      <c r="M221" s="63"/>
      <c r="N221" s="64"/>
      <c r="O221" s="64"/>
      <c r="BT221" s="42"/>
      <c r="BU221" s="10" t="s">
        <v>253</v>
      </c>
      <c r="BV221" s="42"/>
      <c r="BW221" s="42"/>
    </row>
    <row r="222" spans="1:75" customFormat="1" ht="15" hidden="1" x14ac:dyDescent="0.25">
      <c r="A222" s="154" t="s">
        <v>99</v>
      </c>
      <c r="B222" s="155"/>
      <c r="C222" s="155"/>
      <c r="D222" s="155"/>
      <c r="E222" s="155"/>
      <c r="F222" s="155"/>
      <c r="G222" s="155"/>
      <c r="H222" s="155"/>
      <c r="I222" s="156"/>
      <c r="J222" s="63">
        <v>17898.38</v>
      </c>
      <c r="K222" s="63"/>
      <c r="L222" s="63"/>
      <c r="M222" s="63"/>
      <c r="N222" s="64"/>
      <c r="O222" s="64"/>
      <c r="BT222" s="42"/>
      <c r="BU222" s="10" t="s">
        <v>99</v>
      </c>
      <c r="BV222" s="42"/>
      <c r="BW222" s="42"/>
    </row>
    <row r="223" spans="1:75" customFormat="1" ht="15" hidden="1" x14ac:dyDescent="0.25">
      <c r="A223" s="154" t="s">
        <v>100</v>
      </c>
      <c r="B223" s="155"/>
      <c r="C223" s="155"/>
      <c r="D223" s="155"/>
      <c r="E223" s="155"/>
      <c r="F223" s="155"/>
      <c r="G223" s="155"/>
      <c r="H223" s="155"/>
      <c r="I223" s="156"/>
      <c r="J223" s="63">
        <v>154999.97</v>
      </c>
      <c r="K223" s="63"/>
      <c r="L223" s="63"/>
      <c r="M223" s="63"/>
      <c r="N223" s="64"/>
      <c r="O223" s="64"/>
      <c r="BT223" s="42"/>
      <c r="BU223" s="10" t="s">
        <v>100</v>
      </c>
      <c r="BV223" s="42"/>
      <c r="BW223" s="42"/>
    </row>
    <row r="224" spans="1:75" customFormat="1" ht="15" hidden="1" x14ac:dyDescent="0.25">
      <c r="A224" s="154" t="s">
        <v>254</v>
      </c>
      <c r="B224" s="155"/>
      <c r="C224" s="155"/>
      <c r="D224" s="155"/>
      <c r="E224" s="155"/>
      <c r="F224" s="155"/>
      <c r="G224" s="155"/>
      <c r="H224" s="155"/>
      <c r="I224" s="156"/>
      <c r="J224" s="63">
        <v>36157153</v>
      </c>
      <c r="K224" s="63"/>
      <c r="L224" s="63"/>
      <c r="M224" s="63"/>
      <c r="N224" s="64"/>
      <c r="O224" s="64"/>
      <c r="BT224" s="42"/>
      <c r="BU224" s="10" t="s">
        <v>254</v>
      </c>
      <c r="BV224" s="42"/>
      <c r="BW224" s="42"/>
    </row>
    <row r="225" spans="1:75" customFormat="1" ht="15" hidden="1" x14ac:dyDescent="0.25">
      <c r="A225" s="154" t="s">
        <v>255</v>
      </c>
      <c r="B225" s="155"/>
      <c r="C225" s="155"/>
      <c r="D225" s="155"/>
      <c r="E225" s="155"/>
      <c r="F225" s="155"/>
      <c r="G225" s="155"/>
      <c r="H225" s="155"/>
      <c r="I225" s="156"/>
      <c r="J225" s="63"/>
      <c r="K225" s="63"/>
      <c r="L225" s="63"/>
      <c r="M225" s="63"/>
      <c r="N225" s="64"/>
      <c r="O225" s="64"/>
      <c r="BT225" s="42"/>
      <c r="BU225" s="10" t="s">
        <v>255</v>
      </c>
      <c r="BV225" s="42"/>
      <c r="BW225" s="42"/>
    </row>
    <row r="226" spans="1:75" customFormat="1" ht="15" hidden="1" x14ac:dyDescent="0.25">
      <c r="A226" s="154" t="s">
        <v>99</v>
      </c>
      <c r="B226" s="155"/>
      <c r="C226" s="155"/>
      <c r="D226" s="155"/>
      <c r="E226" s="155"/>
      <c r="F226" s="155"/>
      <c r="G226" s="155"/>
      <c r="H226" s="155"/>
      <c r="I226" s="156"/>
      <c r="J226" s="63">
        <v>17898.38</v>
      </c>
      <c r="K226" s="63"/>
      <c r="L226" s="63"/>
      <c r="M226" s="63"/>
      <c r="N226" s="64"/>
      <c r="O226" s="64"/>
      <c r="BT226" s="42"/>
      <c r="BU226" s="10" t="s">
        <v>99</v>
      </c>
      <c r="BV226" s="42"/>
      <c r="BW226" s="42"/>
    </row>
    <row r="227" spans="1:75" customFormat="1" ht="15" hidden="1" x14ac:dyDescent="0.25">
      <c r="A227" s="154" t="s">
        <v>100</v>
      </c>
      <c r="B227" s="155"/>
      <c r="C227" s="155"/>
      <c r="D227" s="155"/>
      <c r="E227" s="155"/>
      <c r="F227" s="155"/>
      <c r="G227" s="155"/>
      <c r="H227" s="155"/>
      <c r="I227" s="156"/>
      <c r="J227" s="63">
        <v>154999.97</v>
      </c>
      <c r="K227" s="63"/>
      <c r="L227" s="63"/>
      <c r="M227" s="63"/>
      <c r="N227" s="64"/>
      <c r="O227" s="64"/>
      <c r="BT227" s="42"/>
      <c r="BU227" s="10" t="s">
        <v>100</v>
      </c>
      <c r="BV227" s="42"/>
      <c r="BW227" s="42"/>
    </row>
    <row r="228" spans="1:75" customFormat="1" ht="15" hidden="1" x14ac:dyDescent="0.25">
      <c r="A228" s="154" t="s">
        <v>256</v>
      </c>
      <c r="B228" s="155"/>
      <c r="C228" s="155"/>
      <c r="D228" s="155"/>
      <c r="E228" s="155"/>
      <c r="F228" s="155"/>
      <c r="G228" s="155"/>
      <c r="H228" s="155"/>
      <c r="I228" s="156"/>
      <c r="J228" s="63">
        <v>677039.87</v>
      </c>
      <c r="K228" s="63"/>
      <c r="L228" s="63"/>
      <c r="M228" s="63"/>
      <c r="N228" s="64"/>
      <c r="O228" s="64"/>
      <c r="BT228" s="42"/>
      <c r="BU228" s="10" t="s">
        <v>256</v>
      </c>
      <c r="BV228" s="42"/>
      <c r="BW228" s="42"/>
    </row>
    <row r="229" spans="1:75" customFormat="1" ht="15" hidden="1" x14ac:dyDescent="0.25">
      <c r="A229" s="154" t="s">
        <v>311</v>
      </c>
      <c r="B229" s="155"/>
      <c r="C229" s="155"/>
      <c r="D229" s="155"/>
      <c r="E229" s="155"/>
      <c r="F229" s="155"/>
      <c r="G229" s="155"/>
      <c r="H229" s="155"/>
      <c r="I229" s="156"/>
      <c r="J229" s="63"/>
      <c r="K229" s="63"/>
      <c r="L229" s="63"/>
      <c r="M229" s="63"/>
      <c r="N229" s="64"/>
      <c r="O229" s="64"/>
      <c r="BT229" s="42"/>
      <c r="BU229" s="10" t="s">
        <v>311</v>
      </c>
      <c r="BV229" s="42"/>
      <c r="BW229" s="42"/>
    </row>
    <row r="230" spans="1:75" customFormat="1" ht="15" hidden="1" x14ac:dyDescent="0.25">
      <c r="A230" s="154" t="s">
        <v>99</v>
      </c>
      <c r="B230" s="155"/>
      <c r="C230" s="155"/>
      <c r="D230" s="155"/>
      <c r="E230" s="155"/>
      <c r="F230" s="155"/>
      <c r="G230" s="155"/>
      <c r="H230" s="155"/>
      <c r="I230" s="156"/>
      <c r="J230" s="63">
        <v>17898.38</v>
      </c>
      <c r="K230" s="63"/>
      <c r="L230" s="63"/>
      <c r="M230" s="63"/>
      <c r="N230" s="64"/>
      <c r="O230" s="64"/>
      <c r="BT230" s="42"/>
      <c r="BU230" s="10" t="s">
        <v>99</v>
      </c>
      <c r="BV230" s="42"/>
      <c r="BW230" s="42"/>
    </row>
    <row r="231" spans="1:75" customFormat="1" ht="15" hidden="1" x14ac:dyDescent="0.25">
      <c r="A231" s="154" t="s">
        <v>100</v>
      </c>
      <c r="B231" s="155"/>
      <c r="C231" s="155"/>
      <c r="D231" s="155"/>
      <c r="E231" s="155"/>
      <c r="F231" s="155"/>
      <c r="G231" s="155"/>
      <c r="H231" s="155"/>
      <c r="I231" s="156"/>
      <c r="J231" s="63">
        <v>154999.97</v>
      </c>
      <c r="K231" s="63"/>
      <c r="L231" s="63"/>
      <c r="M231" s="63"/>
      <c r="N231" s="64"/>
      <c r="O231" s="64"/>
      <c r="BT231" s="42"/>
      <c r="BU231" s="10" t="s">
        <v>100</v>
      </c>
      <c r="BV231" s="42"/>
      <c r="BW231" s="42"/>
    </row>
    <row r="232" spans="1:75" customFormat="1" ht="15" hidden="1" x14ac:dyDescent="0.25">
      <c r="A232" s="154" t="s">
        <v>312</v>
      </c>
      <c r="B232" s="155"/>
      <c r="C232" s="155"/>
      <c r="D232" s="155"/>
      <c r="E232" s="155"/>
      <c r="F232" s="155"/>
      <c r="G232" s="155"/>
      <c r="H232" s="155"/>
      <c r="I232" s="156"/>
      <c r="J232" s="63">
        <v>64109227.590000004</v>
      </c>
      <c r="K232" s="63"/>
      <c r="L232" s="63"/>
      <c r="M232" s="63"/>
      <c r="N232" s="64"/>
      <c r="O232" s="64"/>
      <c r="BT232" s="42"/>
      <c r="BU232" s="10" t="s">
        <v>312</v>
      </c>
      <c r="BV232" s="42"/>
      <c r="BW232" s="42"/>
    </row>
    <row r="233" spans="1:75" customFormat="1" ht="15" hidden="1" x14ac:dyDescent="0.25">
      <c r="A233" s="154" t="s">
        <v>313</v>
      </c>
      <c r="B233" s="155"/>
      <c r="C233" s="155"/>
      <c r="D233" s="155"/>
      <c r="E233" s="155"/>
      <c r="F233" s="155"/>
      <c r="G233" s="155"/>
      <c r="H233" s="155"/>
      <c r="I233" s="156"/>
      <c r="J233" s="63"/>
      <c r="K233" s="63"/>
      <c r="L233" s="63"/>
      <c r="M233" s="63"/>
      <c r="N233" s="64"/>
      <c r="O233" s="64"/>
      <c r="BT233" s="42"/>
      <c r="BU233" s="10" t="s">
        <v>313</v>
      </c>
      <c r="BV233" s="42"/>
      <c r="BW233" s="42"/>
    </row>
    <row r="234" spans="1:75" customFormat="1" ht="15" hidden="1" x14ac:dyDescent="0.25">
      <c r="A234" s="154" t="s">
        <v>99</v>
      </c>
      <c r="B234" s="155"/>
      <c r="C234" s="155"/>
      <c r="D234" s="155"/>
      <c r="E234" s="155"/>
      <c r="F234" s="155"/>
      <c r="G234" s="155"/>
      <c r="H234" s="155"/>
      <c r="I234" s="156"/>
      <c r="J234" s="63">
        <v>17898.38</v>
      </c>
      <c r="K234" s="63"/>
      <c r="L234" s="63"/>
      <c r="M234" s="63"/>
      <c r="N234" s="64"/>
      <c r="O234" s="64"/>
      <c r="BT234" s="42"/>
      <c r="BU234" s="10" t="s">
        <v>99</v>
      </c>
      <c r="BV234" s="42"/>
      <c r="BW234" s="42"/>
    </row>
    <row r="235" spans="1:75" customFormat="1" ht="15" hidden="1" x14ac:dyDescent="0.25">
      <c r="A235" s="154" t="s">
        <v>100</v>
      </c>
      <c r="B235" s="155"/>
      <c r="C235" s="155"/>
      <c r="D235" s="155"/>
      <c r="E235" s="155"/>
      <c r="F235" s="155"/>
      <c r="G235" s="155"/>
      <c r="H235" s="155"/>
      <c r="I235" s="156"/>
      <c r="J235" s="63">
        <v>154999.97</v>
      </c>
      <c r="K235" s="63"/>
      <c r="L235" s="63"/>
      <c r="M235" s="63"/>
      <c r="N235" s="64"/>
      <c r="O235" s="64"/>
      <c r="BT235" s="42"/>
      <c r="BU235" s="10" t="s">
        <v>100</v>
      </c>
      <c r="BV235" s="42"/>
      <c r="BW235" s="42"/>
    </row>
    <row r="236" spans="1:75" customFormat="1" ht="15" hidden="1" x14ac:dyDescent="0.25">
      <c r="A236" s="154" t="s">
        <v>314</v>
      </c>
      <c r="B236" s="155"/>
      <c r="C236" s="155"/>
      <c r="D236" s="155"/>
      <c r="E236" s="155"/>
      <c r="F236" s="155"/>
      <c r="G236" s="155"/>
      <c r="H236" s="155"/>
      <c r="I236" s="156"/>
      <c r="J236" s="63">
        <v>104876699.7</v>
      </c>
      <c r="K236" s="63"/>
      <c r="L236" s="63"/>
      <c r="M236" s="63"/>
      <c r="N236" s="64"/>
      <c r="O236" s="64"/>
      <c r="BT236" s="42"/>
      <c r="BU236" s="10" t="s">
        <v>314</v>
      </c>
      <c r="BV236" s="42"/>
      <c r="BW236" s="42"/>
    </row>
    <row r="237" spans="1:75" customFormat="1" ht="15" hidden="1" x14ac:dyDescent="0.25">
      <c r="A237" s="154" t="s">
        <v>315</v>
      </c>
      <c r="B237" s="155"/>
      <c r="C237" s="155"/>
      <c r="D237" s="155"/>
      <c r="E237" s="155"/>
      <c r="F237" s="155"/>
      <c r="G237" s="155"/>
      <c r="H237" s="155"/>
      <c r="I237" s="156"/>
      <c r="J237" s="63"/>
      <c r="K237" s="63"/>
      <c r="L237" s="63"/>
      <c r="M237" s="63"/>
      <c r="N237" s="64"/>
      <c r="O237" s="64"/>
      <c r="BT237" s="42"/>
      <c r="BU237" s="10" t="s">
        <v>315</v>
      </c>
      <c r="BV237" s="42"/>
      <c r="BW237" s="42"/>
    </row>
    <row r="238" spans="1:75" customFormat="1" ht="15" hidden="1" x14ac:dyDescent="0.25">
      <c r="A238" s="154" t="s">
        <v>99</v>
      </c>
      <c r="B238" s="155"/>
      <c r="C238" s="155"/>
      <c r="D238" s="155"/>
      <c r="E238" s="155"/>
      <c r="F238" s="155"/>
      <c r="G238" s="155"/>
      <c r="H238" s="155"/>
      <c r="I238" s="156"/>
      <c r="J238" s="63">
        <v>17898.38</v>
      </c>
      <c r="K238" s="63"/>
      <c r="L238" s="63"/>
      <c r="M238" s="63"/>
      <c r="N238" s="64"/>
      <c r="O238" s="64"/>
      <c r="BT238" s="42"/>
      <c r="BU238" s="10" t="s">
        <v>99</v>
      </c>
      <c r="BV238" s="42"/>
      <c r="BW238" s="42"/>
    </row>
    <row r="239" spans="1:75" customFormat="1" ht="15" hidden="1" x14ac:dyDescent="0.25">
      <c r="A239" s="154" t="s">
        <v>100</v>
      </c>
      <c r="B239" s="155"/>
      <c r="C239" s="155"/>
      <c r="D239" s="155"/>
      <c r="E239" s="155"/>
      <c r="F239" s="155"/>
      <c r="G239" s="155"/>
      <c r="H239" s="155"/>
      <c r="I239" s="156"/>
      <c r="J239" s="63">
        <v>154999.97</v>
      </c>
      <c r="K239" s="63"/>
      <c r="L239" s="63"/>
      <c r="M239" s="63"/>
      <c r="N239" s="64"/>
      <c r="O239" s="64"/>
      <c r="BT239" s="42"/>
      <c r="BU239" s="10" t="s">
        <v>100</v>
      </c>
      <c r="BV239" s="42"/>
      <c r="BW239" s="42"/>
    </row>
    <row r="240" spans="1:75" customFormat="1" ht="15" hidden="1" x14ac:dyDescent="0.25">
      <c r="A240" s="154" t="s">
        <v>316</v>
      </c>
      <c r="B240" s="155"/>
      <c r="C240" s="155"/>
      <c r="D240" s="155"/>
      <c r="E240" s="155"/>
      <c r="F240" s="155"/>
      <c r="G240" s="155"/>
      <c r="H240" s="155"/>
      <c r="I240" s="156"/>
      <c r="J240" s="63">
        <v>45748551.149999999</v>
      </c>
      <c r="K240" s="63"/>
      <c r="L240" s="63"/>
      <c r="M240" s="63"/>
      <c r="N240" s="64"/>
      <c r="O240" s="64"/>
      <c r="BT240" s="42"/>
      <c r="BU240" s="10" t="s">
        <v>316</v>
      </c>
      <c r="BV240" s="42"/>
      <c r="BW240" s="42"/>
    </row>
    <row r="241" spans="1:75" customFormat="1" ht="15" hidden="1" x14ac:dyDescent="0.25">
      <c r="A241" s="154" t="s">
        <v>263</v>
      </c>
      <c r="B241" s="155"/>
      <c r="C241" s="155"/>
      <c r="D241" s="155"/>
      <c r="E241" s="155"/>
      <c r="F241" s="155"/>
      <c r="G241" s="155"/>
      <c r="H241" s="155"/>
      <c r="I241" s="156"/>
      <c r="J241" s="63"/>
      <c r="K241" s="63"/>
      <c r="L241" s="63"/>
      <c r="M241" s="63"/>
      <c r="N241" s="64"/>
      <c r="O241" s="64"/>
      <c r="BT241" s="42"/>
      <c r="BU241" s="10" t="s">
        <v>263</v>
      </c>
      <c r="BV241" s="42"/>
      <c r="BW241" s="42"/>
    </row>
    <row r="242" spans="1:75" customFormat="1" ht="15" hidden="1" x14ac:dyDescent="0.25">
      <c r="A242" s="154" t="s">
        <v>99</v>
      </c>
      <c r="B242" s="155"/>
      <c r="C242" s="155"/>
      <c r="D242" s="155"/>
      <c r="E242" s="155"/>
      <c r="F242" s="155"/>
      <c r="G242" s="155"/>
      <c r="H242" s="155"/>
      <c r="I242" s="156"/>
      <c r="J242" s="63">
        <v>17898.38</v>
      </c>
      <c r="K242" s="63"/>
      <c r="L242" s="63"/>
      <c r="M242" s="63"/>
      <c r="N242" s="64"/>
      <c r="O242" s="64"/>
      <c r="BT242" s="42"/>
      <c r="BU242" s="10" t="s">
        <v>99</v>
      </c>
      <c r="BV242" s="42"/>
      <c r="BW242" s="42"/>
    </row>
    <row r="243" spans="1:75" customFormat="1" ht="15" hidden="1" x14ac:dyDescent="0.25">
      <c r="A243" s="154" t="s">
        <v>100</v>
      </c>
      <c r="B243" s="155"/>
      <c r="C243" s="155"/>
      <c r="D243" s="155"/>
      <c r="E243" s="155"/>
      <c r="F243" s="155"/>
      <c r="G243" s="155"/>
      <c r="H243" s="155"/>
      <c r="I243" s="156"/>
      <c r="J243" s="63">
        <v>154999.97</v>
      </c>
      <c r="K243" s="63"/>
      <c r="L243" s="63"/>
      <c r="M243" s="63"/>
      <c r="N243" s="64"/>
      <c r="O243" s="64"/>
      <c r="BT243" s="42"/>
      <c r="BU243" s="10" t="s">
        <v>100</v>
      </c>
      <c r="BV243" s="42"/>
      <c r="BW243" s="42"/>
    </row>
    <row r="244" spans="1:75" customFormat="1" ht="15" hidden="1" x14ac:dyDescent="0.25">
      <c r="A244" s="154" t="s">
        <v>264</v>
      </c>
      <c r="B244" s="155"/>
      <c r="C244" s="155"/>
      <c r="D244" s="155"/>
      <c r="E244" s="155"/>
      <c r="F244" s="155"/>
      <c r="G244" s="155"/>
      <c r="H244" s="155"/>
      <c r="I244" s="156"/>
      <c r="J244" s="63">
        <v>44152671.450000003</v>
      </c>
      <c r="K244" s="63"/>
      <c r="L244" s="63"/>
      <c r="M244" s="63"/>
      <c r="N244" s="64"/>
      <c r="O244" s="64"/>
      <c r="BT244" s="42"/>
      <c r="BU244" s="10" t="s">
        <v>264</v>
      </c>
      <c r="BV244" s="42"/>
      <c r="BW244" s="42"/>
    </row>
    <row r="245" spans="1:75" customFormat="1" ht="15" hidden="1" x14ac:dyDescent="0.25">
      <c r="A245" s="154" t="s">
        <v>265</v>
      </c>
      <c r="B245" s="155"/>
      <c r="C245" s="155"/>
      <c r="D245" s="155"/>
      <c r="E245" s="155"/>
      <c r="F245" s="155"/>
      <c r="G245" s="155"/>
      <c r="H245" s="155"/>
      <c r="I245" s="156"/>
      <c r="J245" s="63"/>
      <c r="K245" s="63"/>
      <c r="L245" s="63"/>
      <c r="M245" s="63"/>
      <c r="N245" s="64"/>
      <c r="O245" s="64"/>
      <c r="BT245" s="42"/>
      <c r="BU245" s="10" t="s">
        <v>265</v>
      </c>
      <c r="BV245" s="42"/>
      <c r="BW245" s="42"/>
    </row>
    <row r="246" spans="1:75" customFormat="1" ht="15" hidden="1" x14ac:dyDescent="0.25">
      <c r="A246" s="154" t="s">
        <v>99</v>
      </c>
      <c r="B246" s="155"/>
      <c r="C246" s="155"/>
      <c r="D246" s="155"/>
      <c r="E246" s="155"/>
      <c r="F246" s="155"/>
      <c r="G246" s="155"/>
      <c r="H246" s="155"/>
      <c r="I246" s="156"/>
      <c r="J246" s="63">
        <v>12352.31</v>
      </c>
      <c r="K246" s="63"/>
      <c r="L246" s="63"/>
      <c r="M246" s="63"/>
      <c r="N246" s="64"/>
      <c r="O246" s="64"/>
      <c r="BT246" s="42"/>
      <c r="BU246" s="10" t="s">
        <v>99</v>
      </c>
      <c r="BV246" s="42"/>
      <c r="BW246" s="42"/>
    </row>
    <row r="247" spans="1:75" customFormat="1" ht="15" hidden="1" x14ac:dyDescent="0.25">
      <c r="A247" s="154" t="s">
        <v>100</v>
      </c>
      <c r="B247" s="155"/>
      <c r="C247" s="155"/>
      <c r="D247" s="155"/>
      <c r="E247" s="155"/>
      <c r="F247" s="155"/>
      <c r="G247" s="155"/>
      <c r="H247" s="155"/>
      <c r="I247" s="156"/>
      <c r="J247" s="63">
        <v>106971</v>
      </c>
      <c r="K247" s="63"/>
      <c r="L247" s="63"/>
      <c r="M247" s="63"/>
      <c r="N247" s="64"/>
      <c r="O247" s="64"/>
      <c r="BT247" s="42"/>
      <c r="BU247" s="10" t="s">
        <v>100</v>
      </c>
      <c r="BV247" s="42"/>
      <c r="BW247" s="42"/>
    </row>
    <row r="248" spans="1:75" customFormat="1" ht="15" hidden="1" x14ac:dyDescent="0.25">
      <c r="A248" s="154" t="s">
        <v>266</v>
      </c>
      <c r="B248" s="155"/>
      <c r="C248" s="155"/>
      <c r="D248" s="155"/>
      <c r="E248" s="155"/>
      <c r="F248" s="155"/>
      <c r="G248" s="155"/>
      <c r="H248" s="155"/>
      <c r="I248" s="156"/>
      <c r="J248" s="63">
        <v>6065255.7000000002</v>
      </c>
      <c r="K248" s="63"/>
      <c r="L248" s="63"/>
      <c r="M248" s="63"/>
      <c r="N248" s="64"/>
      <c r="O248" s="64"/>
      <c r="BT248" s="42"/>
      <c r="BU248" s="10" t="s">
        <v>266</v>
      </c>
      <c r="BV248" s="42"/>
      <c r="BW248" s="42"/>
    </row>
    <row r="249" spans="1:75" customFormat="1" ht="15" hidden="1" x14ac:dyDescent="0.25">
      <c r="A249" s="154" t="s">
        <v>267</v>
      </c>
      <c r="B249" s="155"/>
      <c r="C249" s="155"/>
      <c r="D249" s="155"/>
      <c r="E249" s="155"/>
      <c r="F249" s="155"/>
      <c r="G249" s="155"/>
      <c r="H249" s="155"/>
      <c r="I249" s="156"/>
      <c r="J249" s="63"/>
      <c r="K249" s="63"/>
      <c r="L249" s="63"/>
      <c r="M249" s="63"/>
      <c r="N249" s="64"/>
      <c r="O249" s="64"/>
      <c r="BT249" s="42"/>
      <c r="BU249" s="10" t="s">
        <v>267</v>
      </c>
      <c r="BV249" s="42"/>
      <c r="BW249" s="42"/>
    </row>
    <row r="250" spans="1:75" customFormat="1" ht="15" hidden="1" x14ac:dyDescent="0.25">
      <c r="A250" s="154" t="s">
        <v>99</v>
      </c>
      <c r="B250" s="155"/>
      <c r="C250" s="155"/>
      <c r="D250" s="155"/>
      <c r="E250" s="155"/>
      <c r="F250" s="155"/>
      <c r="G250" s="155"/>
      <c r="H250" s="155"/>
      <c r="I250" s="156"/>
      <c r="J250" s="63">
        <v>15281.29</v>
      </c>
      <c r="K250" s="63"/>
      <c r="L250" s="63"/>
      <c r="M250" s="63"/>
      <c r="N250" s="64"/>
      <c r="O250" s="64"/>
      <c r="BT250" s="42"/>
      <c r="BU250" s="10" t="s">
        <v>99</v>
      </c>
      <c r="BV250" s="42"/>
      <c r="BW250" s="42"/>
    </row>
    <row r="251" spans="1:75" customFormat="1" ht="15" hidden="1" x14ac:dyDescent="0.25">
      <c r="A251" s="154" t="s">
        <v>100</v>
      </c>
      <c r="B251" s="155"/>
      <c r="C251" s="155"/>
      <c r="D251" s="155"/>
      <c r="E251" s="155"/>
      <c r="F251" s="155"/>
      <c r="G251" s="155"/>
      <c r="H251" s="155"/>
      <c r="I251" s="156"/>
      <c r="J251" s="63">
        <v>132335.97</v>
      </c>
      <c r="K251" s="63"/>
      <c r="L251" s="63"/>
      <c r="M251" s="63"/>
      <c r="N251" s="64"/>
      <c r="O251" s="64"/>
      <c r="BT251" s="42"/>
      <c r="BU251" s="10" t="s">
        <v>100</v>
      </c>
      <c r="BV251" s="42"/>
      <c r="BW251" s="42"/>
    </row>
    <row r="252" spans="1:75" customFormat="1" ht="15" hidden="1" x14ac:dyDescent="0.25">
      <c r="A252" s="154" t="s">
        <v>268</v>
      </c>
      <c r="B252" s="155"/>
      <c r="C252" s="155"/>
      <c r="D252" s="155"/>
      <c r="E252" s="155"/>
      <c r="F252" s="155"/>
      <c r="G252" s="155"/>
      <c r="H252" s="155"/>
      <c r="I252" s="156"/>
      <c r="J252" s="63">
        <v>7146142.3799999999</v>
      </c>
      <c r="K252" s="63"/>
      <c r="L252" s="63"/>
      <c r="M252" s="63"/>
      <c r="N252" s="64"/>
      <c r="O252" s="64"/>
      <c r="BT252" s="42"/>
      <c r="BU252" s="10" t="s">
        <v>268</v>
      </c>
      <c r="BV252" s="42"/>
      <c r="BW252" s="42"/>
    </row>
    <row r="253" spans="1:75" customFormat="1" ht="15" hidden="1" x14ac:dyDescent="0.25">
      <c r="A253" s="154" t="s">
        <v>269</v>
      </c>
      <c r="B253" s="155"/>
      <c r="C253" s="155"/>
      <c r="D253" s="155"/>
      <c r="E253" s="155"/>
      <c r="F253" s="155"/>
      <c r="G253" s="155"/>
      <c r="H253" s="155"/>
      <c r="I253" s="156"/>
      <c r="J253" s="63"/>
      <c r="K253" s="63"/>
      <c r="L253" s="63"/>
      <c r="M253" s="63"/>
      <c r="N253" s="64"/>
      <c r="O253" s="64"/>
      <c r="BT253" s="42"/>
      <c r="BU253" s="10" t="s">
        <v>269</v>
      </c>
      <c r="BV253" s="42"/>
      <c r="BW253" s="42"/>
    </row>
    <row r="254" spans="1:75" customFormat="1" ht="15" hidden="1" x14ac:dyDescent="0.25">
      <c r="A254" s="154" t="s">
        <v>99</v>
      </c>
      <c r="B254" s="155"/>
      <c r="C254" s="155"/>
      <c r="D254" s="155"/>
      <c r="E254" s="155"/>
      <c r="F254" s="155"/>
      <c r="G254" s="155"/>
      <c r="H254" s="155"/>
      <c r="I254" s="156"/>
      <c r="J254" s="63">
        <v>21449.1</v>
      </c>
      <c r="K254" s="63"/>
      <c r="L254" s="63"/>
      <c r="M254" s="63"/>
      <c r="N254" s="64"/>
      <c r="O254" s="64"/>
      <c r="BT254" s="42"/>
      <c r="BU254" s="10" t="s">
        <v>99</v>
      </c>
      <c r="BV254" s="42"/>
      <c r="BW254" s="42"/>
    </row>
    <row r="255" spans="1:75" customFormat="1" ht="15" hidden="1" x14ac:dyDescent="0.25">
      <c r="A255" s="154" t="s">
        <v>100</v>
      </c>
      <c r="B255" s="155"/>
      <c r="C255" s="155"/>
      <c r="D255" s="155"/>
      <c r="E255" s="155"/>
      <c r="F255" s="155"/>
      <c r="G255" s="155"/>
      <c r="H255" s="155"/>
      <c r="I255" s="156"/>
      <c r="J255" s="63">
        <v>185749.21</v>
      </c>
      <c r="K255" s="63"/>
      <c r="L255" s="63"/>
      <c r="M255" s="63"/>
      <c r="N255" s="64"/>
      <c r="O255" s="64"/>
      <c r="BT255" s="42"/>
      <c r="BU255" s="10" t="s">
        <v>100</v>
      </c>
      <c r="BV255" s="42"/>
      <c r="BW255" s="42"/>
    </row>
    <row r="256" spans="1:75" customFormat="1" ht="15" hidden="1" x14ac:dyDescent="0.25">
      <c r="A256" s="154" t="s">
        <v>270</v>
      </c>
      <c r="B256" s="155"/>
      <c r="C256" s="155"/>
      <c r="D256" s="155"/>
      <c r="E256" s="155"/>
      <c r="F256" s="155"/>
      <c r="G256" s="155"/>
      <c r="H256" s="155"/>
      <c r="I256" s="156"/>
      <c r="J256" s="63">
        <v>191826.92</v>
      </c>
      <c r="K256" s="63"/>
      <c r="L256" s="63"/>
      <c r="M256" s="63"/>
      <c r="N256" s="64"/>
      <c r="O256" s="64"/>
      <c r="BT256" s="42"/>
      <c r="BU256" s="10" t="s">
        <v>270</v>
      </c>
      <c r="BV256" s="42"/>
      <c r="BW256" s="42"/>
    </row>
    <row r="257" spans="1:75" customFormat="1" ht="15" x14ac:dyDescent="0.25">
      <c r="A257" s="154" t="s">
        <v>82</v>
      </c>
      <c r="B257" s="155"/>
      <c r="C257" s="155"/>
      <c r="D257" s="155"/>
      <c r="E257" s="155"/>
      <c r="F257" s="155"/>
      <c r="G257" s="155"/>
      <c r="H257" s="155"/>
      <c r="I257" s="156"/>
      <c r="J257" s="63">
        <v>335496882.64999998</v>
      </c>
      <c r="K257" s="63"/>
      <c r="L257" s="63"/>
      <c r="M257" s="63"/>
      <c r="N257" s="64"/>
      <c r="O257" s="64"/>
      <c r="BT257" s="42"/>
      <c r="BU257" s="10" t="s">
        <v>82</v>
      </c>
      <c r="BV257" s="42"/>
      <c r="BW257" s="42"/>
    </row>
    <row r="258" spans="1:75" customFormat="1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1:75" customFormat="1" ht="14.25" customHeight="1" x14ac:dyDescent="0.25">
      <c r="A259" s="7"/>
      <c r="B259" s="78" t="s">
        <v>317</v>
      </c>
      <c r="C259" s="78"/>
      <c r="D259" s="78"/>
      <c r="E259" s="78"/>
      <c r="F259" s="78"/>
      <c r="G259" s="78" t="s">
        <v>318</v>
      </c>
      <c r="H259" s="78"/>
      <c r="I259" s="78"/>
      <c r="J259" s="78"/>
      <c r="K259" s="7"/>
      <c r="L259" s="7"/>
      <c r="M259" s="7"/>
    </row>
    <row r="260" spans="1:75" s="18" customFormat="1" ht="13.5" customHeight="1" x14ac:dyDescent="0.2">
      <c r="A260" s="16"/>
      <c r="B260" s="79"/>
      <c r="C260" s="79"/>
      <c r="D260" s="79"/>
      <c r="E260" s="79"/>
      <c r="F260" s="80"/>
      <c r="G260" s="81"/>
      <c r="H260" s="81"/>
      <c r="I260" s="81"/>
      <c r="J260" s="81"/>
      <c r="K260" s="16"/>
      <c r="L260" s="16"/>
      <c r="M260" s="16"/>
    </row>
    <row r="261" spans="1:75" customFormat="1" ht="15" x14ac:dyDescent="0.25">
      <c r="A261" s="7"/>
      <c r="B261" s="78"/>
      <c r="C261" s="78"/>
      <c r="D261" s="78"/>
      <c r="E261" s="78"/>
      <c r="F261" s="79"/>
      <c r="G261" s="157"/>
      <c r="H261" s="157"/>
      <c r="I261" s="157"/>
      <c r="J261" s="157"/>
      <c r="K261" s="7"/>
      <c r="L261" s="7"/>
      <c r="M261" s="7"/>
    </row>
    <row r="262" spans="1:75" ht="11.25" customHeight="1" x14ac:dyDescent="0.2">
      <c r="B262" s="82"/>
      <c r="C262" s="82"/>
      <c r="D262" s="82"/>
      <c r="E262" s="82"/>
      <c r="F262" s="82"/>
      <c r="G262" s="82"/>
      <c r="H262" s="82"/>
      <c r="I262" s="82"/>
      <c r="J262" s="82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/>
      <c r="BH262" s="66"/>
      <c r="BI262" s="66"/>
      <c r="BJ262" s="66"/>
      <c r="BK262" s="66"/>
      <c r="BL262" s="66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</row>
    <row r="263" spans="1:75" ht="11.25" customHeight="1" x14ac:dyDescent="0.2">
      <c r="B263" s="82"/>
      <c r="C263" s="82"/>
      <c r="D263" s="82"/>
      <c r="E263" s="82"/>
      <c r="F263" s="82"/>
      <c r="G263" s="82"/>
      <c r="H263" s="82"/>
      <c r="I263" s="82"/>
      <c r="J263" s="82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/>
      <c r="BH263" s="66"/>
      <c r="BI263" s="66"/>
      <c r="BJ263" s="66"/>
      <c r="BK263" s="66"/>
      <c r="BL263" s="66"/>
      <c r="BM263" s="66"/>
      <c r="BN263" s="66"/>
      <c r="BO263" s="66"/>
      <c r="BP263" s="66"/>
      <c r="BQ263" s="66"/>
      <c r="BR263" s="66"/>
      <c r="BS263" s="66"/>
      <c r="BT263" s="66"/>
      <c r="BU263" s="66"/>
      <c r="BV263" s="66"/>
      <c r="BW263" s="66"/>
    </row>
    <row r="264" spans="1:75" ht="11.25" customHeight="1" x14ac:dyDescent="0.2">
      <c r="B264" s="82"/>
      <c r="C264" s="82"/>
      <c r="D264" s="82"/>
      <c r="E264" s="82"/>
      <c r="F264" s="82"/>
      <c r="G264" s="82"/>
      <c r="H264" s="82"/>
      <c r="I264" s="82"/>
      <c r="J264" s="82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  <c r="AP264" s="66"/>
      <c r="AQ264" s="66"/>
      <c r="AR264" s="66"/>
      <c r="AS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/>
      <c r="BH264" s="66"/>
      <c r="BI264" s="66"/>
      <c r="BJ264" s="66"/>
      <c r="BK264" s="66"/>
      <c r="BL264" s="66"/>
      <c r="BM264" s="66"/>
      <c r="BN264" s="66"/>
      <c r="BO264" s="66"/>
      <c r="BP264" s="66"/>
      <c r="BQ264" s="66"/>
      <c r="BR264" s="66"/>
      <c r="BS264" s="66"/>
      <c r="BT264" s="66"/>
      <c r="BU264" s="66"/>
      <c r="BV264" s="66"/>
      <c r="BW264" s="66"/>
    </row>
    <row r="265" spans="1:75" ht="11.25" customHeight="1" x14ac:dyDescent="0.2">
      <c r="B265" s="82"/>
      <c r="C265" s="82"/>
      <c r="D265" s="82"/>
      <c r="E265" s="82"/>
      <c r="F265" s="82"/>
      <c r="G265" s="82"/>
      <c r="H265" s="82"/>
      <c r="I265" s="82"/>
      <c r="J265" s="82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  <c r="AP265" s="66"/>
      <c r="AQ265" s="66"/>
      <c r="AR265" s="66"/>
      <c r="AS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/>
      <c r="BH265" s="66"/>
      <c r="BI265" s="66"/>
      <c r="BJ265" s="66"/>
      <c r="BK265" s="66"/>
      <c r="BL265" s="66"/>
      <c r="BM265" s="66"/>
      <c r="BN265" s="66"/>
      <c r="BO265" s="66"/>
      <c r="BP265" s="66"/>
      <c r="BQ265" s="66"/>
      <c r="BR265" s="66"/>
      <c r="BS265" s="66"/>
      <c r="BT265" s="66"/>
      <c r="BU265" s="66"/>
      <c r="BV265" s="66"/>
      <c r="BW265" s="66"/>
    </row>
    <row r="266" spans="1:75" ht="11.25" customHeight="1" x14ac:dyDescent="0.2">
      <c r="B266" s="82" t="s">
        <v>319</v>
      </c>
      <c r="C266" s="82"/>
      <c r="D266" s="82"/>
      <c r="E266" s="82"/>
      <c r="F266" s="82"/>
      <c r="G266" s="158" t="s">
        <v>320</v>
      </c>
      <c r="H266" s="158"/>
      <c r="I266" s="158"/>
      <c r="J266" s="158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  <c r="AP266" s="66"/>
      <c r="AQ266" s="66"/>
      <c r="AR266" s="66"/>
      <c r="AS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/>
      <c r="BH266" s="66"/>
      <c r="BI266" s="66"/>
      <c r="BJ266" s="66"/>
      <c r="BK266" s="66"/>
      <c r="BL266" s="66"/>
      <c r="BM266" s="66"/>
      <c r="BN266" s="66"/>
      <c r="BO266" s="66"/>
      <c r="BP266" s="66"/>
      <c r="BQ266" s="66"/>
      <c r="BR266" s="66"/>
      <c r="BS266" s="66"/>
      <c r="BT266" s="66"/>
      <c r="BU266" s="66"/>
      <c r="BV266" s="66"/>
      <c r="BW266" s="66"/>
    </row>
    <row r="267" spans="1:75" ht="11.25" customHeight="1" x14ac:dyDescent="0.2">
      <c r="B267" s="82"/>
      <c r="C267" s="82"/>
      <c r="D267" s="82"/>
      <c r="E267" s="82"/>
      <c r="F267" s="82"/>
      <c r="G267" s="82"/>
      <c r="H267" s="82"/>
      <c r="I267" s="82"/>
      <c r="J267" s="82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  <c r="AP267" s="66"/>
      <c r="AQ267" s="66"/>
      <c r="AR267" s="66"/>
      <c r="AS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/>
      <c r="BH267" s="66"/>
      <c r="BI267" s="66"/>
      <c r="BJ267" s="66"/>
      <c r="BK267" s="66"/>
      <c r="BL267" s="66"/>
      <c r="BM267" s="66"/>
      <c r="BN267" s="66"/>
      <c r="BO267" s="66"/>
      <c r="BP267" s="66"/>
      <c r="BQ267" s="66"/>
      <c r="BR267" s="66"/>
      <c r="BS267" s="66"/>
      <c r="BT267" s="66"/>
      <c r="BU267" s="66"/>
      <c r="BV267" s="66"/>
      <c r="BW267" s="66"/>
    </row>
    <row r="268" spans="1:75" ht="11.25" customHeight="1" x14ac:dyDescent="0.2"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/>
      <c r="BH268" s="66"/>
      <c r="BI268" s="66"/>
      <c r="BJ268" s="66"/>
      <c r="BK268" s="66"/>
      <c r="BL268" s="66"/>
      <c r="BM268" s="66"/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</row>
    <row r="269" spans="1:75" ht="11.25" customHeight="1" x14ac:dyDescent="0.2">
      <c r="S269" s="66"/>
      <c r="T269" s="66"/>
      <c r="U269" s="66"/>
      <c r="V269" s="66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/>
      <c r="BH269" s="66"/>
      <c r="BI269" s="66"/>
      <c r="BJ269" s="66"/>
      <c r="BK269" s="66"/>
      <c r="BL269" s="66"/>
      <c r="BM269" s="66"/>
      <c r="BN269" s="66"/>
      <c r="BO269" s="66"/>
      <c r="BP269" s="66"/>
      <c r="BQ269" s="66"/>
      <c r="BR269" s="66"/>
      <c r="BS269" s="66"/>
      <c r="BT269" s="66"/>
      <c r="BU269" s="66"/>
      <c r="BV269" s="66"/>
      <c r="BW269" s="66"/>
    </row>
    <row r="270" spans="1:75" ht="11.25" customHeight="1" x14ac:dyDescent="0.2"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/>
      <c r="BH270" s="66"/>
      <c r="BI270" s="66"/>
      <c r="BJ270" s="66"/>
      <c r="BK270" s="66"/>
      <c r="BL270" s="66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</row>
    <row r="271" spans="1:75" ht="11.25" customHeight="1" x14ac:dyDescent="0.2"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66"/>
      <c r="AO271" s="66"/>
      <c r="AP271" s="66"/>
      <c r="AQ271" s="66"/>
      <c r="AR271" s="66"/>
      <c r="AS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/>
      <c r="BH271" s="66"/>
      <c r="BI271" s="66"/>
      <c r="BJ271" s="66"/>
      <c r="BK271" s="66"/>
      <c r="BL271" s="66"/>
      <c r="BM271" s="66"/>
      <c r="BN271" s="66"/>
      <c r="BO271" s="66"/>
      <c r="BP271" s="66"/>
      <c r="BQ271" s="66"/>
      <c r="BR271" s="66"/>
      <c r="BS271" s="66"/>
      <c r="BT271" s="66"/>
      <c r="BU271" s="66"/>
      <c r="BV271" s="66"/>
      <c r="BW271" s="66"/>
    </row>
  </sheetData>
  <mergeCells count="203">
    <mergeCell ref="A7:D7"/>
    <mergeCell ref="J7:N7"/>
    <mergeCell ref="A8:D8"/>
    <mergeCell ref="J8:N8"/>
    <mergeCell ref="G261:J261"/>
    <mergeCell ref="G266:J266"/>
    <mergeCell ref="A1:B1"/>
    <mergeCell ref="K1:N1"/>
    <mergeCell ref="A2:B2"/>
    <mergeCell ref="K2:N2"/>
    <mergeCell ref="A3:B3"/>
    <mergeCell ref="K4:N4"/>
    <mergeCell ref="A6:C6"/>
    <mergeCell ref="K6:N6"/>
    <mergeCell ref="A253:I253"/>
    <mergeCell ref="A254:I254"/>
    <mergeCell ref="A255:I255"/>
    <mergeCell ref="A256:I256"/>
    <mergeCell ref="A257:I257"/>
    <mergeCell ref="A247:I247"/>
    <mergeCell ref="A248:I248"/>
    <mergeCell ref="A249:I249"/>
    <mergeCell ref="A250:I250"/>
    <mergeCell ref="A251:I251"/>
    <mergeCell ref="A252:I252"/>
    <mergeCell ref="A241:I241"/>
    <mergeCell ref="A242:I242"/>
    <mergeCell ref="A243:I243"/>
    <mergeCell ref="A244:I244"/>
    <mergeCell ref="A245:I245"/>
    <mergeCell ref="A246:I246"/>
    <mergeCell ref="A235:I235"/>
    <mergeCell ref="A236:I236"/>
    <mergeCell ref="A237:I237"/>
    <mergeCell ref="A238:I238"/>
    <mergeCell ref="A239:I239"/>
    <mergeCell ref="A240:I240"/>
    <mergeCell ref="A229:I229"/>
    <mergeCell ref="A230:I230"/>
    <mergeCell ref="A231:I231"/>
    <mergeCell ref="A232:I232"/>
    <mergeCell ref="A233:I233"/>
    <mergeCell ref="A234:I234"/>
    <mergeCell ref="A223:I223"/>
    <mergeCell ref="A224:I224"/>
    <mergeCell ref="A225:I225"/>
    <mergeCell ref="A226:I226"/>
    <mergeCell ref="A227:I227"/>
    <mergeCell ref="A228:I228"/>
    <mergeCell ref="A217:I217"/>
    <mergeCell ref="A218:I218"/>
    <mergeCell ref="A219:I219"/>
    <mergeCell ref="A220:I220"/>
    <mergeCell ref="A221:I221"/>
    <mergeCell ref="A222:I222"/>
    <mergeCell ref="A211:I211"/>
    <mergeCell ref="A212:I212"/>
    <mergeCell ref="A213:I213"/>
    <mergeCell ref="A214:I214"/>
    <mergeCell ref="A215:I215"/>
    <mergeCell ref="A216:I216"/>
    <mergeCell ref="A205:I205"/>
    <mergeCell ref="A206:I206"/>
    <mergeCell ref="A207:I207"/>
    <mergeCell ref="A208:I208"/>
    <mergeCell ref="A209:I209"/>
    <mergeCell ref="A210:I210"/>
    <mergeCell ref="A199:I199"/>
    <mergeCell ref="A200:I200"/>
    <mergeCell ref="A201:I201"/>
    <mergeCell ref="A202:I202"/>
    <mergeCell ref="A203:I203"/>
    <mergeCell ref="A204:I204"/>
    <mergeCell ref="A193:I193"/>
    <mergeCell ref="A194:I194"/>
    <mergeCell ref="A195:I195"/>
    <mergeCell ref="A196:I196"/>
    <mergeCell ref="A197:I197"/>
    <mergeCell ref="A198:I198"/>
    <mergeCell ref="A187:I187"/>
    <mergeCell ref="A188:I188"/>
    <mergeCell ref="A189:I189"/>
    <mergeCell ref="A190:I190"/>
    <mergeCell ref="A191:I191"/>
    <mergeCell ref="A192:I192"/>
    <mergeCell ref="A181:I181"/>
    <mergeCell ref="A182:I182"/>
    <mergeCell ref="A183:I183"/>
    <mergeCell ref="A184:I184"/>
    <mergeCell ref="A185:I185"/>
    <mergeCell ref="A186:I186"/>
    <mergeCell ref="A175:I175"/>
    <mergeCell ref="A176:I176"/>
    <mergeCell ref="A177:I177"/>
    <mergeCell ref="A178:I178"/>
    <mergeCell ref="A179:I179"/>
    <mergeCell ref="A180:I180"/>
    <mergeCell ref="C165:O165"/>
    <mergeCell ref="C169:E169"/>
    <mergeCell ref="C171:O171"/>
    <mergeCell ref="A172:I172"/>
    <mergeCell ref="A173:I173"/>
    <mergeCell ref="A174:I174"/>
    <mergeCell ref="C154:O154"/>
    <mergeCell ref="C158:E158"/>
    <mergeCell ref="C160:O160"/>
    <mergeCell ref="C161:E161"/>
    <mergeCell ref="C163:O163"/>
    <mergeCell ref="C164:O164"/>
    <mergeCell ref="C144:O144"/>
    <mergeCell ref="C148:E148"/>
    <mergeCell ref="C149:O149"/>
    <mergeCell ref="A150:O150"/>
    <mergeCell ref="C151:E151"/>
    <mergeCell ref="C153:O153"/>
    <mergeCell ref="C137:O137"/>
    <mergeCell ref="C138:E138"/>
    <mergeCell ref="C139:O139"/>
    <mergeCell ref="A140:O140"/>
    <mergeCell ref="C141:E141"/>
    <mergeCell ref="C143:O143"/>
    <mergeCell ref="C126:E126"/>
    <mergeCell ref="C128:O128"/>
    <mergeCell ref="C129:O129"/>
    <mergeCell ref="C133:E133"/>
    <mergeCell ref="C134:O134"/>
    <mergeCell ref="C135:E135"/>
    <mergeCell ref="C116:O116"/>
    <mergeCell ref="C117:O117"/>
    <mergeCell ref="C121:E121"/>
    <mergeCell ref="C122:O122"/>
    <mergeCell ref="C123:E123"/>
    <mergeCell ref="C125:O125"/>
    <mergeCell ref="C105:E105"/>
    <mergeCell ref="C107:O107"/>
    <mergeCell ref="C108:O108"/>
    <mergeCell ref="C112:E112"/>
    <mergeCell ref="C113:O113"/>
    <mergeCell ref="C114:E114"/>
    <mergeCell ref="C95:E95"/>
    <mergeCell ref="C97:O97"/>
    <mergeCell ref="C98:O98"/>
    <mergeCell ref="C102:E102"/>
    <mergeCell ref="C103:O103"/>
    <mergeCell ref="A104:O104"/>
    <mergeCell ref="C85:O85"/>
    <mergeCell ref="C89:E89"/>
    <mergeCell ref="C91:O91"/>
    <mergeCell ref="C92:E92"/>
    <mergeCell ref="C93:O93"/>
    <mergeCell ref="A94:O94"/>
    <mergeCell ref="C75:O75"/>
    <mergeCell ref="C79:E79"/>
    <mergeCell ref="C80:O80"/>
    <mergeCell ref="A81:O81"/>
    <mergeCell ref="C82:E82"/>
    <mergeCell ref="C84:O84"/>
    <mergeCell ref="C65:O65"/>
    <mergeCell ref="C69:E69"/>
    <mergeCell ref="C70:O70"/>
    <mergeCell ref="A71:O71"/>
    <mergeCell ref="C72:E72"/>
    <mergeCell ref="C74:O74"/>
    <mergeCell ref="C55:O55"/>
    <mergeCell ref="C59:E59"/>
    <mergeCell ref="C60:O60"/>
    <mergeCell ref="A61:O61"/>
    <mergeCell ref="C62:E62"/>
    <mergeCell ref="C64:O64"/>
    <mergeCell ref="C44:O44"/>
    <mergeCell ref="C48:E48"/>
    <mergeCell ref="C50:O50"/>
    <mergeCell ref="A51:O51"/>
    <mergeCell ref="C52:E52"/>
    <mergeCell ref="C54:O54"/>
    <mergeCell ref="C33:E33"/>
    <mergeCell ref="C35:O35"/>
    <mergeCell ref="C36:O36"/>
    <mergeCell ref="C40:E40"/>
    <mergeCell ref="C42:O42"/>
    <mergeCell ref="C43:O43"/>
    <mergeCell ref="C31:E31"/>
    <mergeCell ref="A32:O32"/>
    <mergeCell ref="C20:G20"/>
    <mergeCell ref="F25:O25"/>
    <mergeCell ref="L26:M26"/>
    <mergeCell ref="A28:A30"/>
    <mergeCell ref="B28:B30"/>
    <mergeCell ref="C28:E30"/>
    <mergeCell ref="F28:F30"/>
    <mergeCell ref="G28:I28"/>
    <mergeCell ref="J28:M28"/>
    <mergeCell ref="N28:O29"/>
    <mergeCell ref="A13:O13"/>
    <mergeCell ref="A14:O14"/>
    <mergeCell ref="A16:O16"/>
    <mergeCell ref="A17:O17"/>
    <mergeCell ref="A18:O18"/>
    <mergeCell ref="A19:O19"/>
    <mergeCell ref="I29:I30"/>
    <mergeCell ref="J29:J30"/>
    <mergeCell ref="K29:K30"/>
    <mergeCell ref="M29:M30"/>
  </mergeCells>
  <phoneticPr fontId="19" type="noConversion"/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8365-DF0A-40F3-A51C-940139FCA6B0}">
  <sheetPr>
    <pageSetUpPr fitToPage="1"/>
  </sheetPr>
  <dimension ref="A1:BX119"/>
  <sheetViews>
    <sheetView topLeftCell="A69" workbookViewId="0">
      <selection activeCell="K92" sqref="K92"/>
    </sheetView>
  </sheetViews>
  <sheetFormatPr defaultColWidth="9.140625" defaultRowHeight="11.25" customHeight="1" x14ac:dyDescent="0.2"/>
  <cols>
    <col min="1" max="1" width="9" style="66" customWidth="1"/>
    <col min="2" max="2" width="20.140625" style="66" customWidth="1"/>
    <col min="3" max="4" width="10.42578125" style="66" customWidth="1"/>
    <col min="5" max="5" width="13.28515625" style="66" customWidth="1"/>
    <col min="6" max="6" width="10.7109375" style="66" customWidth="1"/>
    <col min="7" max="9" width="11.85546875" style="66" customWidth="1"/>
    <col min="10" max="10" width="12.5703125" style="66" customWidth="1"/>
    <col min="11" max="14" width="11.85546875" style="66" customWidth="1"/>
    <col min="15" max="15" width="12.5703125" style="66" customWidth="1"/>
    <col min="16" max="16" width="9.140625" style="66"/>
    <col min="17" max="17" width="8.42578125" style="66" customWidth="1"/>
    <col min="18" max="18" width="8.7109375" style="66" customWidth="1"/>
    <col min="19" max="22" width="50" style="10" hidden="1" customWidth="1"/>
    <col min="23" max="27" width="60" style="10" hidden="1" customWidth="1"/>
    <col min="28" max="57" width="182.140625" style="67" hidden="1" customWidth="1"/>
    <col min="58" max="67" width="118.85546875" style="68" hidden="1" customWidth="1"/>
    <col min="68" max="68" width="182.140625" style="69" hidden="1" customWidth="1"/>
    <col min="69" max="69" width="34.140625" style="10" hidden="1" customWidth="1"/>
    <col min="70" max="71" width="153" style="10" hidden="1" customWidth="1"/>
    <col min="72" max="76" width="109.5703125" style="10" hidden="1" customWidth="1"/>
    <col min="77" max="16384" width="9.140625" style="66"/>
  </cols>
  <sheetData>
    <row r="1" spans="1:42" customFormat="1" ht="12" customHeight="1" x14ac:dyDescent="0.25">
      <c r="A1" s="126"/>
      <c r="B1" s="126"/>
      <c r="C1" s="9"/>
      <c r="D1" s="7"/>
      <c r="E1" s="7"/>
      <c r="F1" s="7"/>
      <c r="G1" s="7"/>
      <c r="H1" s="66"/>
      <c r="I1" s="66"/>
      <c r="J1" s="66"/>
      <c r="K1" s="127" t="s">
        <v>321</v>
      </c>
      <c r="L1" s="128"/>
      <c r="M1" s="128"/>
      <c r="N1" s="128"/>
      <c r="O1" s="7"/>
      <c r="P1" s="7"/>
      <c r="Q1" s="66"/>
      <c r="R1" s="66"/>
      <c r="S1" s="10"/>
      <c r="T1" s="10"/>
    </row>
    <row r="2" spans="1:42" customFormat="1" ht="16.5" customHeight="1" x14ac:dyDescent="0.25">
      <c r="A2" s="129"/>
      <c r="B2" s="129"/>
      <c r="C2" s="83"/>
      <c r="D2" s="7"/>
      <c r="E2" s="7"/>
      <c r="F2" s="7"/>
      <c r="G2" s="7"/>
      <c r="H2" s="66"/>
      <c r="I2" s="66"/>
      <c r="J2" s="66"/>
      <c r="K2" s="130" t="s">
        <v>322</v>
      </c>
      <c r="L2" s="130"/>
      <c r="M2" s="130"/>
      <c r="N2" s="130"/>
      <c r="O2" s="7"/>
      <c r="Q2" s="66"/>
      <c r="R2" s="66"/>
      <c r="S2" s="10"/>
      <c r="T2" s="10"/>
    </row>
    <row r="3" spans="1:42" customFormat="1" ht="14.25" customHeight="1" x14ac:dyDescent="0.25">
      <c r="A3" s="129"/>
      <c r="B3" s="129"/>
      <c r="C3" s="109"/>
      <c r="D3" s="7"/>
      <c r="E3" s="7"/>
      <c r="F3" s="7"/>
      <c r="G3" s="7"/>
      <c r="H3" s="66"/>
      <c r="I3" s="66"/>
      <c r="J3" s="66"/>
      <c r="K3" s="66"/>
      <c r="L3" s="66"/>
      <c r="M3" s="66"/>
      <c r="O3" s="7"/>
      <c r="Q3" s="66"/>
      <c r="R3" s="66"/>
      <c r="S3" s="10"/>
      <c r="T3" s="10"/>
    </row>
    <row r="4" spans="1:42" customFormat="1" ht="15" customHeight="1" x14ac:dyDescent="0.25">
      <c r="A4" s="7"/>
      <c r="B4" s="13"/>
      <c r="C4" s="11"/>
      <c r="D4" s="7"/>
      <c r="E4" s="7"/>
      <c r="F4" s="7"/>
      <c r="G4" s="7"/>
      <c r="H4" s="66"/>
      <c r="I4" s="66"/>
      <c r="J4" s="66"/>
      <c r="K4" s="130" t="s">
        <v>323</v>
      </c>
      <c r="L4" s="130"/>
      <c r="M4" s="130"/>
      <c r="N4" s="130"/>
      <c r="O4" s="7"/>
      <c r="Q4" s="7"/>
      <c r="R4" s="7"/>
      <c r="S4" s="7"/>
      <c r="T4" s="13"/>
    </row>
    <row r="5" spans="1:42" customFormat="1" ht="15" x14ac:dyDescent="0.25">
      <c r="A5" s="7"/>
      <c r="B5" s="7"/>
      <c r="C5" s="7"/>
      <c r="D5" s="7"/>
      <c r="E5" s="7"/>
      <c r="F5" s="7"/>
      <c r="G5" s="7"/>
      <c r="H5" s="66"/>
      <c r="I5" s="66"/>
      <c r="J5" s="66"/>
      <c r="K5" s="66"/>
      <c r="L5" s="66"/>
      <c r="M5" s="66"/>
      <c r="N5" s="66"/>
      <c r="O5" s="7"/>
      <c r="P5" s="7"/>
      <c r="Q5" s="8"/>
      <c r="R5" s="7"/>
      <c r="S5" s="7"/>
      <c r="T5" s="7"/>
    </row>
    <row r="6" spans="1:42" customFormat="1" ht="11.25" customHeight="1" x14ac:dyDescent="0.25">
      <c r="A6" s="120" t="s">
        <v>0</v>
      </c>
      <c r="B6" s="120"/>
      <c r="C6" s="120"/>
      <c r="D6" s="85"/>
      <c r="E6" s="86"/>
      <c r="F6" s="86"/>
      <c r="G6" s="86"/>
      <c r="H6" s="66"/>
      <c r="I6" s="66"/>
      <c r="J6" s="66"/>
      <c r="K6" s="121" t="s">
        <v>1</v>
      </c>
      <c r="L6" s="121"/>
      <c r="M6" s="121"/>
      <c r="N6" s="121"/>
      <c r="O6" s="86"/>
      <c r="P6" s="86"/>
      <c r="Q6" s="66"/>
      <c r="R6" s="66"/>
      <c r="S6" s="10"/>
      <c r="T6" s="10"/>
    </row>
    <row r="7" spans="1:42" customFormat="1" ht="16.5" customHeight="1" x14ac:dyDescent="0.25">
      <c r="A7" s="122" t="s">
        <v>324</v>
      </c>
      <c r="B7" s="122"/>
      <c r="C7" s="122"/>
      <c r="D7" s="122"/>
      <c r="E7" s="86"/>
      <c r="F7" s="86"/>
      <c r="G7" s="86"/>
      <c r="H7" s="66"/>
      <c r="I7" s="66"/>
      <c r="J7" s="123" t="s">
        <v>324</v>
      </c>
      <c r="K7" s="123"/>
      <c r="L7" s="123"/>
      <c r="M7" s="123"/>
      <c r="N7" s="123"/>
      <c r="O7" s="86"/>
      <c r="P7" s="66"/>
    </row>
    <row r="8" spans="1:42" customFormat="1" ht="18.75" customHeight="1" x14ac:dyDescent="0.25">
      <c r="A8" s="124" t="s">
        <v>325</v>
      </c>
      <c r="B8" s="124"/>
      <c r="C8" s="124"/>
      <c r="D8" s="124"/>
      <c r="E8" s="87"/>
      <c r="F8" s="87"/>
      <c r="G8" s="87"/>
      <c r="H8" s="66"/>
      <c r="I8" s="66"/>
      <c r="J8" s="168" t="s">
        <v>326</v>
      </c>
      <c r="K8" s="168"/>
      <c r="L8" s="168"/>
      <c r="M8" s="168"/>
      <c r="N8" s="168"/>
      <c r="O8" s="87"/>
      <c r="P8" s="66"/>
      <c r="U8" t="s">
        <v>2</v>
      </c>
      <c r="V8" t="s">
        <v>2</v>
      </c>
      <c r="W8" t="s">
        <v>2</v>
      </c>
      <c r="X8" t="s">
        <v>2</v>
      </c>
      <c r="Y8" t="s">
        <v>2</v>
      </c>
      <c r="Z8" t="s">
        <v>2</v>
      </c>
      <c r="AA8" t="s">
        <v>2</v>
      </c>
    </row>
    <row r="9" spans="1:42" customFormat="1" ht="21" customHeight="1" x14ac:dyDescent="0.25">
      <c r="A9" s="89"/>
      <c r="B9" s="90" t="s">
        <v>327</v>
      </c>
      <c r="C9" s="91"/>
      <c r="D9" s="91"/>
      <c r="E9" s="86"/>
      <c r="F9" s="86"/>
      <c r="G9" s="86"/>
      <c r="H9" s="66"/>
      <c r="I9" s="66"/>
      <c r="J9" s="66"/>
      <c r="K9" s="66"/>
      <c r="L9" s="25"/>
      <c r="M9" s="89"/>
      <c r="N9" s="90" t="s">
        <v>329</v>
      </c>
      <c r="O9" s="86"/>
      <c r="P9" s="66"/>
      <c r="T9" t="s">
        <v>328</v>
      </c>
    </row>
    <row r="10" spans="1:42" customFormat="1" ht="31.5" customHeight="1" x14ac:dyDescent="0.25">
      <c r="A10" s="86" t="s">
        <v>3</v>
      </c>
      <c r="B10" s="92"/>
      <c r="C10" s="92"/>
      <c r="D10" s="92"/>
      <c r="E10" s="86"/>
      <c r="F10" s="86"/>
      <c r="G10" s="86"/>
      <c r="H10" s="66"/>
      <c r="I10" s="66"/>
      <c r="J10" s="66"/>
      <c r="K10" s="66"/>
      <c r="L10" s="93"/>
      <c r="M10" s="93"/>
      <c r="N10" s="93" t="s">
        <v>3</v>
      </c>
      <c r="O10" s="86"/>
      <c r="P10" s="86"/>
      <c r="T10" t="s">
        <v>3</v>
      </c>
    </row>
    <row r="11" spans="1:42" customFormat="1" ht="1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  <c r="O11" s="7"/>
    </row>
    <row r="12" spans="1:42" customFormat="1" ht="11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1"/>
      <c r="O12" s="1"/>
    </row>
    <row r="13" spans="1:42" customFormat="1" ht="15" x14ac:dyDescent="0.25">
      <c r="A13" s="171" t="s">
        <v>4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AB13" s="3" t="s">
        <v>4</v>
      </c>
      <c r="AC13" s="3" t="s">
        <v>2</v>
      </c>
      <c r="AD13" s="3" t="s">
        <v>2</v>
      </c>
      <c r="AE13" s="3" t="s">
        <v>2</v>
      </c>
      <c r="AF13" s="3" t="s">
        <v>2</v>
      </c>
      <c r="AG13" s="3" t="s">
        <v>2</v>
      </c>
      <c r="AH13" s="3" t="s">
        <v>2</v>
      </c>
      <c r="AI13" s="3" t="s">
        <v>2</v>
      </c>
      <c r="AJ13" s="3" t="s">
        <v>2</v>
      </c>
      <c r="AK13" s="3" t="s">
        <v>2</v>
      </c>
      <c r="AL13" s="3" t="s">
        <v>2</v>
      </c>
      <c r="AM13" s="3" t="s">
        <v>2</v>
      </c>
      <c r="AN13" s="3" t="s">
        <v>2</v>
      </c>
      <c r="AO13" s="3" t="s">
        <v>2</v>
      </c>
      <c r="AP13" s="3" t="s">
        <v>2</v>
      </c>
    </row>
    <row r="14" spans="1:42" customFormat="1" ht="15" x14ac:dyDescent="0.25">
      <c r="A14" s="170" t="s">
        <v>5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</row>
    <row r="15" spans="1:42" customFormat="1" ht="1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42" customFormat="1" ht="28.5" customHeight="1" x14ac:dyDescent="0.25">
      <c r="A16" s="169" t="s">
        <v>271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</row>
    <row r="17" spans="1:69" customFormat="1" ht="21" customHeight="1" x14ac:dyDescent="0.25">
      <c r="A17" s="170" t="s">
        <v>6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</row>
    <row r="18" spans="1:69" customFormat="1" ht="15" x14ac:dyDescent="0.25">
      <c r="A18" s="171" t="s">
        <v>7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AQ18" s="3" t="s">
        <v>7</v>
      </c>
      <c r="AR18" s="3" t="s">
        <v>2</v>
      </c>
      <c r="AS18" s="3" t="s">
        <v>2</v>
      </c>
      <c r="AT18" s="3" t="s">
        <v>2</v>
      </c>
      <c r="AU18" s="3" t="s">
        <v>2</v>
      </c>
      <c r="AV18" s="3" t="s">
        <v>2</v>
      </c>
      <c r="AW18" s="3" t="s">
        <v>2</v>
      </c>
      <c r="AX18" s="3" t="s">
        <v>2</v>
      </c>
      <c r="AY18" s="3" t="s">
        <v>2</v>
      </c>
      <c r="AZ18" s="3" t="s">
        <v>2</v>
      </c>
      <c r="BA18" s="3" t="s">
        <v>2</v>
      </c>
      <c r="BB18" s="3" t="s">
        <v>2</v>
      </c>
      <c r="BC18" s="3" t="s">
        <v>2</v>
      </c>
      <c r="BD18" s="3" t="s">
        <v>2</v>
      </c>
      <c r="BE18" s="3" t="s">
        <v>2</v>
      </c>
    </row>
    <row r="19" spans="1:69" customFormat="1" ht="15.75" customHeight="1" x14ac:dyDescent="0.25">
      <c r="A19" s="170" t="s">
        <v>8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</row>
    <row r="20" spans="1:69" customFormat="1" ht="30.75" customHeight="1" x14ac:dyDescent="0.25">
      <c r="A20" s="7"/>
      <c r="B20" s="111" t="s">
        <v>9</v>
      </c>
      <c r="C20" s="163" t="s">
        <v>10</v>
      </c>
      <c r="D20" s="163"/>
      <c r="E20" s="163"/>
      <c r="F20" s="163"/>
      <c r="G20" s="163"/>
      <c r="H20" s="17"/>
      <c r="I20" s="17"/>
      <c r="J20" s="17"/>
      <c r="K20" s="17"/>
      <c r="L20" s="17"/>
      <c r="M20" s="17"/>
      <c r="N20" s="17"/>
      <c r="O20" s="17"/>
    </row>
    <row r="21" spans="1:69" customFormat="1" ht="12.75" customHeight="1" x14ac:dyDescent="0.25">
      <c r="B21" s="18" t="s">
        <v>11</v>
      </c>
      <c r="C21" s="18"/>
      <c r="D21" s="19"/>
      <c r="E21" s="20">
        <v>4510441.92</v>
      </c>
      <c r="F21" s="21" t="s">
        <v>12</v>
      </c>
      <c r="H21" s="18"/>
      <c r="I21" s="18"/>
      <c r="J21" s="18"/>
      <c r="K21" s="18"/>
      <c r="L21" s="18"/>
      <c r="M21" s="22"/>
      <c r="N21" s="22"/>
      <c r="O21" s="18"/>
    </row>
    <row r="22" spans="1:69" customFormat="1" ht="12.75" customHeight="1" x14ac:dyDescent="0.25">
      <c r="B22" s="18" t="s">
        <v>13</v>
      </c>
      <c r="D22" s="19"/>
      <c r="E22" s="20">
        <v>15836390.93</v>
      </c>
      <c r="F22" s="21" t="s">
        <v>12</v>
      </c>
      <c r="H22" s="18"/>
      <c r="I22" s="18"/>
      <c r="J22" s="18"/>
      <c r="K22" s="18"/>
      <c r="L22" s="18"/>
      <c r="M22" s="22"/>
      <c r="N22" s="22"/>
      <c r="O22" s="18"/>
    </row>
    <row r="23" spans="1:69" customFormat="1" ht="12.75" customHeight="1" x14ac:dyDescent="0.25">
      <c r="B23" s="18" t="s">
        <v>14</v>
      </c>
      <c r="C23" s="18"/>
      <c r="D23" s="19"/>
      <c r="E23" s="20">
        <v>1060320.79</v>
      </c>
      <c r="F23" s="21" t="s">
        <v>12</v>
      </c>
      <c r="H23" s="18"/>
      <c r="J23" s="18"/>
      <c r="K23" s="18"/>
      <c r="L23" s="18"/>
      <c r="M23" s="23"/>
      <c r="N23" s="8"/>
      <c r="O23" s="24"/>
    </row>
    <row r="24" spans="1:69" customFormat="1" ht="12.75" customHeight="1" x14ac:dyDescent="0.25">
      <c r="B24" s="18" t="s">
        <v>15</v>
      </c>
      <c r="C24" s="18"/>
      <c r="D24" s="25"/>
      <c r="E24" s="20">
        <v>1580.42</v>
      </c>
      <c r="F24" s="21" t="s">
        <v>16</v>
      </c>
      <c r="H24" s="18"/>
      <c r="J24" s="18"/>
      <c r="K24" s="18"/>
      <c r="L24" s="18"/>
      <c r="M24" s="26"/>
      <c r="N24" s="26"/>
      <c r="O24" s="21"/>
    </row>
    <row r="25" spans="1:69" customFormat="1" ht="15" x14ac:dyDescent="0.25">
      <c r="B25" s="5" t="s">
        <v>17</v>
      </c>
      <c r="C25" s="5"/>
      <c r="E25" s="6"/>
      <c r="F25" s="175" t="s">
        <v>330</v>
      </c>
      <c r="G25" s="175"/>
      <c r="H25" s="175"/>
      <c r="I25" s="175"/>
      <c r="J25" s="175"/>
      <c r="K25" s="175"/>
      <c r="L25" s="175"/>
      <c r="M25" s="175"/>
      <c r="N25" s="175"/>
      <c r="O25" s="175"/>
      <c r="BF25" s="113" t="s">
        <v>18</v>
      </c>
      <c r="BG25" s="113" t="s">
        <v>2</v>
      </c>
      <c r="BH25" s="113" t="s">
        <v>2</v>
      </c>
      <c r="BI25" s="113" t="s">
        <v>2</v>
      </c>
      <c r="BJ25" s="113" t="s">
        <v>2</v>
      </c>
      <c r="BK25" s="113" t="s">
        <v>2</v>
      </c>
      <c r="BL25" s="113" t="s">
        <v>2</v>
      </c>
      <c r="BM25" s="113" t="s">
        <v>2</v>
      </c>
      <c r="BN25" s="113" t="s">
        <v>2</v>
      </c>
      <c r="BO25" s="113" t="s">
        <v>2</v>
      </c>
    </row>
    <row r="26" spans="1:69" customFormat="1" ht="12.75" customHeight="1" x14ac:dyDescent="0.25">
      <c r="A26" s="18"/>
      <c r="B26" s="18"/>
      <c r="D26" s="23"/>
      <c r="E26" s="24"/>
      <c r="F26" s="28"/>
      <c r="G26" s="29"/>
      <c r="H26" s="18"/>
      <c r="I26" s="18"/>
      <c r="J26" s="18"/>
      <c r="K26" s="18"/>
      <c r="L26" s="132"/>
      <c r="M26" s="132"/>
      <c r="N26" s="18"/>
    </row>
    <row r="27" spans="1:69" customFormat="1" ht="36" customHeight="1" x14ac:dyDescent="0.25">
      <c r="A27" s="133" t="s">
        <v>19</v>
      </c>
      <c r="B27" s="133" t="s">
        <v>20</v>
      </c>
      <c r="C27" s="133" t="s">
        <v>21</v>
      </c>
      <c r="D27" s="133"/>
      <c r="E27" s="133"/>
      <c r="F27" s="133" t="s">
        <v>22</v>
      </c>
      <c r="G27" s="134" t="s">
        <v>23</v>
      </c>
      <c r="H27" s="135"/>
      <c r="I27" s="136"/>
      <c r="J27" s="134" t="s">
        <v>24</v>
      </c>
      <c r="K27" s="135"/>
      <c r="L27" s="135"/>
      <c r="M27" s="136"/>
      <c r="N27" s="146" t="s">
        <v>25</v>
      </c>
      <c r="O27" s="147"/>
    </row>
    <row r="28" spans="1:69" customFormat="1" ht="36.75" customHeight="1" x14ac:dyDescent="0.25">
      <c r="A28" s="133"/>
      <c r="B28" s="133"/>
      <c r="C28" s="133"/>
      <c r="D28" s="133"/>
      <c r="E28" s="133"/>
      <c r="F28" s="133"/>
      <c r="G28" s="110" t="s">
        <v>26</v>
      </c>
      <c r="H28" s="110" t="s">
        <v>27</v>
      </c>
      <c r="I28" s="150" t="s">
        <v>28</v>
      </c>
      <c r="J28" s="133" t="s">
        <v>26</v>
      </c>
      <c r="K28" s="152" t="s">
        <v>29</v>
      </c>
      <c r="L28" s="110" t="s">
        <v>27</v>
      </c>
      <c r="M28" s="150" t="s">
        <v>28</v>
      </c>
      <c r="N28" s="148"/>
      <c r="O28" s="149"/>
    </row>
    <row r="29" spans="1:69" customFormat="1" ht="24" x14ac:dyDescent="0.25">
      <c r="A29" s="133"/>
      <c r="B29" s="133"/>
      <c r="C29" s="133"/>
      <c r="D29" s="133"/>
      <c r="E29" s="133"/>
      <c r="F29" s="133"/>
      <c r="G29" s="110" t="s">
        <v>29</v>
      </c>
      <c r="H29" s="32" t="s">
        <v>30</v>
      </c>
      <c r="I29" s="151"/>
      <c r="J29" s="133"/>
      <c r="K29" s="153"/>
      <c r="L29" s="32" t="s">
        <v>30</v>
      </c>
      <c r="M29" s="151"/>
      <c r="N29" s="110" t="s">
        <v>31</v>
      </c>
      <c r="O29" s="110" t="s">
        <v>32</v>
      </c>
    </row>
    <row r="30" spans="1:69" customFormat="1" ht="15" x14ac:dyDescent="0.25">
      <c r="A30" s="112">
        <v>1</v>
      </c>
      <c r="B30" s="112">
        <v>2</v>
      </c>
      <c r="C30" s="162">
        <v>3</v>
      </c>
      <c r="D30" s="162"/>
      <c r="E30" s="162"/>
      <c r="F30" s="112">
        <v>4</v>
      </c>
      <c r="G30" s="112">
        <v>5</v>
      </c>
      <c r="H30" s="112">
        <v>6</v>
      </c>
      <c r="I30" s="112">
        <v>7</v>
      </c>
      <c r="J30" s="112">
        <v>8</v>
      </c>
      <c r="K30" s="112">
        <v>9</v>
      </c>
      <c r="L30" s="112">
        <v>10</v>
      </c>
      <c r="M30" s="112">
        <v>11</v>
      </c>
      <c r="N30" s="112">
        <v>12</v>
      </c>
      <c r="O30" s="112">
        <v>13</v>
      </c>
    </row>
    <row r="31" spans="1:69" customFormat="1" ht="15" x14ac:dyDescent="0.25">
      <c r="A31" s="143" t="s">
        <v>33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5"/>
      <c r="BP31" s="34" t="s">
        <v>33</v>
      </c>
    </row>
    <row r="32" spans="1:69" customFormat="1" ht="56.25" x14ac:dyDescent="0.25">
      <c r="A32" s="35" t="s">
        <v>34</v>
      </c>
      <c r="B32" s="36" t="s">
        <v>35</v>
      </c>
      <c r="C32" s="167" t="s">
        <v>36</v>
      </c>
      <c r="D32" s="167"/>
      <c r="E32" s="167"/>
      <c r="F32" s="37">
        <v>17.760999999999999</v>
      </c>
      <c r="G32" s="38" t="s">
        <v>37</v>
      </c>
      <c r="H32" s="38" t="s">
        <v>38</v>
      </c>
      <c r="I32" s="38">
        <v>66.22</v>
      </c>
      <c r="J32" s="38">
        <v>204224.78</v>
      </c>
      <c r="K32" s="38">
        <v>118173.01</v>
      </c>
      <c r="L32" s="39" t="s">
        <v>39</v>
      </c>
      <c r="M32" s="38">
        <v>10185.32</v>
      </c>
      <c r="N32" s="40">
        <v>13.132999999999999</v>
      </c>
      <c r="O32" s="56">
        <v>233.26</v>
      </c>
      <c r="BP32" s="34"/>
      <c r="BQ32" s="42" t="s">
        <v>36</v>
      </c>
    </row>
    <row r="33" spans="1:71" customFormat="1" ht="15" x14ac:dyDescent="0.25">
      <c r="A33" s="70"/>
      <c r="B33" s="71"/>
      <c r="C33" s="72" t="s">
        <v>40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4"/>
      <c r="BP33" s="34"/>
      <c r="BQ33" s="42"/>
    </row>
    <row r="34" spans="1:71" customFormat="1" ht="56.25" x14ac:dyDescent="0.25">
      <c r="A34" s="43"/>
      <c r="B34" s="44" t="s">
        <v>41</v>
      </c>
      <c r="C34" s="165" t="s">
        <v>42</v>
      </c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6"/>
      <c r="BP34" s="34"/>
      <c r="BQ34" s="42"/>
      <c r="BR34" s="10" t="s">
        <v>42</v>
      </c>
    </row>
    <row r="35" spans="1:71" customFormat="1" ht="15" x14ac:dyDescent="0.25">
      <c r="A35" s="43"/>
      <c r="B35" s="45" t="s">
        <v>34</v>
      </c>
      <c r="C35" s="165" t="s">
        <v>43</v>
      </c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6"/>
      <c r="BP35" s="34"/>
      <c r="BQ35" s="42"/>
      <c r="BS35" s="10" t="s">
        <v>43</v>
      </c>
    </row>
    <row r="36" spans="1:71" customFormat="1" ht="15" x14ac:dyDescent="0.25">
      <c r="A36" s="46"/>
      <c r="B36" s="47"/>
      <c r="C36" s="47"/>
      <c r="D36" s="47"/>
      <c r="E36" s="48" t="s">
        <v>44</v>
      </c>
      <c r="F36" s="49"/>
      <c r="G36" s="50"/>
      <c r="H36" s="19"/>
      <c r="I36" s="19"/>
      <c r="J36" s="51">
        <v>138606.03</v>
      </c>
      <c r="K36" s="52"/>
      <c r="L36" s="52"/>
      <c r="M36" s="52"/>
      <c r="N36" s="53"/>
      <c r="O36" s="54"/>
      <c r="BP36" s="34"/>
      <c r="BQ36" s="42"/>
    </row>
    <row r="37" spans="1:71" customFormat="1" ht="15" x14ac:dyDescent="0.25">
      <c r="A37" s="46"/>
      <c r="B37" s="47"/>
      <c r="C37" s="47"/>
      <c r="D37" s="47"/>
      <c r="E37" s="48" t="s">
        <v>45</v>
      </c>
      <c r="F37" s="49"/>
      <c r="G37" s="50"/>
      <c r="H37" s="19"/>
      <c r="I37" s="19"/>
      <c r="J37" s="51">
        <v>92404.02</v>
      </c>
      <c r="K37" s="52"/>
      <c r="L37" s="52"/>
      <c r="M37" s="52"/>
      <c r="N37" s="53"/>
      <c r="O37" s="54"/>
      <c r="BP37" s="34"/>
      <c r="BQ37" s="42"/>
    </row>
    <row r="38" spans="1:71" customFormat="1" ht="15" x14ac:dyDescent="0.25">
      <c r="A38" s="46"/>
      <c r="B38" s="47"/>
      <c r="C38" s="47"/>
      <c r="D38" s="47"/>
      <c r="E38" s="48" t="s">
        <v>46</v>
      </c>
      <c r="F38" s="49"/>
      <c r="G38" s="50"/>
      <c r="H38" s="19"/>
      <c r="I38" s="19"/>
      <c r="J38" s="51">
        <v>435234.83</v>
      </c>
      <c r="K38" s="52"/>
      <c r="L38" s="52"/>
      <c r="M38" s="52"/>
      <c r="N38" s="53"/>
      <c r="O38" s="54"/>
      <c r="BP38" s="34"/>
      <c r="BQ38" s="42"/>
    </row>
    <row r="39" spans="1:71" customFormat="1" ht="22.5" x14ac:dyDescent="0.25">
      <c r="A39" s="35" t="s">
        <v>47</v>
      </c>
      <c r="B39" s="36" t="s">
        <v>48</v>
      </c>
      <c r="C39" s="167" t="s">
        <v>49</v>
      </c>
      <c r="D39" s="167"/>
      <c r="E39" s="167"/>
      <c r="F39" s="37">
        <v>17.760999999999999</v>
      </c>
      <c r="G39" s="38">
        <v>17898.38</v>
      </c>
      <c r="H39" s="38"/>
      <c r="I39" s="38">
        <v>17898.38</v>
      </c>
      <c r="J39" s="38">
        <v>2752954.48</v>
      </c>
      <c r="K39" s="38"/>
      <c r="L39" s="39"/>
      <c r="M39" s="38">
        <v>2752954.48</v>
      </c>
      <c r="N39" s="57">
        <v>0</v>
      </c>
      <c r="O39" s="57">
        <v>0</v>
      </c>
      <c r="BP39" s="34"/>
      <c r="BQ39" s="42" t="s">
        <v>49</v>
      </c>
    </row>
    <row r="40" spans="1:71" customFormat="1" ht="15" x14ac:dyDescent="0.25">
      <c r="A40" s="43"/>
      <c r="B40" s="45" t="s">
        <v>34</v>
      </c>
      <c r="C40" s="165" t="s">
        <v>43</v>
      </c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6"/>
      <c r="BP40" s="34"/>
      <c r="BQ40" s="42"/>
      <c r="BS40" s="10" t="s">
        <v>43</v>
      </c>
    </row>
    <row r="41" spans="1:71" customFormat="1" ht="15" x14ac:dyDescent="0.25">
      <c r="A41" s="143" t="s">
        <v>50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5"/>
      <c r="BP41" s="34" t="s">
        <v>50</v>
      </c>
      <c r="BQ41" s="42"/>
    </row>
    <row r="42" spans="1:71" customFormat="1" ht="56.25" x14ac:dyDescent="0.25">
      <c r="A42" s="35" t="s">
        <v>51</v>
      </c>
      <c r="B42" s="36" t="s">
        <v>52</v>
      </c>
      <c r="C42" s="167" t="s">
        <v>53</v>
      </c>
      <c r="D42" s="167"/>
      <c r="E42" s="167"/>
      <c r="F42" s="37">
        <v>35.142000000000003</v>
      </c>
      <c r="G42" s="38" t="s">
        <v>54</v>
      </c>
      <c r="H42" s="38" t="s">
        <v>55</v>
      </c>
      <c r="I42" s="38">
        <v>146.94999999999999</v>
      </c>
      <c r="J42" s="38">
        <v>704286.07</v>
      </c>
      <c r="K42" s="38">
        <v>415302.19</v>
      </c>
      <c r="L42" s="39" t="s">
        <v>56</v>
      </c>
      <c r="M42" s="38">
        <v>44721.25</v>
      </c>
      <c r="N42" s="55">
        <v>20.987500000000001</v>
      </c>
      <c r="O42" s="56">
        <v>737.54</v>
      </c>
      <c r="BP42" s="34"/>
      <c r="BQ42" s="42" t="s">
        <v>53</v>
      </c>
    </row>
    <row r="43" spans="1:71" customFormat="1" ht="15" x14ac:dyDescent="0.25">
      <c r="A43" s="70"/>
      <c r="B43" s="71"/>
      <c r="C43" s="72" t="s">
        <v>57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4"/>
      <c r="BP43" s="34"/>
      <c r="BQ43" s="42"/>
    </row>
    <row r="44" spans="1:71" customFormat="1" ht="56.25" x14ac:dyDescent="0.25">
      <c r="A44" s="43"/>
      <c r="B44" s="44" t="s">
        <v>41</v>
      </c>
      <c r="C44" s="165" t="s">
        <v>42</v>
      </c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6"/>
      <c r="BP44" s="34"/>
      <c r="BQ44" s="42"/>
      <c r="BR44" s="10" t="s">
        <v>42</v>
      </c>
    </row>
    <row r="45" spans="1:71" customFormat="1" ht="15" x14ac:dyDescent="0.25">
      <c r="A45" s="43"/>
      <c r="B45" s="45" t="s">
        <v>34</v>
      </c>
      <c r="C45" s="165" t="s">
        <v>43</v>
      </c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6"/>
      <c r="BP45" s="34"/>
      <c r="BQ45" s="42"/>
      <c r="BS45" s="10" t="s">
        <v>43</v>
      </c>
    </row>
    <row r="46" spans="1:71" customFormat="1" ht="15" x14ac:dyDescent="0.25">
      <c r="A46" s="46"/>
      <c r="B46" s="47"/>
      <c r="C46" s="47"/>
      <c r="D46" s="47"/>
      <c r="E46" s="48" t="s">
        <v>58</v>
      </c>
      <c r="F46" s="49"/>
      <c r="G46" s="50"/>
      <c r="H46" s="19"/>
      <c r="I46" s="19"/>
      <c r="J46" s="51">
        <v>463982.53</v>
      </c>
      <c r="K46" s="52"/>
      <c r="L46" s="52"/>
      <c r="M46" s="52"/>
      <c r="N46" s="53"/>
      <c r="O46" s="54"/>
      <c r="BP46" s="34"/>
      <c r="BQ46" s="42"/>
    </row>
    <row r="47" spans="1:71" customFormat="1" ht="15" x14ac:dyDescent="0.25">
      <c r="A47" s="46"/>
      <c r="B47" s="47"/>
      <c r="C47" s="47"/>
      <c r="D47" s="47"/>
      <c r="E47" s="48" t="s">
        <v>59</v>
      </c>
      <c r="F47" s="49"/>
      <c r="G47" s="50"/>
      <c r="H47" s="19"/>
      <c r="I47" s="19"/>
      <c r="J47" s="51">
        <v>309321.69</v>
      </c>
      <c r="K47" s="52"/>
      <c r="L47" s="52"/>
      <c r="M47" s="52"/>
      <c r="N47" s="53"/>
      <c r="O47" s="54"/>
      <c r="BP47" s="34"/>
      <c r="BQ47" s="42"/>
    </row>
    <row r="48" spans="1:71" customFormat="1" ht="15" x14ac:dyDescent="0.25">
      <c r="A48" s="46"/>
      <c r="B48" s="47"/>
      <c r="C48" s="47"/>
      <c r="D48" s="47"/>
      <c r="E48" s="48" t="s">
        <v>46</v>
      </c>
      <c r="F48" s="49"/>
      <c r="G48" s="50"/>
      <c r="H48" s="19"/>
      <c r="I48" s="19"/>
      <c r="J48" s="51">
        <v>1477590.29</v>
      </c>
      <c r="K48" s="52"/>
      <c r="L48" s="52"/>
      <c r="M48" s="52"/>
      <c r="N48" s="53"/>
      <c r="O48" s="54"/>
      <c r="BP48" s="34"/>
      <c r="BQ48" s="42"/>
    </row>
    <row r="49" spans="1:73" customFormat="1" ht="22.5" x14ac:dyDescent="0.25">
      <c r="A49" s="35" t="s">
        <v>60</v>
      </c>
      <c r="B49" s="36" t="s">
        <v>48</v>
      </c>
      <c r="C49" s="167" t="s">
        <v>49</v>
      </c>
      <c r="D49" s="167"/>
      <c r="E49" s="167"/>
      <c r="F49" s="37">
        <v>35.142000000000003</v>
      </c>
      <c r="G49" s="38">
        <v>17898.38</v>
      </c>
      <c r="H49" s="38"/>
      <c r="I49" s="38">
        <v>17898.38</v>
      </c>
      <c r="J49" s="38">
        <v>5447008.9699999997</v>
      </c>
      <c r="K49" s="38"/>
      <c r="L49" s="39"/>
      <c r="M49" s="38">
        <v>5447008.9699999997</v>
      </c>
      <c r="N49" s="57">
        <v>0</v>
      </c>
      <c r="O49" s="57">
        <v>0</v>
      </c>
      <c r="BP49" s="34"/>
      <c r="BQ49" s="42" t="s">
        <v>49</v>
      </c>
    </row>
    <row r="50" spans="1:73" customFormat="1" ht="15" x14ac:dyDescent="0.25">
      <c r="A50" s="43"/>
      <c r="B50" s="45" t="s">
        <v>34</v>
      </c>
      <c r="C50" s="165" t="s">
        <v>43</v>
      </c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6"/>
      <c r="BP50" s="34"/>
      <c r="BQ50" s="42"/>
      <c r="BS50" s="10" t="s">
        <v>43</v>
      </c>
    </row>
    <row r="51" spans="1:73" customFormat="1" ht="15" x14ac:dyDescent="0.25">
      <c r="A51" s="143" t="s">
        <v>61</v>
      </c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5"/>
      <c r="BP51" s="34" t="s">
        <v>61</v>
      </c>
      <c r="BQ51" s="42"/>
    </row>
    <row r="52" spans="1:73" customFormat="1" ht="56.25" x14ac:dyDescent="0.25">
      <c r="A52" s="35" t="s">
        <v>62</v>
      </c>
      <c r="B52" s="36" t="s">
        <v>52</v>
      </c>
      <c r="C52" s="167" t="s">
        <v>53</v>
      </c>
      <c r="D52" s="167"/>
      <c r="E52" s="167"/>
      <c r="F52" s="37">
        <v>29.047000000000001</v>
      </c>
      <c r="G52" s="38" t="s">
        <v>54</v>
      </c>
      <c r="H52" s="38" t="s">
        <v>55</v>
      </c>
      <c r="I52" s="38">
        <v>146.94999999999999</v>
      </c>
      <c r="J52" s="38">
        <v>582135.26</v>
      </c>
      <c r="K52" s="38">
        <v>343272.51</v>
      </c>
      <c r="L52" s="39" t="s">
        <v>63</v>
      </c>
      <c r="M52" s="38">
        <v>36964.83</v>
      </c>
      <c r="N52" s="55">
        <v>20.987500000000001</v>
      </c>
      <c r="O52" s="56">
        <v>609.62</v>
      </c>
      <c r="BP52" s="34"/>
      <c r="BQ52" s="42" t="s">
        <v>53</v>
      </c>
    </row>
    <row r="53" spans="1:73" customFormat="1" ht="56.25" x14ac:dyDescent="0.25">
      <c r="A53" s="43"/>
      <c r="B53" s="44" t="s">
        <v>41</v>
      </c>
      <c r="C53" s="165" t="s">
        <v>42</v>
      </c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6"/>
      <c r="BP53" s="34"/>
      <c r="BQ53" s="42"/>
      <c r="BR53" s="10" t="s">
        <v>42</v>
      </c>
    </row>
    <row r="54" spans="1:73" customFormat="1" ht="15" x14ac:dyDescent="0.25">
      <c r="A54" s="43"/>
      <c r="B54" s="45" t="s">
        <v>34</v>
      </c>
      <c r="C54" s="165" t="s">
        <v>43</v>
      </c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6"/>
      <c r="BP54" s="34"/>
      <c r="BQ54" s="42"/>
      <c r="BS54" s="10" t="s">
        <v>43</v>
      </c>
    </row>
    <row r="55" spans="1:73" customFormat="1" ht="15" x14ac:dyDescent="0.25">
      <c r="A55" s="46"/>
      <c r="B55" s="47"/>
      <c r="C55" s="47"/>
      <c r="D55" s="47"/>
      <c r="E55" s="48" t="s">
        <v>64</v>
      </c>
      <c r="F55" s="49"/>
      <c r="G55" s="50"/>
      <c r="H55" s="19"/>
      <c r="I55" s="19"/>
      <c r="J55" s="51">
        <v>383509.77</v>
      </c>
      <c r="K55" s="52"/>
      <c r="L55" s="52"/>
      <c r="M55" s="52"/>
      <c r="N55" s="53"/>
      <c r="O55" s="54"/>
      <c r="BP55" s="34"/>
      <c r="BQ55" s="42"/>
    </row>
    <row r="56" spans="1:73" customFormat="1" ht="15" x14ac:dyDescent="0.25">
      <c r="A56" s="46"/>
      <c r="B56" s="47"/>
      <c r="C56" s="47"/>
      <c r="D56" s="47"/>
      <c r="E56" s="48" t="s">
        <v>65</v>
      </c>
      <c r="F56" s="49"/>
      <c r="G56" s="50"/>
      <c r="H56" s="19"/>
      <c r="I56" s="19"/>
      <c r="J56" s="51">
        <v>255673.18</v>
      </c>
      <c r="K56" s="52"/>
      <c r="L56" s="52"/>
      <c r="M56" s="52"/>
      <c r="N56" s="53"/>
      <c r="O56" s="54"/>
      <c r="BP56" s="34"/>
      <c r="BQ56" s="42"/>
    </row>
    <row r="57" spans="1:73" customFormat="1" ht="15" x14ac:dyDescent="0.25">
      <c r="A57" s="46"/>
      <c r="B57" s="47"/>
      <c r="C57" s="47"/>
      <c r="D57" s="47"/>
      <c r="E57" s="48" t="s">
        <v>46</v>
      </c>
      <c r="F57" s="49"/>
      <c r="G57" s="50"/>
      <c r="H57" s="19"/>
      <c r="I57" s="19"/>
      <c r="J57" s="51">
        <v>1221318.21</v>
      </c>
      <c r="K57" s="52"/>
      <c r="L57" s="52"/>
      <c r="M57" s="52"/>
      <c r="N57" s="53"/>
      <c r="O57" s="54"/>
      <c r="BP57" s="34"/>
      <c r="BQ57" s="42"/>
    </row>
    <row r="58" spans="1:73" customFormat="1" ht="22.5" x14ac:dyDescent="0.25">
      <c r="A58" s="35" t="s">
        <v>66</v>
      </c>
      <c r="B58" s="36" t="s">
        <v>48</v>
      </c>
      <c r="C58" s="167" t="s">
        <v>49</v>
      </c>
      <c r="D58" s="167"/>
      <c r="E58" s="167"/>
      <c r="F58" s="37">
        <v>29.047000000000001</v>
      </c>
      <c r="G58" s="38">
        <v>17898.38</v>
      </c>
      <c r="H58" s="38"/>
      <c r="I58" s="38">
        <v>17898.38</v>
      </c>
      <c r="J58" s="38">
        <v>4502284.1500000004</v>
      </c>
      <c r="K58" s="38"/>
      <c r="L58" s="39"/>
      <c r="M58" s="38">
        <v>4502284.1500000004</v>
      </c>
      <c r="N58" s="57">
        <v>0</v>
      </c>
      <c r="O58" s="57">
        <v>0</v>
      </c>
      <c r="BP58" s="34"/>
      <c r="BQ58" s="42" t="s">
        <v>49</v>
      </c>
    </row>
    <row r="59" spans="1:73" customFormat="1" ht="15" x14ac:dyDescent="0.25">
      <c r="A59" s="43"/>
      <c r="B59" s="45" t="s">
        <v>34</v>
      </c>
      <c r="C59" s="165" t="s">
        <v>43</v>
      </c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6"/>
      <c r="BP59" s="34"/>
      <c r="BQ59" s="42"/>
      <c r="BS59" s="10" t="s">
        <v>43</v>
      </c>
    </row>
    <row r="60" spans="1:73" customFormat="1" ht="22.5" x14ac:dyDescent="0.25">
      <c r="A60" s="140" t="s">
        <v>67</v>
      </c>
      <c r="B60" s="141"/>
      <c r="C60" s="141"/>
      <c r="D60" s="141"/>
      <c r="E60" s="141"/>
      <c r="F60" s="141"/>
      <c r="G60" s="141"/>
      <c r="H60" s="141"/>
      <c r="I60" s="142"/>
      <c r="J60" s="38">
        <v>14192893.710000001</v>
      </c>
      <c r="K60" s="38">
        <v>876747.71</v>
      </c>
      <c r="L60" s="38" t="s">
        <v>68</v>
      </c>
      <c r="M60" s="38">
        <v>12794119</v>
      </c>
      <c r="N60" s="62"/>
      <c r="O60" s="56">
        <v>1580.42</v>
      </c>
      <c r="BT60" s="42" t="s">
        <v>67</v>
      </c>
    </row>
    <row r="61" spans="1:73" customFormat="1" ht="15" x14ac:dyDescent="0.25">
      <c r="A61" s="140" t="s">
        <v>69</v>
      </c>
      <c r="B61" s="141"/>
      <c r="C61" s="141"/>
      <c r="D61" s="141"/>
      <c r="E61" s="141"/>
      <c r="F61" s="141"/>
      <c r="G61" s="141"/>
      <c r="H61" s="141"/>
      <c r="I61" s="142"/>
      <c r="J61" s="38">
        <v>986098.33</v>
      </c>
      <c r="K61" s="38"/>
      <c r="L61" s="38"/>
      <c r="M61" s="38"/>
      <c r="N61" s="62"/>
      <c r="O61" s="62"/>
      <c r="BT61" s="42" t="s">
        <v>69</v>
      </c>
    </row>
    <row r="62" spans="1:73" customFormat="1" ht="15" x14ac:dyDescent="0.25">
      <c r="A62" s="154" t="s">
        <v>70</v>
      </c>
      <c r="B62" s="155"/>
      <c r="C62" s="155"/>
      <c r="D62" s="155"/>
      <c r="E62" s="155"/>
      <c r="F62" s="155"/>
      <c r="G62" s="155"/>
      <c r="H62" s="155"/>
      <c r="I62" s="156"/>
      <c r="J62" s="63"/>
      <c r="K62" s="63"/>
      <c r="L62" s="63"/>
      <c r="M62" s="63"/>
      <c r="N62" s="64"/>
      <c r="O62" s="64"/>
      <c r="BT62" s="42"/>
      <c r="BU62" s="10" t="s">
        <v>70</v>
      </c>
    </row>
    <row r="63" spans="1:73" customFormat="1" ht="15" x14ac:dyDescent="0.25">
      <c r="A63" s="154" t="s">
        <v>71</v>
      </c>
      <c r="B63" s="155"/>
      <c r="C63" s="155"/>
      <c r="D63" s="155"/>
      <c r="E63" s="155"/>
      <c r="F63" s="155"/>
      <c r="G63" s="155"/>
      <c r="H63" s="155"/>
      <c r="I63" s="156"/>
      <c r="J63" s="63">
        <v>986098.33</v>
      </c>
      <c r="K63" s="63"/>
      <c r="L63" s="63"/>
      <c r="M63" s="63"/>
      <c r="N63" s="64"/>
      <c r="O63" s="64"/>
      <c r="BT63" s="42"/>
      <c r="BU63" s="10" t="s">
        <v>71</v>
      </c>
    </row>
    <row r="64" spans="1:73" customFormat="1" ht="15" x14ac:dyDescent="0.25">
      <c r="A64" s="140" t="s">
        <v>72</v>
      </c>
      <c r="B64" s="141"/>
      <c r="C64" s="141"/>
      <c r="D64" s="141"/>
      <c r="E64" s="141"/>
      <c r="F64" s="141"/>
      <c r="G64" s="141"/>
      <c r="H64" s="141"/>
      <c r="I64" s="142"/>
      <c r="J64" s="38">
        <v>657398.89</v>
      </c>
      <c r="K64" s="38"/>
      <c r="L64" s="38"/>
      <c r="M64" s="38"/>
      <c r="N64" s="62"/>
      <c r="O64" s="62"/>
      <c r="BT64" s="42" t="s">
        <v>72</v>
      </c>
    </row>
    <row r="65" spans="1:73" customFormat="1" ht="15" x14ac:dyDescent="0.25">
      <c r="A65" s="154" t="s">
        <v>70</v>
      </c>
      <c r="B65" s="155"/>
      <c r="C65" s="155"/>
      <c r="D65" s="155"/>
      <c r="E65" s="155"/>
      <c r="F65" s="155"/>
      <c r="G65" s="155"/>
      <c r="H65" s="155"/>
      <c r="I65" s="156"/>
      <c r="J65" s="63"/>
      <c r="K65" s="63"/>
      <c r="L65" s="63"/>
      <c r="M65" s="63"/>
      <c r="N65" s="64"/>
      <c r="O65" s="64"/>
      <c r="BT65" s="42"/>
      <c r="BU65" s="10" t="s">
        <v>70</v>
      </c>
    </row>
    <row r="66" spans="1:73" customFormat="1" ht="15" x14ac:dyDescent="0.25">
      <c r="A66" s="154" t="s">
        <v>73</v>
      </c>
      <c r="B66" s="155"/>
      <c r="C66" s="155"/>
      <c r="D66" s="155"/>
      <c r="E66" s="155"/>
      <c r="F66" s="155"/>
      <c r="G66" s="155"/>
      <c r="H66" s="155"/>
      <c r="I66" s="156"/>
      <c r="J66" s="63">
        <v>657398.89</v>
      </c>
      <c r="K66" s="63"/>
      <c r="L66" s="63"/>
      <c r="M66" s="63"/>
      <c r="N66" s="64"/>
      <c r="O66" s="64"/>
      <c r="BT66" s="42"/>
      <c r="BU66" s="10" t="s">
        <v>73</v>
      </c>
    </row>
    <row r="67" spans="1:73" customFormat="1" ht="15" x14ac:dyDescent="0.25">
      <c r="A67" s="140" t="s">
        <v>74</v>
      </c>
      <c r="B67" s="141"/>
      <c r="C67" s="141"/>
      <c r="D67" s="141"/>
      <c r="E67" s="141"/>
      <c r="F67" s="141"/>
      <c r="G67" s="141"/>
      <c r="H67" s="141"/>
      <c r="I67" s="142"/>
      <c r="J67" s="38"/>
      <c r="K67" s="38"/>
      <c r="L67" s="38"/>
      <c r="M67" s="38"/>
      <c r="N67" s="62"/>
      <c r="O67" s="62"/>
      <c r="BT67" s="42" t="s">
        <v>74</v>
      </c>
    </row>
    <row r="68" spans="1:73" customFormat="1" ht="15" x14ac:dyDescent="0.25">
      <c r="A68" s="154" t="s">
        <v>75</v>
      </c>
      <c r="B68" s="155"/>
      <c r="C68" s="155"/>
      <c r="D68" s="155"/>
      <c r="E68" s="155"/>
      <c r="F68" s="155"/>
      <c r="G68" s="155"/>
      <c r="H68" s="155"/>
      <c r="I68" s="156"/>
      <c r="J68" s="63"/>
      <c r="K68" s="63"/>
      <c r="L68" s="63"/>
      <c r="M68" s="63"/>
      <c r="N68" s="64"/>
      <c r="O68" s="64"/>
      <c r="BT68" s="42"/>
      <c r="BU68" s="10" t="s">
        <v>75</v>
      </c>
    </row>
    <row r="69" spans="1:73" customFormat="1" ht="22.5" x14ac:dyDescent="0.25">
      <c r="A69" s="154" t="s">
        <v>76</v>
      </c>
      <c r="B69" s="155"/>
      <c r="C69" s="155"/>
      <c r="D69" s="155"/>
      <c r="E69" s="155"/>
      <c r="F69" s="155"/>
      <c r="G69" s="155"/>
      <c r="H69" s="155"/>
      <c r="I69" s="156"/>
      <c r="J69" s="63">
        <v>1490646.11</v>
      </c>
      <c r="K69" s="63">
        <v>876747.71</v>
      </c>
      <c r="L69" s="63" t="s">
        <v>68</v>
      </c>
      <c r="M69" s="63">
        <v>91871.4</v>
      </c>
      <c r="N69" s="64"/>
      <c r="O69" s="65">
        <v>1580.42</v>
      </c>
      <c r="BT69" s="42"/>
      <c r="BU69" s="10" t="s">
        <v>76</v>
      </c>
    </row>
    <row r="70" spans="1:73" customFormat="1" ht="15" x14ac:dyDescent="0.25">
      <c r="A70" s="154" t="s">
        <v>77</v>
      </c>
      <c r="B70" s="155"/>
      <c r="C70" s="155"/>
      <c r="D70" s="155"/>
      <c r="E70" s="155"/>
      <c r="F70" s="155"/>
      <c r="G70" s="155"/>
      <c r="H70" s="155"/>
      <c r="I70" s="156"/>
      <c r="J70" s="63">
        <v>986098.33</v>
      </c>
      <c r="K70" s="63"/>
      <c r="L70" s="63"/>
      <c r="M70" s="63"/>
      <c r="N70" s="64"/>
      <c r="O70" s="64"/>
      <c r="BT70" s="42"/>
      <c r="BU70" s="10" t="s">
        <v>77</v>
      </c>
    </row>
    <row r="71" spans="1:73" customFormat="1" ht="15" x14ac:dyDescent="0.25">
      <c r="A71" s="154" t="s">
        <v>78</v>
      </c>
      <c r="B71" s="155"/>
      <c r="C71" s="155"/>
      <c r="D71" s="155"/>
      <c r="E71" s="155"/>
      <c r="F71" s="155"/>
      <c r="G71" s="155"/>
      <c r="H71" s="155"/>
      <c r="I71" s="156"/>
      <c r="J71" s="63">
        <v>657398.89</v>
      </c>
      <c r="K71" s="63"/>
      <c r="L71" s="63"/>
      <c r="M71" s="63"/>
      <c r="N71" s="64"/>
      <c r="O71" s="64"/>
      <c r="BT71" s="42"/>
      <c r="BU71" s="10" t="s">
        <v>78</v>
      </c>
    </row>
    <row r="72" spans="1:73" customFormat="1" ht="15" x14ac:dyDescent="0.25">
      <c r="A72" s="154" t="s">
        <v>79</v>
      </c>
      <c r="B72" s="155"/>
      <c r="C72" s="155"/>
      <c r="D72" s="155"/>
      <c r="E72" s="155"/>
      <c r="F72" s="155"/>
      <c r="G72" s="155"/>
      <c r="H72" s="155"/>
      <c r="I72" s="156"/>
      <c r="J72" s="63">
        <v>3134143.33</v>
      </c>
      <c r="K72" s="63"/>
      <c r="L72" s="63"/>
      <c r="M72" s="63"/>
      <c r="N72" s="64"/>
      <c r="O72" s="65">
        <v>1580.42</v>
      </c>
      <c r="BT72" s="42"/>
      <c r="BU72" s="10" t="s">
        <v>79</v>
      </c>
    </row>
    <row r="73" spans="1:73" customFormat="1" ht="15" x14ac:dyDescent="0.25">
      <c r="A73" s="154" t="s">
        <v>80</v>
      </c>
      <c r="B73" s="155"/>
      <c r="C73" s="155"/>
      <c r="D73" s="155"/>
      <c r="E73" s="155"/>
      <c r="F73" s="155"/>
      <c r="G73" s="155"/>
      <c r="H73" s="155"/>
      <c r="I73" s="156"/>
      <c r="J73" s="63"/>
      <c r="K73" s="63"/>
      <c r="L73" s="63"/>
      <c r="M73" s="63"/>
      <c r="N73" s="64"/>
      <c r="O73" s="64"/>
      <c r="BT73" s="42"/>
      <c r="BU73" s="10" t="s">
        <v>80</v>
      </c>
    </row>
    <row r="74" spans="1:73" customFormat="1" ht="15" x14ac:dyDescent="0.25">
      <c r="A74" s="154" t="s">
        <v>81</v>
      </c>
      <c r="B74" s="155"/>
      <c r="C74" s="155"/>
      <c r="D74" s="155"/>
      <c r="E74" s="155"/>
      <c r="F74" s="155"/>
      <c r="G74" s="155"/>
      <c r="H74" s="155"/>
      <c r="I74" s="156"/>
      <c r="J74" s="63">
        <v>12702247.6</v>
      </c>
      <c r="K74" s="63"/>
      <c r="L74" s="63"/>
      <c r="M74" s="63">
        <v>12702247.6</v>
      </c>
      <c r="N74" s="64"/>
      <c r="O74" s="64"/>
      <c r="BT74" s="42"/>
      <c r="BU74" s="10" t="s">
        <v>81</v>
      </c>
    </row>
    <row r="75" spans="1:73" customFormat="1" ht="15" x14ac:dyDescent="0.25">
      <c r="A75" s="154" t="s">
        <v>82</v>
      </c>
      <c r="B75" s="155"/>
      <c r="C75" s="155"/>
      <c r="D75" s="155"/>
      <c r="E75" s="155"/>
      <c r="F75" s="155"/>
      <c r="G75" s="155"/>
      <c r="H75" s="155"/>
      <c r="I75" s="156"/>
      <c r="J75" s="63">
        <v>15836390.93</v>
      </c>
      <c r="K75" s="63"/>
      <c r="L75" s="63"/>
      <c r="M75" s="63"/>
      <c r="N75" s="64"/>
      <c r="O75" s="65">
        <v>1580.42</v>
      </c>
      <c r="BT75" s="42"/>
      <c r="BU75" s="10" t="s">
        <v>82</v>
      </c>
    </row>
    <row r="76" spans="1:73" customFormat="1" ht="15" x14ac:dyDescent="0.25">
      <c r="A76" s="154" t="s">
        <v>83</v>
      </c>
      <c r="B76" s="155"/>
      <c r="C76" s="155"/>
      <c r="D76" s="155"/>
      <c r="E76" s="155"/>
      <c r="F76" s="155"/>
      <c r="G76" s="155"/>
      <c r="H76" s="155"/>
      <c r="I76" s="156"/>
      <c r="J76" s="63"/>
      <c r="K76" s="63"/>
      <c r="L76" s="63"/>
      <c r="M76" s="63"/>
      <c r="N76" s="64"/>
      <c r="O76" s="64"/>
      <c r="BT76" s="42"/>
      <c r="BU76" s="10" t="s">
        <v>83</v>
      </c>
    </row>
    <row r="77" spans="1:73" customFormat="1" ht="15" x14ac:dyDescent="0.25">
      <c r="A77" s="154" t="s">
        <v>84</v>
      </c>
      <c r="B77" s="155"/>
      <c r="C77" s="155"/>
      <c r="D77" s="155"/>
      <c r="E77" s="155"/>
      <c r="F77" s="155"/>
      <c r="G77" s="155"/>
      <c r="H77" s="155"/>
      <c r="I77" s="156"/>
      <c r="J77" s="63">
        <v>876747.71</v>
      </c>
      <c r="K77" s="63"/>
      <c r="L77" s="63"/>
      <c r="M77" s="63"/>
      <c r="N77" s="64"/>
      <c r="O77" s="64"/>
      <c r="BT77" s="42"/>
      <c r="BU77" s="10" t="s">
        <v>84</v>
      </c>
    </row>
    <row r="78" spans="1:73" customFormat="1" ht="15" x14ac:dyDescent="0.25">
      <c r="A78" s="154" t="s">
        <v>85</v>
      </c>
      <c r="B78" s="155"/>
      <c r="C78" s="155"/>
      <c r="D78" s="155"/>
      <c r="E78" s="155"/>
      <c r="F78" s="155"/>
      <c r="G78" s="155"/>
      <c r="H78" s="155"/>
      <c r="I78" s="156"/>
      <c r="J78" s="63">
        <v>12794119</v>
      </c>
      <c r="K78" s="63"/>
      <c r="L78" s="63"/>
      <c r="M78" s="63"/>
      <c r="N78" s="64"/>
      <c r="O78" s="64"/>
      <c r="BT78" s="42"/>
      <c r="BU78" s="10" t="s">
        <v>85</v>
      </c>
    </row>
    <row r="79" spans="1:73" customFormat="1" ht="15" x14ac:dyDescent="0.25">
      <c r="A79" s="154" t="s">
        <v>86</v>
      </c>
      <c r="B79" s="155"/>
      <c r="C79" s="155"/>
      <c r="D79" s="155"/>
      <c r="E79" s="155"/>
      <c r="F79" s="155"/>
      <c r="G79" s="155"/>
      <c r="H79" s="155"/>
      <c r="I79" s="156"/>
      <c r="J79" s="63">
        <v>522027</v>
      </c>
      <c r="K79" s="63"/>
      <c r="L79" s="63"/>
      <c r="M79" s="63"/>
      <c r="N79" s="64"/>
      <c r="O79" s="64"/>
      <c r="BT79" s="42"/>
      <c r="BU79" s="10" t="s">
        <v>86</v>
      </c>
    </row>
    <row r="80" spans="1:73" customFormat="1" ht="15" x14ac:dyDescent="0.25">
      <c r="A80" s="154" t="s">
        <v>87</v>
      </c>
      <c r="B80" s="155"/>
      <c r="C80" s="155"/>
      <c r="D80" s="155"/>
      <c r="E80" s="155"/>
      <c r="F80" s="155"/>
      <c r="G80" s="155"/>
      <c r="H80" s="155"/>
      <c r="I80" s="156"/>
      <c r="J80" s="63">
        <v>183573.08</v>
      </c>
      <c r="K80" s="63"/>
      <c r="L80" s="63"/>
      <c r="M80" s="63"/>
      <c r="N80" s="64"/>
      <c r="O80" s="64"/>
      <c r="BT80" s="42"/>
      <c r="BU80" s="10" t="s">
        <v>87</v>
      </c>
    </row>
    <row r="81" spans="1:76" customFormat="1" ht="15" x14ac:dyDescent="0.25">
      <c r="A81" s="154" t="s">
        <v>88</v>
      </c>
      <c r="B81" s="155"/>
      <c r="C81" s="155"/>
      <c r="D81" s="155"/>
      <c r="E81" s="155"/>
      <c r="F81" s="155"/>
      <c r="G81" s="155"/>
      <c r="H81" s="155"/>
      <c r="I81" s="156"/>
      <c r="J81" s="63">
        <v>986098.33</v>
      </c>
      <c r="K81" s="63"/>
      <c r="L81" s="63"/>
      <c r="M81" s="63"/>
      <c r="N81" s="64"/>
      <c r="O81" s="64"/>
      <c r="BT81" s="42"/>
      <c r="BU81" s="10" t="s">
        <v>88</v>
      </c>
    </row>
    <row r="82" spans="1:76" customFormat="1" ht="15" x14ac:dyDescent="0.25">
      <c r="A82" s="154" t="s">
        <v>89</v>
      </c>
      <c r="B82" s="155"/>
      <c r="C82" s="155"/>
      <c r="D82" s="155"/>
      <c r="E82" s="155"/>
      <c r="F82" s="155"/>
      <c r="G82" s="155"/>
      <c r="H82" s="155"/>
      <c r="I82" s="156"/>
      <c r="J82" s="63">
        <v>657398.89</v>
      </c>
      <c r="K82" s="63"/>
      <c r="L82" s="63"/>
      <c r="M82" s="63"/>
      <c r="N82" s="64"/>
      <c r="O82" s="64"/>
      <c r="BT82" s="42"/>
      <c r="BU82" s="10" t="s">
        <v>89</v>
      </c>
    </row>
    <row r="83" spans="1:76" customFormat="1" ht="15" x14ac:dyDescent="0.25">
      <c r="A83" s="154" t="s">
        <v>90</v>
      </c>
      <c r="B83" s="155"/>
      <c r="C83" s="155"/>
      <c r="D83" s="155"/>
      <c r="E83" s="155"/>
      <c r="F83" s="155"/>
      <c r="G83" s="155"/>
      <c r="H83" s="155"/>
      <c r="I83" s="156"/>
      <c r="J83" s="63">
        <v>-12702247.550000001</v>
      </c>
      <c r="K83" s="63"/>
      <c r="L83" s="63"/>
      <c r="M83" s="63"/>
      <c r="N83" s="64"/>
      <c r="O83" s="64"/>
      <c r="BT83" s="42"/>
      <c r="BU83" s="10" t="s">
        <v>90</v>
      </c>
    </row>
    <row r="84" spans="1:76" customFormat="1" ht="15" x14ac:dyDescent="0.25">
      <c r="A84" s="154" t="s">
        <v>91</v>
      </c>
      <c r="B84" s="155"/>
      <c r="C84" s="155"/>
      <c r="D84" s="155"/>
      <c r="E84" s="155"/>
      <c r="F84" s="155"/>
      <c r="G84" s="155"/>
      <c r="H84" s="155"/>
      <c r="I84" s="156"/>
      <c r="J84" s="63">
        <v>332564.21000000002</v>
      </c>
      <c r="K84" s="63"/>
      <c r="L84" s="63"/>
      <c r="M84" s="63"/>
      <c r="N84" s="64"/>
      <c r="O84" s="64"/>
      <c r="BT84" s="42"/>
      <c r="BU84" s="10" t="s">
        <v>91</v>
      </c>
    </row>
    <row r="85" spans="1:76" customFormat="1" ht="15" x14ac:dyDescent="0.25">
      <c r="A85" s="140" t="s">
        <v>82</v>
      </c>
      <c r="B85" s="141"/>
      <c r="C85" s="141"/>
      <c r="D85" s="141"/>
      <c r="E85" s="141"/>
      <c r="F85" s="141"/>
      <c r="G85" s="141"/>
      <c r="H85" s="141"/>
      <c r="I85" s="142"/>
      <c r="J85" s="38">
        <v>3466707.59</v>
      </c>
      <c r="K85" s="38"/>
      <c r="L85" s="38"/>
      <c r="M85" s="38"/>
      <c r="N85" s="62"/>
      <c r="O85" s="62"/>
      <c r="BT85" s="42"/>
      <c r="BV85" s="42" t="s">
        <v>82</v>
      </c>
    </row>
    <row r="86" spans="1:76" customFormat="1" ht="15" hidden="1" x14ac:dyDescent="0.25">
      <c r="A86" s="172" t="s">
        <v>92</v>
      </c>
      <c r="B86" s="173"/>
      <c r="C86" s="173"/>
      <c r="D86" s="173"/>
      <c r="E86" s="173"/>
      <c r="F86" s="173"/>
      <c r="G86" s="173"/>
      <c r="H86" s="173"/>
      <c r="I86" s="174"/>
      <c r="J86" s="114">
        <v>104001.23</v>
      </c>
      <c r="K86" s="114"/>
      <c r="L86" s="114"/>
      <c r="M86" s="114"/>
      <c r="N86" s="115"/>
      <c r="O86" s="115"/>
      <c r="BT86" s="42"/>
      <c r="BV86" s="42"/>
      <c r="BW86" s="116" t="s">
        <v>92</v>
      </c>
    </row>
    <row r="87" spans="1:76" customFormat="1" ht="15" x14ac:dyDescent="0.25">
      <c r="A87" s="154" t="s">
        <v>93</v>
      </c>
      <c r="B87" s="155"/>
      <c r="C87" s="155"/>
      <c r="D87" s="155"/>
      <c r="E87" s="155"/>
      <c r="F87" s="155"/>
      <c r="G87" s="155"/>
      <c r="H87" s="155"/>
      <c r="I87" s="156"/>
      <c r="J87" s="63">
        <v>3581108.94</v>
      </c>
      <c r="K87" s="63"/>
      <c r="L87" s="63"/>
      <c r="M87" s="63"/>
      <c r="N87" s="64"/>
      <c r="O87" s="64"/>
      <c r="BT87" s="42"/>
      <c r="BU87" s="10" t="s">
        <v>93</v>
      </c>
      <c r="BV87" s="42"/>
      <c r="BW87" s="116"/>
    </row>
    <row r="88" spans="1:76" customFormat="1" ht="15" x14ac:dyDescent="0.25">
      <c r="A88" s="154" t="s">
        <v>408</v>
      </c>
      <c r="B88" s="155"/>
      <c r="C88" s="155"/>
      <c r="D88" s="155"/>
      <c r="E88" s="155"/>
      <c r="F88" s="155"/>
      <c r="G88" s="155"/>
      <c r="H88" s="155"/>
      <c r="I88" s="156"/>
      <c r="J88" s="63">
        <v>642151.29</v>
      </c>
      <c r="K88" s="63"/>
      <c r="L88" s="63"/>
      <c r="M88" s="63"/>
      <c r="N88" s="64"/>
      <c r="O88" s="64"/>
      <c r="BT88" s="42"/>
      <c r="BU88" s="10" t="s">
        <v>408</v>
      </c>
      <c r="BV88" s="42"/>
      <c r="BW88" s="116"/>
    </row>
    <row r="89" spans="1:76" customFormat="1" ht="15" x14ac:dyDescent="0.25">
      <c r="A89" s="140" t="s">
        <v>82</v>
      </c>
      <c r="B89" s="141"/>
      <c r="C89" s="141"/>
      <c r="D89" s="141"/>
      <c r="E89" s="141"/>
      <c r="F89" s="141"/>
      <c r="G89" s="141"/>
      <c r="H89" s="141"/>
      <c r="I89" s="142"/>
      <c r="J89" s="38">
        <v>4223260.2300000004</v>
      </c>
      <c r="K89" s="38"/>
      <c r="L89" s="38"/>
      <c r="M89" s="38"/>
      <c r="N89" s="62"/>
      <c r="O89" s="62"/>
      <c r="BT89" s="42"/>
      <c r="BV89" s="42" t="s">
        <v>82</v>
      </c>
      <c r="BW89" s="116"/>
    </row>
    <row r="90" spans="1:76" customFormat="1" ht="15" hidden="1" x14ac:dyDescent="0.25">
      <c r="A90" s="154" t="s">
        <v>410</v>
      </c>
      <c r="B90" s="155"/>
      <c r="C90" s="155"/>
      <c r="D90" s="155"/>
      <c r="E90" s="155"/>
      <c r="F90" s="155"/>
      <c r="G90" s="155"/>
      <c r="H90" s="155"/>
      <c r="I90" s="156"/>
      <c r="J90" s="63">
        <v>-464558.63</v>
      </c>
      <c r="K90" s="63"/>
      <c r="L90" s="63"/>
      <c r="M90" s="63"/>
      <c r="N90" s="64"/>
      <c r="O90" s="64"/>
      <c r="BT90" s="42"/>
      <c r="BU90" s="10" t="s">
        <v>410</v>
      </c>
      <c r="BV90" s="42"/>
      <c r="BW90" s="116"/>
    </row>
    <row r="91" spans="1:76" customFormat="1" ht="15" x14ac:dyDescent="0.25">
      <c r="A91" s="140" t="s">
        <v>415</v>
      </c>
      <c r="B91" s="141"/>
      <c r="C91" s="141"/>
      <c r="D91" s="141"/>
      <c r="E91" s="141"/>
      <c r="F91" s="141"/>
      <c r="G91" s="141"/>
      <c r="H91" s="141"/>
      <c r="I91" s="142"/>
      <c r="J91" s="38">
        <v>3758701.6</v>
      </c>
      <c r="K91" s="38">
        <f>J89*0.89</f>
        <v>3758701.6047000005</v>
      </c>
      <c r="L91" s="38"/>
      <c r="M91" s="38"/>
      <c r="N91" s="62"/>
      <c r="O91" s="62"/>
      <c r="BT91" s="42"/>
      <c r="BV91" s="42" t="s">
        <v>95</v>
      </c>
      <c r="BW91" s="116"/>
    </row>
    <row r="92" spans="1:76" customFormat="1" ht="15" x14ac:dyDescent="0.25">
      <c r="A92" s="154" t="s">
        <v>414</v>
      </c>
      <c r="B92" s="155"/>
      <c r="C92" s="155"/>
      <c r="D92" s="155"/>
      <c r="E92" s="155"/>
      <c r="F92" s="155"/>
      <c r="G92" s="155"/>
      <c r="H92" s="155"/>
      <c r="I92" s="156"/>
      <c r="J92" s="63">
        <v>751740.32</v>
      </c>
      <c r="K92" s="63"/>
      <c r="L92" s="63"/>
      <c r="M92" s="63"/>
      <c r="N92" s="64"/>
      <c r="O92" s="64"/>
      <c r="BT92" s="42"/>
      <c r="BU92" s="10" t="s">
        <v>411</v>
      </c>
      <c r="BV92" s="42"/>
      <c r="BW92" s="116"/>
    </row>
    <row r="93" spans="1:76" customFormat="1" ht="15" x14ac:dyDescent="0.25">
      <c r="A93" s="140" t="s">
        <v>96</v>
      </c>
      <c r="B93" s="141"/>
      <c r="C93" s="141"/>
      <c r="D93" s="141"/>
      <c r="E93" s="141"/>
      <c r="F93" s="141"/>
      <c r="G93" s="141"/>
      <c r="H93" s="141"/>
      <c r="I93" s="142"/>
      <c r="J93" s="38">
        <v>4510441.92</v>
      </c>
      <c r="K93" s="38"/>
      <c r="L93" s="38"/>
      <c r="M93" s="38"/>
      <c r="N93" s="62"/>
      <c r="O93" s="56">
        <v>1580.42</v>
      </c>
      <c r="BT93" s="42"/>
      <c r="BV93" s="42"/>
      <c r="BW93" s="116"/>
      <c r="BX93" s="42" t="s">
        <v>96</v>
      </c>
    </row>
    <row r="94" spans="1:76" customFormat="1" ht="15" x14ac:dyDescent="0.25">
      <c r="A94" s="140" t="s">
        <v>97</v>
      </c>
      <c r="B94" s="141"/>
      <c r="C94" s="141"/>
      <c r="D94" s="141"/>
      <c r="E94" s="141"/>
      <c r="F94" s="141"/>
      <c r="G94" s="141"/>
      <c r="H94" s="141"/>
      <c r="I94" s="142"/>
      <c r="J94" s="38"/>
      <c r="K94" s="38"/>
      <c r="L94" s="38"/>
      <c r="M94" s="38"/>
      <c r="N94" s="62"/>
      <c r="O94" s="62"/>
      <c r="BT94" s="42" t="s">
        <v>97</v>
      </c>
      <c r="BV94" s="42"/>
      <c r="BW94" s="116"/>
      <c r="BX94" s="42"/>
    </row>
    <row r="95" spans="1:76" customFormat="1" ht="15" hidden="1" x14ac:dyDescent="0.25">
      <c r="A95" s="154" t="s">
        <v>98</v>
      </c>
      <c r="B95" s="155"/>
      <c r="C95" s="155"/>
      <c r="D95" s="155"/>
      <c r="E95" s="155"/>
      <c r="F95" s="155"/>
      <c r="G95" s="155"/>
      <c r="H95" s="155"/>
      <c r="I95" s="156"/>
      <c r="J95" s="63"/>
      <c r="K95" s="63"/>
      <c r="L95" s="63"/>
      <c r="M95" s="63"/>
      <c r="N95" s="64"/>
      <c r="O95" s="64"/>
      <c r="BT95" s="42"/>
      <c r="BU95" s="10" t="s">
        <v>98</v>
      </c>
      <c r="BV95" s="42"/>
      <c r="BW95" s="116"/>
      <c r="BX95" s="42"/>
    </row>
    <row r="96" spans="1:76" customFormat="1" ht="15" hidden="1" x14ac:dyDescent="0.25">
      <c r="A96" s="154" t="s">
        <v>99</v>
      </c>
      <c r="B96" s="155"/>
      <c r="C96" s="155"/>
      <c r="D96" s="155"/>
      <c r="E96" s="155"/>
      <c r="F96" s="155"/>
      <c r="G96" s="155"/>
      <c r="H96" s="155"/>
      <c r="I96" s="156"/>
      <c r="J96" s="63">
        <v>17898.38</v>
      </c>
      <c r="K96" s="63"/>
      <c r="L96" s="63"/>
      <c r="M96" s="63"/>
      <c r="N96" s="64"/>
      <c r="O96" s="64"/>
      <c r="BT96" s="42"/>
      <c r="BU96" s="10" t="s">
        <v>99</v>
      </c>
      <c r="BV96" s="42"/>
      <c r="BW96" s="116"/>
      <c r="BX96" s="42"/>
    </row>
    <row r="97" spans="1:76" customFormat="1" ht="15" hidden="1" x14ac:dyDescent="0.25">
      <c r="A97" s="154" t="s">
        <v>100</v>
      </c>
      <c r="B97" s="155"/>
      <c r="C97" s="155"/>
      <c r="D97" s="155"/>
      <c r="E97" s="155"/>
      <c r="F97" s="155"/>
      <c r="G97" s="155"/>
      <c r="H97" s="155"/>
      <c r="I97" s="156"/>
      <c r="J97" s="63">
        <v>154999.97</v>
      </c>
      <c r="K97" s="63"/>
      <c r="L97" s="63"/>
      <c r="M97" s="63"/>
      <c r="N97" s="64"/>
      <c r="O97" s="64"/>
      <c r="BT97" s="42"/>
      <c r="BU97" s="10" t="s">
        <v>100</v>
      </c>
      <c r="BV97" s="42"/>
      <c r="BW97" s="116"/>
      <c r="BX97" s="42"/>
    </row>
    <row r="98" spans="1:76" customFormat="1" ht="15" hidden="1" x14ac:dyDescent="0.25">
      <c r="A98" s="154" t="s">
        <v>101</v>
      </c>
      <c r="B98" s="155"/>
      <c r="C98" s="155"/>
      <c r="D98" s="155"/>
      <c r="E98" s="155"/>
      <c r="F98" s="155"/>
      <c r="G98" s="155"/>
      <c r="H98" s="155"/>
      <c r="I98" s="156"/>
      <c r="J98" s="63">
        <v>4502284.13</v>
      </c>
      <c r="K98" s="63"/>
      <c r="L98" s="63"/>
      <c r="M98" s="63"/>
      <c r="N98" s="64"/>
      <c r="O98" s="64"/>
      <c r="BT98" s="42"/>
      <c r="BU98" s="10" t="s">
        <v>101</v>
      </c>
      <c r="BV98" s="42"/>
      <c r="BW98" s="116"/>
      <c r="BX98" s="42"/>
    </row>
    <row r="99" spans="1:76" customFormat="1" ht="15" hidden="1" x14ac:dyDescent="0.25">
      <c r="A99" s="154" t="s">
        <v>102</v>
      </c>
      <c r="B99" s="155"/>
      <c r="C99" s="155"/>
      <c r="D99" s="155"/>
      <c r="E99" s="155"/>
      <c r="F99" s="155"/>
      <c r="G99" s="155"/>
      <c r="H99" s="155"/>
      <c r="I99" s="156"/>
      <c r="J99" s="63"/>
      <c r="K99" s="63"/>
      <c r="L99" s="63"/>
      <c r="M99" s="63"/>
      <c r="N99" s="64"/>
      <c r="O99" s="64"/>
      <c r="BT99" s="42"/>
      <c r="BU99" s="10" t="s">
        <v>102</v>
      </c>
      <c r="BV99" s="42"/>
      <c r="BW99" s="116"/>
      <c r="BX99" s="42"/>
    </row>
    <row r="100" spans="1:76" customFormat="1" ht="15" hidden="1" x14ac:dyDescent="0.25">
      <c r="A100" s="154" t="s">
        <v>99</v>
      </c>
      <c r="B100" s="155"/>
      <c r="C100" s="155"/>
      <c r="D100" s="155"/>
      <c r="E100" s="155"/>
      <c r="F100" s="155"/>
      <c r="G100" s="155"/>
      <c r="H100" s="155"/>
      <c r="I100" s="156"/>
      <c r="J100" s="63">
        <v>17898.38</v>
      </c>
      <c r="K100" s="63"/>
      <c r="L100" s="63"/>
      <c r="M100" s="63"/>
      <c r="N100" s="64"/>
      <c r="O100" s="64"/>
      <c r="BT100" s="42"/>
      <c r="BU100" s="10" t="s">
        <v>99</v>
      </c>
      <c r="BV100" s="42"/>
      <c r="BW100" s="116"/>
      <c r="BX100" s="42"/>
    </row>
    <row r="101" spans="1:76" customFormat="1" ht="15" hidden="1" x14ac:dyDescent="0.25">
      <c r="A101" s="154" t="s">
        <v>100</v>
      </c>
      <c r="B101" s="155"/>
      <c r="C101" s="155"/>
      <c r="D101" s="155"/>
      <c r="E101" s="155"/>
      <c r="F101" s="155"/>
      <c r="G101" s="155"/>
      <c r="H101" s="155"/>
      <c r="I101" s="156"/>
      <c r="J101" s="63">
        <v>154999.97</v>
      </c>
      <c r="K101" s="63"/>
      <c r="L101" s="63"/>
      <c r="M101" s="63"/>
      <c r="N101" s="64"/>
      <c r="O101" s="64"/>
      <c r="BT101" s="42"/>
      <c r="BU101" s="10" t="s">
        <v>100</v>
      </c>
      <c r="BV101" s="42"/>
      <c r="BW101" s="116"/>
      <c r="BX101" s="42"/>
    </row>
    <row r="102" spans="1:76" customFormat="1" ht="15" hidden="1" x14ac:dyDescent="0.25">
      <c r="A102" s="154" t="s">
        <v>103</v>
      </c>
      <c r="B102" s="155"/>
      <c r="C102" s="155"/>
      <c r="D102" s="155"/>
      <c r="E102" s="155"/>
      <c r="F102" s="155"/>
      <c r="G102" s="155"/>
      <c r="H102" s="155"/>
      <c r="I102" s="156"/>
      <c r="J102" s="63">
        <v>5447008.9500000002</v>
      </c>
      <c r="K102" s="63"/>
      <c r="L102" s="63"/>
      <c r="M102" s="63"/>
      <c r="N102" s="64"/>
      <c r="O102" s="64"/>
      <c r="BT102" s="42"/>
      <c r="BU102" s="10" t="s">
        <v>103</v>
      </c>
      <c r="BV102" s="42"/>
      <c r="BW102" s="116"/>
      <c r="BX102" s="42"/>
    </row>
    <row r="103" spans="1:76" customFormat="1" ht="15" hidden="1" x14ac:dyDescent="0.25">
      <c r="A103" s="154" t="s">
        <v>104</v>
      </c>
      <c r="B103" s="155"/>
      <c r="C103" s="155"/>
      <c r="D103" s="155"/>
      <c r="E103" s="155"/>
      <c r="F103" s="155"/>
      <c r="G103" s="155"/>
      <c r="H103" s="155"/>
      <c r="I103" s="156"/>
      <c r="J103" s="63"/>
      <c r="K103" s="63"/>
      <c r="L103" s="63"/>
      <c r="M103" s="63"/>
      <c r="N103" s="64"/>
      <c r="O103" s="64"/>
      <c r="BT103" s="42"/>
      <c r="BU103" s="10" t="s">
        <v>104</v>
      </c>
      <c r="BV103" s="42"/>
      <c r="BW103" s="116"/>
      <c r="BX103" s="42"/>
    </row>
    <row r="104" spans="1:76" customFormat="1" ht="15" hidden="1" x14ac:dyDescent="0.25">
      <c r="A104" s="154" t="s">
        <v>99</v>
      </c>
      <c r="B104" s="155"/>
      <c r="C104" s="155"/>
      <c r="D104" s="155"/>
      <c r="E104" s="155"/>
      <c r="F104" s="155"/>
      <c r="G104" s="155"/>
      <c r="H104" s="155"/>
      <c r="I104" s="156"/>
      <c r="J104" s="63">
        <v>17898.38</v>
      </c>
      <c r="K104" s="63"/>
      <c r="L104" s="63"/>
      <c r="M104" s="63"/>
      <c r="N104" s="64"/>
      <c r="O104" s="64"/>
      <c r="BT104" s="42"/>
      <c r="BU104" s="10" t="s">
        <v>99</v>
      </c>
      <c r="BV104" s="42"/>
      <c r="BW104" s="116"/>
      <c r="BX104" s="42"/>
    </row>
    <row r="105" spans="1:76" customFormat="1" ht="15" hidden="1" x14ac:dyDescent="0.25">
      <c r="A105" s="154" t="s">
        <v>100</v>
      </c>
      <c r="B105" s="155"/>
      <c r="C105" s="155"/>
      <c r="D105" s="155"/>
      <c r="E105" s="155"/>
      <c r="F105" s="155"/>
      <c r="G105" s="155"/>
      <c r="H105" s="155"/>
      <c r="I105" s="156"/>
      <c r="J105" s="63">
        <v>154999.97</v>
      </c>
      <c r="K105" s="63"/>
      <c r="L105" s="63"/>
      <c r="M105" s="63"/>
      <c r="N105" s="64"/>
      <c r="O105" s="64"/>
      <c r="BT105" s="42"/>
      <c r="BU105" s="10" t="s">
        <v>100</v>
      </c>
      <c r="BV105" s="42"/>
      <c r="BW105" s="116"/>
      <c r="BX105" s="42"/>
    </row>
    <row r="106" spans="1:76" customFormat="1" ht="15" hidden="1" x14ac:dyDescent="0.25">
      <c r="A106" s="154" t="s">
        <v>105</v>
      </c>
      <c r="B106" s="155"/>
      <c r="C106" s="155"/>
      <c r="D106" s="155"/>
      <c r="E106" s="155"/>
      <c r="F106" s="155"/>
      <c r="G106" s="155"/>
      <c r="H106" s="155"/>
      <c r="I106" s="156"/>
      <c r="J106" s="63">
        <v>2752954.47</v>
      </c>
      <c r="K106" s="63"/>
      <c r="L106" s="63"/>
      <c r="M106" s="63"/>
      <c r="N106" s="64"/>
      <c r="O106" s="64"/>
      <c r="BT106" s="42"/>
      <c r="BU106" s="10" t="s">
        <v>105</v>
      </c>
      <c r="BV106" s="42"/>
      <c r="BW106" s="116"/>
      <c r="BX106" s="42"/>
    </row>
    <row r="107" spans="1:76" customFormat="1" ht="15" x14ac:dyDescent="0.25">
      <c r="A107" s="154" t="s">
        <v>82</v>
      </c>
      <c r="B107" s="155"/>
      <c r="C107" s="155"/>
      <c r="D107" s="155"/>
      <c r="E107" s="155"/>
      <c r="F107" s="155"/>
      <c r="G107" s="155"/>
      <c r="H107" s="155"/>
      <c r="I107" s="156"/>
      <c r="J107" s="63">
        <v>12702247.550000001</v>
      </c>
      <c r="K107" s="63"/>
      <c r="L107" s="63"/>
      <c r="M107" s="63"/>
      <c r="N107" s="64"/>
      <c r="O107" s="64"/>
      <c r="BT107" s="42"/>
      <c r="BU107" s="10" t="s">
        <v>82</v>
      </c>
      <c r="BV107" s="42"/>
      <c r="BW107" s="116"/>
      <c r="BX107" s="42"/>
    </row>
    <row r="108" spans="1:76" customFormat="1" ht="15" x14ac:dyDescent="0.25">
      <c r="A108" s="117"/>
      <c r="B108" s="117"/>
      <c r="C108" s="117"/>
      <c r="D108" s="117"/>
      <c r="E108" s="117"/>
      <c r="F108" s="117"/>
      <c r="G108" s="117"/>
      <c r="H108" s="117"/>
      <c r="I108" s="117"/>
      <c r="J108" s="118"/>
      <c r="K108" s="118"/>
      <c r="L108" s="118"/>
      <c r="M108" s="118"/>
      <c r="N108" s="119"/>
      <c r="O108" s="119"/>
      <c r="BT108" s="42"/>
      <c r="BU108" s="10"/>
      <c r="BV108" s="42"/>
      <c r="BW108" s="116"/>
      <c r="BX108" s="42"/>
    </row>
    <row r="109" spans="1:76" customFormat="1" ht="14.25" customHeight="1" x14ac:dyDescent="0.25">
      <c r="A109" s="7"/>
      <c r="B109" s="78" t="s">
        <v>317</v>
      </c>
      <c r="C109" s="78"/>
      <c r="D109" s="78"/>
      <c r="E109" s="78"/>
      <c r="F109" s="78"/>
      <c r="G109" s="78" t="s">
        <v>318</v>
      </c>
      <c r="H109" s="78"/>
      <c r="I109" s="78"/>
      <c r="J109" s="78"/>
      <c r="K109" s="7"/>
      <c r="L109" s="7"/>
      <c r="M109" s="7"/>
    </row>
    <row r="110" spans="1:76" s="18" customFormat="1" ht="13.5" customHeight="1" x14ac:dyDescent="0.2">
      <c r="A110" s="111"/>
      <c r="B110" s="79"/>
      <c r="C110" s="79"/>
      <c r="D110" s="79"/>
      <c r="E110" s="79"/>
      <c r="F110" s="80"/>
      <c r="G110" s="81"/>
      <c r="H110" s="81"/>
      <c r="I110" s="81"/>
      <c r="J110" s="81"/>
      <c r="K110" s="111"/>
      <c r="L110" s="111"/>
      <c r="M110" s="111"/>
    </row>
    <row r="111" spans="1:76" customFormat="1" ht="15" x14ac:dyDescent="0.25">
      <c r="A111" s="7"/>
      <c r="B111" s="78"/>
      <c r="C111" s="78"/>
      <c r="D111" s="78"/>
      <c r="E111" s="78"/>
      <c r="F111" s="79"/>
      <c r="G111" s="157"/>
      <c r="H111" s="157"/>
      <c r="I111" s="157"/>
      <c r="J111" s="157"/>
      <c r="K111" s="7"/>
      <c r="L111" s="7"/>
      <c r="M111" s="7"/>
    </row>
    <row r="112" spans="1:76" ht="11.25" customHeight="1" x14ac:dyDescent="0.2">
      <c r="B112" s="82"/>
      <c r="C112" s="82"/>
      <c r="D112" s="82"/>
      <c r="E112" s="82"/>
      <c r="F112" s="82"/>
      <c r="G112" s="82"/>
      <c r="H112" s="82"/>
      <c r="I112" s="82"/>
      <c r="J112" s="82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/>
      <c r="BH112" s="66"/>
      <c r="BI112" s="66"/>
      <c r="BJ112" s="66"/>
      <c r="BK112" s="66"/>
      <c r="BL112" s="66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/>
      <c r="BX112" s="66"/>
    </row>
    <row r="113" spans="2:76" ht="11.25" customHeight="1" x14ac:dyDescent="0.2">
      <c r="B113" s="82"/>
      <c r="C113" s="82"/>
      <c r="D113" s="82"/>
      <c r="E113" s="82"/>
      <c r="F113" s="82"/>
      <c r="G113" s="82"/>
      <c r="H113" s="82"/>
      <c r="I113" s="82"/>
      <c r="J113" s="82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/>
      <c r="BH113" s="66"/>
      <c r="BI113" s="66"/>
      <c r="BJ113" s="66"/>
      <c r="BK113" s="66"/>
      <c r="BL113" s="66"/>
      <c r="BM113" s="66"/>
      <c r="BN113" s="66"/>
      <c r="BO113" s="66"/>
      <c r="BP113" s="66"/>
      <c r="BQ113" s="66"/>
      <c r="BR113" s="66"/>
      <c r="BS113" s="66"/>
      <c r="BT113" s="66"/>
      <c r="BU113" s="66"/>
      <c r="BV113" s="66"/>
      <c r="BW113" s="66"/>
      <c r="BX113" s="66"/>
    </row>
    <row r="114" spans="2:76" ht="11.25" customHeight="1" x14ac:dyDescent="0.2">
      <c r="B114" s="82"/>
      <c r="C114" s="82"/>
      <c r="D114" s="82"/>
      <c r="E114" s="82"/>
      <c r="F114" s="82"/>
      <c r="G114" s="82"/>
      <c r="H114" s="82"/>
      <c r="I114" s="82"/>
      <c r="J114" s="82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  <c r="BX114" s="66"/>
    </row>
    <row r="115" spans="2:76" ht="11.25" customHeight="1" x14ac:dyDescent="0.2">
      <c r="B115" s="82"/>
      <c r="C115" s="82"/>
      <c r="D115" s="82"/>
      <c r="E115" s="82"/>
      <c r="F115" s="82"/>
      <c r="G115" s="82"/>
      <c r="H115" s="82"/>
      <c r="I115" s="82"/>
      <c r="J115" s="82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/>
      <c r="BL115" s="66"/>
      <c r="BM115" s="66"/>
      <c r="BN115" s="66"/>
      <c r="BO115" s="66"/>
      <c r="BP115" s="66"/>
      <c r="BQ115" s="66"/>
      <c r="BR115" s="66"/>
      <c r="BS115" s="66"/>
      <c r="BT115" s="66"/>
      <c r="BU115" s="66"/>
      <c r="BV115" s="66"/>
      <c r="BW115" s="66"/>
      <c r="BX115" s="66"/>
    </row>
    <row r="116" spans="2:76" ht="11.25" customHeight="1" x14ac:dyDescent="0.2">
      <c r="B116" s="82" t="s">
        <v>319</v>
      </c>
      <c r="C116" s="82"/>
      <c r="D116" s="82"/>
      <c r="E116" s="82"/>
      <c r="F116" s="82"/>
      <c r="G116" s="158" t="s">
        <v>320</v>
      </c>
      <c r="H116" s="158"/>
      <c r="I116" s="158"/>
      <c r="J116" s="158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/>
      <c r="BH116" s="66"/>
      <c r="BI116" s="66"/>
      <c r="BJ116" s="66"/>
      <c r="BK116" s="66"/>
      <c r="BL116" s="66"/>
      <c r="BM116" s="66"/>
      <c r="BN116" s="66"/>
      <c r="BO116" s="66"/>
      <c r="BP116" s="66"/>
      <c r="BQ116" s="66"/>
      <c r="BR116" s="66"/>
      <c r="BS116" s="66"/>
      <c r="BT116" s="66"/>
      <c r="BU116" s="66"/>
      <c r="BV116" s="66"/>
      <c r="BW116" s="66"/>
      <c r="BX116" s="66"/>
    </row>
    <row r="117" spans="2:76" ht="11.25" customHeight="1" x14ac:dyDescent="0.2">
      <c r="B117" s="82"/>
      <c r="C117" s="82"/>
      <c r="D117" s="82"/>
      <c r="E117" s="82"/>
      <c r="F117" s="82"/>
      <c r="G117" s="82"/>
      <c r="H117" s="82"/>
      <c r="I117" s="82"/>
      <c r="J117" s="82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/>
      <c r="BH117" s="66"/>
      <c r="BI117" s="66"/>
      <c r="BJ117" s="66"/>
      <c r="BK117" s="66"/>
      <c r="BL117" s="66"/>
      <c r="BM117" s="66"/>
      <c r="BN117" s="66"/>
      <c r="BO117" s="66"/>
      <c r="BP117" s="66"/>
      <c r="BQ117" s="66"/>
      <c r="BR117" s="66"/>
      <c r="BS117" s="66"/>
      <c r="BT117" s="66"/>
      <c r="BU117" s="66"/>
      <c r="BV117" s="66"/>
      <c r="BW117" s="66"/>
      <c r="BX117" s="66"/>
    </row>
    <row r="118" spans="2:76" ht="11.25" customHeight="1" x14ac:dyDescent="0.2"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/>
      <c r="BH118" s="66"/>
      <c r="BI118" s="66"/>
      <c r="BJ118" s="66"/>
      <c r="BK118" s="66"/>
      <c r="BL118" s="66"/>
      <c r="BM118" s="66"/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  <c r="BX118" s="66"/>
    </row>
    <row r="119" spans="2:76" ht="11.25" customHeight="1" x14ac:dyDescent="0.2"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/>
      <c r="BH119" s="66"/>
      <c r="BI119" s="66"/>
      <c r="BJ119" s="66"/>
      <c r="BK119" s="66"/>
      <c r="BL119" s="66"/>
      <c r="BM119" s="66"/>
      <c r="BN119" s="66"/>
      <c r="BO119" s="66"/>
      <c r="BP119" s="66"/>
      <c r="BQ119" s="66"/>
      <c r="BR119" s="66"/>
      <c r="BS119" s="66"/>
      <c r="BT119" s="66"/>
      <c r="BU119" s="66"/>
      <c r="BV119" s="66"/>
      <c r="BW119" s="66"/>
      <c r="BX119" s="66"/>
    </row>
  </sheetData>
  <mergeCells count="101">
    <mergeCell ref="C20:G20"/>
    <mergeCell ref="F25:O25"/>
    <mergeCell ref="L26:M26"/>
    <mergeCell ref="A27:A29"/>
    <mergeCell ref="B27:B29"/>
    <mergeCell ref="C27:E29"/>
    <mergeCell ref="F27:F29"/>
    <mergeCell ref="G27:I27"/>
    <mergeCell ref="J27:M27"/>
    <mergeCell ref="N27:O28"/>
    <mergeCell ref="C32:E32"/>
    <mergeCell ref="C34:O34"/>
    <mergeCell ref="C35:O35"/>
    <mergeCell ref="C39:E39"/>
    <mergeCell ref="C40:O40"/>
    <mergeCell ref="A41:O41"/>
    <mergeCell ref="I28:I29"/>
    <mergeCell ref="J28:J29"/>
    <mergeCell ref="K28:K29"/>
    <mergeCell ref="M28:M29"/>
    <mergeCell ref="C30:E30"/>
    <mergeCell ref="A31:O31"/>
    <mergeCell ref="C52:E52"/>
    <mergeCell ref="C53:O53"/>
    <mergeCell ref="C54:O54"/>
    <mergeCell ref="C58:E58"/>
    <mergeCell ref="C59:O59"/>
    <mergeCell ref="A60:I60"/>
    <mergeCell ref="C42:E42"/>
    <mergeCell ref="C44:O44"/>
    <mergeCell ref="C45:O45"/>
    <mergeCell ref="C49:E49"/>
    <mergeCell ref="C50:O50"/>
    <mergeCell ref="A51:O51"/>
    <mergeCell ref="A67:I67"/>
    <mergeCell ref="A68:I68"/>
    <mergeCell ref="A69:I69"/>
    <mergeCell ref="A70:I70"/>
    <mergeCell ref="A71:I71"/>
    <mergeCell ref="A72:I72"/>
    <mergeCell ref="A61:I61"/>
    <mergeCell ref="A62:I62"/>
    <mergeCell ref="A63:I63"/>
    <mergeCell ref="A64:I64"/>
    <mergeCell ref="A65:I65"/>
    <mergeCell ref="A66:I66"/>
    <mergeCell ref="A79:I79"/>
    <mergeCell ref="A80:I80"/>
    <mergeCell ref="A81:I81"/>
    <mergeCell ref="A82:I82"/>
    <mergeCell ref="A83:I83"/>
    <mergeCell ref="A84:I84"/>
    <mergeCell ref="A73:I73"/>
    <mergeCell ref="A74:I74"/>
    <mergeCell ref="A75:I75"/>
    <mergeCell ref="A76:I76"/>
    <mergeCell ref="A77:I77"/>
    <mergeCell ref="A78:I78"/>
    <mergeCell ref="A94:I94"/>
    <mergeCell ref="A95:I95"/>
    <mergeCell ref="A96:I96"/>
    <mergeCell ref="A85:I85"/>
    <mergeCell ref="A86:I86"/>
    <mergeCell ref="A87:I87"/>
    <mergeCell ref="A88:I88"/>
    <mergeCell ref="A89:I89"/>
    <mergeCell ref="A90:I90"/>
    <mergeCell ref="G111:J111"/>
    <mergeCell ref="G116:J116"/>
    <mergeCell ref="A1:B1"/>
    <mergeCell ref="K1:N1"/>
    <mergeCell ref="A2:B2"/>
    <mergeCell ref="K2:N2"/>
    <mergeCell ref="A3:B3"/>
    <mergeCell ref="K4:N4"/>
    <mergeCell ref="A6:C6"/>
    <mergeCell ref="K6:N6"/>
    <mergeCell ref="A103:I103"/>
    <mergeCell ref="A104:I104"/>
    <mergeCell ref="A105:I105"/>
    <mergeCell ref="A106:I106"/>
    <mergeCell ref="A107:I107"/>
    <mergeCell ref="A97:I97"/>
    <mergeCell ref="A98:I98"/>
    <mergeCell ref="A99:I99"/>
    <mergeCell ref="A100:I100"/>
    <mergeCell ref="A101:I101"/>
    <mergeCell ref="A102:I102"/>
    <mergeCell ref="A91:I91"/>
    <mergeCell ref="A92:I92"/>
    <mergeCell ref="A93:I93"/>
    <mergeCell ref="A16:O16"/>
    <mergeCell ref="A17:O17"/>
    <mergeCell ref="A18:O18"/>
    <mergeCell ref="A19:O19"/>
    <mergeCell ref="A7:D7"/>
    <mergeCell ref="J7:N7"/>
    <mergeCell ref="A8:D8"/>
    <mergeCell ref="J8:N8"/>
    <mergeCell ref="A13:O13"/>
    <mergeCell ref="A14:O1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344C8-7F9F-4836-ADC9-DC937DD47DAC}">
  <sheetPr>
    <pageSetUpPr fitToPage="1"/>
  </sheetPr>
  <dimension ref="A1:BW249"/>
  <sheetViews>
    <sheetView workbookViewId="0">
      <selection activeCell="A184" sqref="A184:I184"/>
    </sheetView>
  </sheetViews>
  <sheetFormatPr defaultColWidth="9.140625" defaultRowHeight="11.25" customHeight="1" x14ac:dyDescent="0.2"/>
  <cols>
    <col min="1" max="1" width="9" style="66" customWidth="1"/>
    <col min="2" max="2" width="20.140625" style="66" customWidth="1"/>
    <col min="3" max="4" width="10.42578125" style="66" customWidth="1"/>
    <col min="5" max="5" width="13.28515625" style="66" customWidth="1"/>
    <col min="6" max="6" width="10.7109375" style="66" customWidth="1"/>
    <col min="7" max="9" width="11.85546875" style="66" customWidth="1"/>
    <col min="10" max="10" width="12.5703125" style="66" customWidth="1"/>
    <col min="11" max="14" width="11.85546875" style="66" customWidth="1"/>
    <col min="15" max="15" width="12.5703125" style="66" customWidth="1"/>
    <col min="16" max="16" width="9.140625" style="66"/>
    <col min="17" max="17" width="8.42578125" style="66" customWidth="1"/>
    <col min="18" max="18" width="8.7109375" style="66" customWidth="1"/>
    <col min="19" max="22" width="50" style="10" hidden="1" customWidth="1"/>
    <col min="23" max="27" width="60" style="10" hidden="1" customWidth="1"/>
    <col min="28" max="57" width="182.140625" style="67" hidden="1" customWidth="1"/>
    <col min="58" max="67" width="118.85546875" style="68" hidden="1" customWidth="1"/>
    <col min="68" max="68" width="182.140625" style="69" hidden="1" customWidth="1"/>
    <col min="69" max="69" width="34.140625" style="10" hidden="1" customWidth="1"/>
    <col min="70" max="71" width="153" style="10" hidden="1" customWidth="1"/>
    <col min="72" max="75" width="109.5703125" style="10" hidden="1" customWidth="1"/>
    <col min="76" max="16384" width="9.140625" style="66"/>
  </cols>
  <sheetData>
    <row r="1" spans="1:42" customFormat="1" ht="12" customHeight="1" x14ac:dyDescent="0.25">
      <c r="A1" s="126"/>
      <c r="B1" s="126"/>
      <c r="C1" s="9"/>
      <c r="D1" s="7"/>
      <c r="E1" s="7"/>
      <c r="F1" s="7"/>
      <c r="G1" s="7"/>
      <c r="H1" s="66"/>
      <c r="I1" s="66"/>
      <c r="J1" s="66"/>
      <c r="K1" s="127" t="s">
        <v>321</v>
      </c>
      <c r="L1" s="128"/>
      <c r="M1" s="128"/>
      <c r="N1" s="128"/>
      <c r="O1" s="7"/>
      <c r="P1" s="7"/>
      <c r="Q1" s="66"/>
      <c r="R1" s="66"/>
      <c r="S1" s="10"/>
      <c r="T1" s="10"/>
    </row>
    <row r="2" spans="1:42" customFormat="1" ht="16.5" customHeight="1" x14ac:dyDescent="0.25">
      <c r="A2" s="129"/>
      <c r="B2" s="129"/>
      <c r="C2" s="83"/>
      <c r="D2" s="7"/>
      <c r="E2" s="7"/>
      <c r="F2" s="7"/>
      <c r="G2" s="7"/>
      <c r="H2" s="66"/>
      <c r="I2" s="66"/>
      <c r="J2" s="66"/>
      <c r="K2" s="130" t="s">
        <v>322</v>
      </c>
      <c r="L2" s="130"/>
      <c r="M2" s="130"/>
      <c r="N2" s="130"/>
      <c r="O2" s="7"/>
      <c r="Q2" s="66"/>
      <c r="R2" s="66"/>
      <c r="S2" s="10"/>
      <c r="T2" s="10"/>
    </row>
    <row r="3" spans="1:42" customFormat="1" ht="14.25" customHeight="1" x14ac:dyDescent="0.25">
      <c r="A3" s="129"/>
      <c r="B3" s="129"/>
      <c r="C3" s="109"/>
      <c r="D3" s="7"/>
      <c r="E3" s="7"/>
      <c r="F3" s="7"/>
      <c r="G3" s="7"/>
      <c r="H3" s="66"/>
      <c r="I3" s="66"/>
      <c r="J3" s="66"/>
      <c r="K3" s="66"/>
      <c r="L3" s="66"/>
      <c r="M3" s="66"/>
      <c r="O3" s="7"/>
      <c r="Q3" s="66"/>
      <c r="R3" s="66"/>
      <c r="S3" s="10"/>
      <c r="T3" s="10"/>
    </row>
    <row r="4" spans="1:42" customFormat="1" ht="15" customHeight="1" x14ac:dyDescent="0.25">
      <c r="A4" s="7"/>
      <c r="B4" s="13"/>
      <c r="C4" s="11"/>
      <c r="D4" s="7"/>
      <c r="E4" s="7"/>
      <c r="F4" s="7"/>
      <c r="G4" s="7"/>
      <c r="H4" s="66"/>
      <c r="I4" s="66"/>
      <c r="J4" s="66"/>
      <c r="K4" s="130" t="s">
        <v>323</v>
      </c>
      <c r="L4" s="130"/>
      <c r="M4" s="130"/>
      <c r="N4" s="130"/>
      <c r="O4" s="7"/>
      <c r="Q4" s="7"/>
      <c r="R4" s="7"/>
      <c r="S4" s="7"/>
      <c r="T4" s="13"/>
    </row>
    <row r="5" spans="1:42" customFormat="1" ht="15" x14ac:dyDescent="0.25">
      <c r="A5" s="7"/>
      <c r="B5" s="7"/>
      <c r="C5" s="7"/>
      <c r="D5" s="7"/>
      <c r="E5" s="7"/>
      <c r="F5" s="7"/>
      <c r="G5" s="7"/>
      <c r="H5" s="66"/>
      <c r="I5" s="66"/>
      <c r="J5" s="66"/>
      <c r="K5" s="66"/>
      <c r="L5" s="66"/>
      <c r="M5" s="66"/>
      <c r="N5" s="66"/>
      <c r="O5" s="7"/>
      <c r="P5" s="7"/>
      <c r="Q5" s="8"/>
      <c r="R5" s="7"/>
      <c r="S5" s="7"/>
      <c r="T5" s="7"/>
    </row>
    <row r="6" spans="1:42" customFormat="1" ht="11.25" customHeight="1" x14ac:dyDescent="0.25">
      <c r="A6" s="120" t="s">
        <v>0</v>
      </c>
      <c r="B6" s="120"/>
      <c r="C6" s="120"/>
      <c r="D6" s="85"/>
      <c r="E6" s="86"/>
      <c r="F6" s="86"/>
      <c r="G6" s="86"/>
      <c r="H6" s="66"/>
      <c r="I6" s="66"/>
      <c r="J6" s="66"/>
      <c r="K6" s="121" t="s">
        <v>1</v>
      </c>
      <c r="L6" s="121"/>
      <c r="M6" s="121"/>
      <c r="N6" s="121"/>
      <c r="O6" s="86"/>
      <c r="P6" s="86"/>
      <c r="Q6" s="66"/>
      <c r="R6" s="66"/>
      <c r="S6" s="10"/>
      <c r="T6" s="10"/>
    </row>
    <row r="7" spans="1:42" customFormat="1" ht="16.5" customHeight="1" x14ac:dyDescent="0.25">
      <c r="A7" s="122" t="s">
        <v>324</v>
      </c>
      <c r="B7" s="122"/>
      <c r="C7" s="122"/>
      <c r="D7" s="122"/>
      <c r="E7" s="86"/>
      <c r="F7" s="86"/>
      <c r="G7" s="86"/>
      <c r="H7" s="66"/>
      <c r="I7" s="66"/>
      <c r="J7" s="123" t="s">
        <v>324</v>
      </c>
      <c r="K7" s="123"/>
      <c r="L7" s="123"/>
      <c r="M7" s="123"/>
      <c r="N7" s="123"/>
      <c r="O7" s="86"/>
      <c r="P7" s="66"/>
    </row>
    <row r="8" spans="1:42" customFormat="1" ht="18.75" customHeight="1" x14ac:dyDescent="0.25">
      <c r="A8" s="124" t="s">
        <v>325</v>
      </c>
      <c r="B8" s="124"/>
      <c r="C8" s="124"/>
      <c r="D8" s="124"/>
      <c r="E8" s="87"/>
      <c r="F8" s="87"/>
      <c r="G8" s="87"/>
      <c r="H8" s="66"/>
      <c r="I8" s="66"/>
      <c r="J8" s="168" t="s">
        <v>326</v>
      </c>
      <c r="K8" s="168"/>
      <c r="L8" s="168"/>
      <c r="M8" s="168"/>
      <c r="N8" s="168"/>
      <c r="O8" s="87"/>
      <c r="P8" s="66"/>
      <c r="U8" t="s">
        <v>2</v>
      </c>
      <c r="V8" t="s">
        <v>2</v>
      </c>
      <c r="W8" t="s">
        <v>2</v>
      </c>
      <c r="X8" t="s">
        <v>2</v>
      </c>
      <c r="Y8" t="s">
        <v>2</v>
      </c>
      <c r="Z8" t="s">
        <v>2</v>
      </c>
      <c r="AA8" t="s">
        <v>2</v>
      </c>
    </row>
    <row r="9" spans="1:42" customFormat="1" ht="21" customHeight="1" x14ac:dyDescent="0.25">
      <c r="A9" s="89"/>
      <c r="B9" s="90" t="s">
        <v>327</v>
      </c>
      <c r="C9" s="91"/>
      <c r="D9" s="91"/>
      <c r="E9" s="86"/>
      <c r="F9" s="86"/>
      <c r="G9" s="86"/>
      <c r="H9" s="66"/>
      <c r="I9" s="66"/>
      <c r="J9" s="66"/>
      <c r="K9" s="66"/>
      <c r="L9" s="25"/>
      <c r="M9" s="89"/>
      <c r="N9" s="90" t="s">
        <v>329</v>
      </c>
      <c r="O9" s="86"/>
      <c r="P9" s="66"/>
      <c r="T9" t="s">
        <v>328</v>
      </c>
    </row>
    <row r="10" spans="1:42" customFormat="1" ht="31.5" customHeight="1" x14ac:dyDescent="0.25">
      <c r="A10" s="86" t="s">
        <v>3</v>
      </c>
      <c r="B10" s="92"/>
      <c r="C10" s="92"/>
      <c r="D10" s="92"/>
      <c r="E10" s="86"/>
      <c r="F10" s="86"/>
      <c r="G10" s="86"/>
      <c r="H10" s="66"/>
      <c r="I10" s="66"/>
      <c r="J10" s="66"/>
      <c r="K10" s="66"/>
      <c r="L10" s="93"/>
      <c r="M10" s="93"/>
      <c r="N10" s="93" t="s">
        <v>3</v>
      </c>
      <c r="O10" s="86"/>
      <c r="P10" s="86"/>
      <c r="T10" t="s">
        <v>3</v>
      </c>
    </row>
    <row r="11" spans="1:42" customFormat="1" ht="1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  <c r="N11" s="7"/>
      <c r="O11" s="7"/>
    </row>
    <row r="12" spans="1:42" customFormat="1" ht="15" x14ac:dyDescent="0.25">
      <c r="A12" s="159" t="s">
        <v>4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AB12" s="14" t="s">
        <v>4</v>
      </c>
      <c r="AC12" s="14" t="s">
        <v>2</v>
      </c>
      <c r="AD12" s="14" t="s">
        <v>2</v>
      </c>
      <c r="AE12" s="14" t="s">
        <v>2</v>
      </c>
      <c r="AF12" s="14" t="s">
        <v>2</v>
      </c>
      <c r="AG12" s="14" t="s">
        <v>2</v>
      </c>
      <c r="AH12" s="14" t="s">
        <v>2</v>
      </c>
      <c r="AI12" s="14" t="s">
        <v>2</v>
      </c>
      <c r="AJ12" s="14" t="s">
        <v>2</v>
      </c>
      <c r="AK12" s="14" t="s">
        <v>2</v>
      </c>
      <c r="AL12" s="14" t="s">
        <v>2</v>
      </c>
      <c r="AM12" s="14" t="s">
        <v>2</v>
      </c>
      <c r="AN12" s="14" t="s">
        <v>2</v>
      </c>
      <c r="AO12" s="14" t="s">
        <v>2</v>
      </c>
      <c r="AP12" s="14" t="s">
        <v>2</v>
      </c>
    </row>
    <row r="13" spans="1:42" customFormat="1" ht="15" x14ac:dyDescent="0.25">
      <c r="A13" s="160" t="s">
        <v>5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42" customFormat="1" ht="15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42" customFormat="1" ht="28.5" customHeight="1" x14ac:dyDescent="0.25">
      <c r="A15" s="161" t="s">
        <v>271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</row>
    <row r="16" spans="1:42" customFormat="1" ht="21" customHeight="1" x14ac:dyDescent="0.25">
      <c r="A16" s="160" t="s">
        <v>6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</row>
    <row r="17" spans="1:70" customFormat="1" ht="15" x14ac:dyDescent="0.25">
      <c r="A17" s="159" t="s">
        <v>7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AQ17" s="14" t="s">
        <v>7</v>
      </c>
      <c r="AR17" s="14" t="s">
        <v>2</v>
      </c>
      <c r="AS17" s="14" t="s">
        <v>2</v>
      </c>
      <c r="AT17" s="14" t="s">
        <v>2</v>
      </c>
      <c r="AU17" s="14" t="s">
        <v>2</v>
      </c>
      <c r="AV17" s="14" t="s">
        <v>2</v>
      </c>
      <c r="AW17" s="14" t="s">
        <v>2</v>
      </c>
      <c r="AX17" s="14" t="s">
        <v>2</v>
      </c>
      <c r="AY17" s="14" t="s">
        <v>2</v>
      </c>
      <c r="AZ17" s="14" t="s">
        <v>2</v>
      </c>
      <c r="BA17" s="14" t="s">
        <v>2</v>
      </c>
      <c r="BB17" s="14" t="s">
        <v>2</v>
      </c>
      <c r="BC17" s="14" t="s">
        <v>2</v>
      </c>
      <c r="BD17" s="14" t="s">
        <v>2</v>
      </c>
      <c r="BE17" s="14" t="s">
        <v>2</v>
      </c>
    </row>
    <row r="18" spans="1:70" customFormat="1" ht="15.75" customHeight="1" x14ac:dyDescent="0.25">
      <c r="A18" s="160" t="s">
        <v>8</v>
      </c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</row>
    <row r="19" spans="1:70" customFormat="1" ht="30.75" customHeight="1" x14ac:dyDescent="0.25">
      <c r="A19" s="7"/>
      <c r="B19" s="111" t="s">
        <v>9</v>
      </c>
      <c r="C19" s="163" t="s">
        <v>10</v>
      </c>
      <c r="D19" s="163"/>
      <c r="E19" s="163"/>
      <c r="F19" s="163"/>
      <c r="G19" s="163"/>
      <c r="H19" s="17"/>
      <c r="I19" s="17"/>
      <c r="J19" s="17"/>
      <c r="K19" s="17"/>
      <c r="L19" s="17"/>
      <c r="M19" s="17"/>
      <c r="N19" s="17"/>
      <c r="O19" s="17"/>
    </row>
    <row r="20" spans="1:70" customFormat="1" ht="12.75" customHeight="1" x14ac:dyDescent="0.25">
      <c r="B20" s="18" t="s">
        <v>11</v>
      </c>
      <c r="C20" s="18"/>
      <c r="D20" s="19"/>
      <c r="E20" s="20">
        <v>184843282.41</v>
      </c>
      <c r="F20" s="21" t="s">
        <v>12</v>
      </c>
      <c r="H20" s="18"/>
      <c r="I20" s="18"/>
      <c r="J20" s="18"/>
      <c r="K20" s="18"/>
      <c r="L20" s="18"/>
      <c r="M20" s="22"/>
      <c r="N20" s="22"/>
      <c r="O20" s="18"/>
    </row>
    <row r="21" spans="1:70" customFormat="1" ht="12.75" customHeight="1" x14ac:dyDescent="0.25">
      <c r="B21" s="18" t="s">
        <v>13</v>
      </c>
      <c r="D21" s="19"/>
      <c r="E21" s="20">
        <v>449287495.76999998</v>
      </c>
      <c r="F21" s="21" t="s">
        <v>12</v>
      </c>
      <c r="H21" s="18"/>
      <c r="I21" s="18"/>
      <c r="J21" s="18"/>
      <c r="K21" s="18"/>
      <c r="L21" s="18"/>
      <c r="M21" s="22"/>
      <c r="N21" s="22"/>
      <c r="O21" s="18"/>
    </row>
    <row r="22" spans="1:70" customFormat="1" ht="12.75" customHeight="1" x14ac:dyDescent="0.25">
      <c r="B22" s="18" t="s">
        <v>14</v>
      </c>
      <c r="C22" s="18"/>
      <c r="D22" s="19"/>
      <c r="E22" s="20">
        <v>43481101.240000002</v>
      </c>
      <c r="F22" s="21" t="s">
        <v>12</v>
      </c>
      <c r="H22" s="18"/>
      <c r="J22" s="18"/>
      <c r="K22" s="18"/>
      <c r="L22" s="18"/>
      <c r="M22" s="23"/>
      <c r="N22" s="8"/>
      <c r="O22" s="24"/>
    </row>
    <row r="23" spans="1:70" customFormat="1" ht="12.75" customHeight="1" x14ac:dyDescent="0.25">
      <c r="B23" s="18" t="s">
        <v>15</v>
      </c>
      <c r="C23" s="18"/>
      <c r="D23" s="25"/>
      <c r="E23" s="20">
        <v>72081.58</v>
      </c>
      <c r="F23" s="21" t="s">
        <v>16</v>
      </c>
      <c r="H23" s="18"/>
      <c r="J23" s="18"/>
      <c r="K23" s="18"/>
      <c r="L23" s="18"/>
      <c r="M23" s="26"/>
      <c r="N23" s="26"/>
      <c r="O23" s="21"/>
    </row>
    <row r="24" spans="1:70" customFormat="1" ht="15" x14ac:dyDescent="0.25">
      <c r="B24" s="5" t="s">
        <v>17</v>
      </c>
      <c r="C24" s="5"/>
      <c r="E24" s="6"/>
      <c r="F24" s="175" t="s">
        <v>330</v>
      </c>
      <c r="G24" s="175"/>
      <c r="H24" s="175"/>
      <c r="I24" s="175"/>
      <c r="J24" s="175"/>
      <c r="K24" s="175"/>
      <c r="L24" s="175"/>
      <c r="M24" s="175"/>
      <c r="N24" s="175"/>
      <c r="O24" s="175"/>
      <c r="BF24" s="113" t="s">
        <v>18</v>
      </c>
      <c r="BG24" s="113" t="s">
        <v>2</v>
      </c>
      <c r="BH24" s="113" t="s">
        <v>2</v>
      </c>
      <c r="BI24" s="113" t="s">
        <v>2</v>
      </c>
      <c r="BJ24" s="113" t="s">
        <v>2</v>
      </c>
      <c r="BK24" s="113" t="s">
        <v>2</v>
      </c>
      <c r="BL24" s="113" t="s">
        <v>2</v>
      </c>
      <c r="BM24" s="113" t="s">
        <v>2</v>
      </c>
      <c r="BN24" s="113" t="s">
        <v>2</v>
      </c>
      <c r="BO24" s="113" t="s">
        <v>2</v>
      </c>
    </row>
    <row r="25" spans="1:70" customFormat="1" ht="12.75" customHeight="1" x14ac:dyDescent="0.25">
      <c r="A25" s="18"/>
      <c r="B25" s="18"/>
      <c r="D25" s="23"/>
      <c r="E25" s="24"/>
      <c r="F25" s="28"/>
      <c r="G25" s="29"/>
      <c r="H25" s="18"/>
      <c r="I25" s="18"/>
      <c r="J25" s="18"/>
      <c r="K25" s="18"/>
      <c r="L25" s="132"/>
      <c r="M25" s="132"/>
      <c r="N25" s="18"/>
    </row>
    <row r="26" spans="1:70" customFormat="1" ht="36" customHeight="1" x14ac:dyDescent="0.25">
      <c r="A26" s="133" t="s">
        <v>19</v>
      </c>
      <c r="B26" s="133" t="s">
        <v>20</v>
      </c>
      <c r="C26" s="133" t="s">
        <v>21</v>
      </c>
      <c r="D26" s="133"/>
      <c r="E26" s="133"/>
      <c r="F26" s="133" t="s">
        <v>22</v>
      </c>
      <c r="G26" s="134" t="s">
        <v>23</v>
      </c>
      <c r="H26" s="135"/>
      <c r="I26" s="136"/>
      <c r="J26" s="134" t="s">
        <v>24</v>
      </c>
      <c r="K26" s="135"/>
      <c r="L26" s="135"/>
      <c r="M26" s="136"/>
      <c r="N26" s="146" t="s">
        <v>25</v>
      </c>
      <c r="O26" s="147"/>
    </row>
    <row r="27" spans="1:70" customFormat="1" ht="36.75" customHeight="1" x14ac:dyDescent="0.25">
      <c r="A27" s="133"/>
      <c r="B27" s="133"/>
      <c r="C27" s="133"/>
      <c r="D27" s="133"/>
      <c r="E27" s="133"/>
      <c r="F27" s="133"/>
      <c r="G27" s="110" t="s">
        <v>26</v>
      </c>
      <c r="H27" s="110" t="s">
        <v>27</v>
      </c>
      <c r="I27" s="150" t="s">
        <v>28</v>
      </c>
      <c r="J27" s="133" t="s">
        <v>26</v>
      </c>
      <c r="K27" s="152" t="s">
        <v>29</v>
      </c>
      <c r="L27" s="110" t="s">
        <v>27</v>
      </c>
      <c r="M27" s="150" t="s">
        <v>28</v>
      </c>
      <c r="N27" s="148"/>
      <c r="O27" s="149"/>
    </row>
    <row r="28" spans="1:70" customFormat="1" ht="24" x14ac:dyDescent="0.25">
      <c r="A28" s="133"/>
      <c r="B28" s="133"/>
      <c r="C28" s="133"/>
      <c r="D28" s="133"/>
      <c r="E28" s="133"/>
      <c r="F28" s="133"/>
      <c r="G28" s="110" t="s">
        <v>29</v>
      </c>
      <c r="H28" s="32" t="s">
        <v>30</v>
      </c>
      <c r="I28" s="151"/>
      <c r="J28" s="133"/>
      <c r="K28" s="153"/>
      <c r="L28" s="32" t="s">
        <v>30</v>
      </c>
      <c r="M28" s="151"/>
      <c r="N28" s="110" t="s">
        <v>31</v>
      </c>
      <c r="O28" s="110" t="s">
        <v>32</v>
      </c>
    </row>
    <row r="29" spans="1:70" customFormat="1" ht="15" x14ac:dyDescent="0.25">
      <c r="A29" s="112">
        <v>1</v>
      </c>
      <c r="B29" s="112">
        <v>2</v>
      </c>
      <c r="C29" s="162">
        <v>3</v>
      </c>
      <c r="D29" s="162"/>
      <c r="E29" s="162"/>
      <c r="F29" s="112">
        <v>4</v>
      </c>
      <c r="G29" s="112">
        <v>5</v>
      </c>
      <c r="H29" s="112">
        <v>6</v>
      </c>
      <c r="I29" s="112">
        <v>7</v>
      </c>
      <c r="J29" s="112">
        <v>8</v>
      </c>
      <c r="K29" s="112">
        <v>9</v>
      </c>
      <c r="L29" s="112">
        <v>10</v>
      </c>
      <c r="M29" s="112">
        <v>11</v>
      </c>
      <c r="N29" s="112">
        <v>12</v>
      </c>
      <c r="O29" s="112">
        <v>13</v>
      </c>
    </row>
    <row r="30" spans="1:70" customFormat="1" ht="15" x14ac:dyDescent="0.25">
      <c r="A30" s="143" t="s">
        <v>33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5"/>
      <c r="BP30" s="34" t="s">
        <v>33</v>
      </c>
    </row>
    <row r="31" spans="1:70" customFormat="1" ht="56.25" x14ac:dyDescent="0.25">
      <c r="A31" s="35" t="s">
        <v>34</v>
      </c>
      <c r="B31" s="36" t="s">
        <v>35</v>
      </c>
      <c r="C31" s="167" t="s">
        <v>36</v>
      </c>
      <c r="D31" s="167"/>
      <c r="E31" s="167"/>
      <c r="F31" s="37">
        <v>386.59100000000001</v>
      </c>
      <c r="G31" s="38" t="s">
        <v>37</v>
      </c>
      <c r="H31" s="38" t="s">
        <v>38</v>
      </c>
      <c r="I31" s="38">
        <v>66.22</v>
      </c>
      <c r="J31" s="38">
        <v>4445214.95</v>
      </c>
      <c r="K31" s="38">
        <v>2572187.59</v>
      </c>
      <c r="L31" s="39" t="s">
        <v>106</v>
      </c>
      <c r="M31" s="38">
        <v>221696.49</v>
      </c>
      <c r="N31" s="40">
        <v>13.132999999999999</v>
      </c>
      <c r="O31" s="41">
        <v>5077.1000000000004</v>
      </c>
      <c r="BP31" s="34"/>
      <c r="BQ31" s="42" t="s">
        <v>36</v>
      </c>
    </row>
    <row r="32" spans="1:70" customFormat="1" ht="56.25" x14ac:dyDescent="0.25">
      <c r="A32" s="43"/>
      <c r="B32" s="44" t="s">
        <v>41</v>
      </c>
      <c r="C32" s="165" t="s">
        <v>42</v>
      </c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6"/>
      <c r="BP32" s="34"/>
      <c r="BQ32" s="42"/>
      <c r="BR32" s="10" t="s">
        <v>42</v>
      </c>
    </row>
    <row r="33" spans="1:71" customFormat="1" ht="15" x14ac:dyDescent="0.25">
      <c r="A33" s="43"/>
      <c r="B33" s="45" t="s">
        <v>34</v>
      </c>
      <c r="C33" s="165" t="s">
        <v>43</v>
      </c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6"/>
      <c r="BP33" s="34"/>
      <c r="BQ33" s="42"/>
      <c r="BS33" s="10" t="s">
        <v>43</v>
      </c>
    </row>
    <row r="34" spans="1:71" customFormat="1" ht="15" x14ac:dyDescent="0.25">
      <c r="A34" s="46"/>
      <c r="B34" s="47"/>
      <c r="C34" s="47"/>
      <c r="D34" s="47"/>
      <c r="E34" s="48" t="s">
        <v>107</v>
      </c>
      <c r="F34" s="49"/>
      <c r="G34" s="50"/>
      <c r="H34" s="19"/>
      <c r="I34" s="19"/>
      <c r="J34" s="51">
        <v>3016938.52</v>
      </c>
      <c r="K34" s="52"/>
      <c r="L34" s="52"/>
      <c r="M34" s="52"/>
      <c r="N34" s="53"/>
      <c r="O34" s="54"/>
      <c r="BP34" s="34"/>
      <c r="BQ34" s="42"/>
    </row>
    <row r="35" spans="1:71" customFormat="1" ht="15" x14ac:dyDescent="0.25">
      <c r="A35" s="46"/>
      <c r="B35" s="47"/>
      <c r="C35" s="47"/>
      <c r="D35" s="47"/>
      <c r="E35" s="48" t="s">
        <v>108</v>
      </c>
      <c r="F35" s="49"/>
      <c r="G35" s="50"/>
      <c r="H35" s="19"/>
      <c r="I35" s="19"/>
      <c r="J35" s="51">
        <v>2011292.34</v>
      </c>
      <c r="K35" s="52"/>
      <c r="L35" s="52"/>
      <c r="M35" s="52"/>
      <c r="N35" s="53"/>
      <c r="O35" s="54"/>
      <c r="BP35" s="34"/>
      <c r="BQ35" s="42"/>
    </row>
    <row r="36" spans="1:71" customFormat="1" ht="15" x14ac:dyDescent="0.25">
      <c r="A36" s="46"/>
      <c r="B36" s="47"/>
      <c r="C36" s="47"/>
      <c r="D36" s="47"/>
      <c r="E36" s="48" t="s">
        <v>46</v>
      </c>
      <c r="F36" s="49"/>
      <c r="G36" s="50"/>
      <c r="H36" s="19"/>
      <c r="I36" s="19"/>
      <c r="J36" s="51">
        <v>9473445.8100000005</v>
      </c>
      <c r="K36" s="52"/>
      <c r="L36" s="52"/>
      <c r="M36" s="52"/>
      <c r="N36" s="53"/>
      <c r="O36" s="54"/>
      <c r="BP36" s="34"/>
      <c r="BQ36" s="42"/>
    </row>
    <row r="37" spans="1:71" customFormat="1" ht="56.25" x14ac:dyDescent="0.25">
      <c r="A37" s="35" t="s">
        <v>109</v>
      </c>
      <c r="B37" s="36" t="s">
        <v>110</v>
      </c>
      <c r="C37" s="167" t="s">
        <v>111</v>
      </c>
      <c r="D37" s="167"/>
      <c r="E37" s="167"/>
      <c r="F37" s="37">
        <v>9.2560000000000002</v>
      </c>
      <c r="G37" s="38" t="s">
        <v>112</v>
      </c>
      <c r="H37" s="38" t="s">
        <v>113</v>
      </c>
      <c r="I37" s="38">
        <v>61.82</v>
      </c>
      <c r="J37" s="38">
        <v>55271.85</v>
      </c>
      <c r="K37" s="38">
        <v>30519.37</v>
      </c>
      <c r="L37" s="39" t="s">
        <v>114</v>
      </c>
      <c r="M37" s="38">
        <v>4955.24</v>
      </c>
      <c r="N37" s="55">
        <v>6.5080999999999998</v>
      </c>
      <c r="O37" s="56">
        <v>60.24</v>
      </c>
      <c r="BP37" s="34"/>
      <c r="BQ37" s="42" t="s">
        <v>111</v>
      </c>
    </row>
    <row r="38" spans="1:71" customFormat="1" ht="22.5" x14ac:dyDescent="0.25">
      <c r="A38" s="43"/>
      <c r="B38" s="44" t="s">
        <v>115</v>
      </c>
      <c r="C38" s="165" t="s">
        <v>116</v>
      </c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6"/>
      <c r="BP38" s="34"/>
      <c r="BQ38" s="42"/>
      <c r="BR38" s="10" t="s">
        <v>116</v>
      </c>
    </row>
    <row r="39" spans="1:71" customFormat="1" ht="56.25" x14ac:dyDescent="0.25">
      <c r="A39" s="43"/>
      <c r="B39" s="44" t="s">
        <v>41</v>
      </c>
      <c r="C39" s="165" t="s">
        <v>42</v>
      </c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6"/>
      <c r="BP39" s="34"/>
      <c r="BQ39" s="42"/>
      <c r="BR39" s="10" t="s">
        <v>42</v>
      </c>
    </row>
    <row r="40" spans="1:71" customFormat="1" ht="15" x14ac:dyDescent="0.25">
      <c r="A40" s="43"/>
      <c r="B40" s="45" t="s">
        <v>34</v>
      </c>
      <c r="C40" s="165" t="s">
        <v>43</v>
      </c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6"/>
      <c r="BP40" s="34"/>
      <c r="BQ40" s="42"/>
      <c r="BS40" s="10" t="s">
        <v>43</v>
      </c>
    </row>
    <row r="41" spans="1:71" customFormat="1" ht="15" x14ac:dyDescent="0.25">
      <c r="A41" s="46"/>
      <c r="B41" s="47"/>
      <c r="C41" s="47"/>
      <c r="D41" s="47"/>
      <c r="E41" s="48" t="s">
        <v>117</v>
      </c>
      <c r="F41" s="49"/>
      <c r="G41" s="50"/>
      <c r="H41" s="19"/>
      <c r="I41" s="19"/>
      <c r="J41" s="51">
        <v>35423.54</v>
      </c>
      <c r="K41" s="52"/>
      <c r="L41" s="52"/>
      <c r="M41" s="52"/>
      <c r="N41" s="53"/>
      <c r="O41" s="54"/>
      <c r="BP41" s="34"/>
      <c r="BQ41" s="42"/>
    </row>
    <row r="42" spans="1:71" customFormat="1" ht="15" x14ac:dyDescent="0.25">
      <c r="A42" s="46"/>
      <c r="B42" s="47"/>
      <c r="C42" s="47"/>
      <c r="D42" s="47"/>
      <c r="E42" s="48" t="s">
        <v>118</v>
      </c>
      <c r="F42" s="49"/>
      <c r="G42" s="50"/>
      <c r="H42" s="19"/>
      <c r="I42" s="19"/>
      <c r="J42" s="51">
        <v>23615.69</v>
      </c>
      <c r="K42" s="52"/>
      <c r="L42" s="52"/>
      <c r="M42" s="52"/>
      <c r="N42" s="53"/>
      <c r="O42" s="54"/>
      <c r="BP42" s="34"/>
      <c r="BQ42" s="42"/>
    </row>
    <row r="43" spans="1:71" customFormat="1" ht="15" x14ac:dyDescent="0.25">
      <c r="A43" s="46"/>
      <c r="B43" s="47"/>
      <c r="C43" s="47"/>
      <c r="D43" s="47"/>
      <c r="E43" s="48" t="s">
        <v>46</v>
      </c>
      <c r="F43" s="49"/>
      <c r="G43" s="50"/>
      <c r="H43" s="19"/>
      <c r="I43" s="19"/>
      <c r="J43" s="51">
        <v>114311.08</v>
      </c>
      <c r="K43" s="52"/>
      <c r="L43" s="52"/>
      <c r="M43" s="52"/>
      <c r="N43" s="53"/>
      <c r="O43" s="54"/>
      <c r="BP43" s="34"/>
      <c r="BQ43" s="42"/>
    </row>
    <row r="44" spans="1:71" customFormat="1" ht="22.5" x14ac:dyDescent="0.25">
      <c r="A44" s="35" t="s">
        <v>47</v>
      </c>
      <c r="B44" s="36" t="s">
        <v>48</v>
      </c>
      <c r="C44" s="167" t="s">
        <v>49</v>
      </c>
      <c r="D44" s="167"/>
      <c r="E44" s="167"/>
      <c r="F44" s="37">
        <v>395.84699999999998</v>
      </c>
      <c r="G44" s="38">
        <v>17898.38</v>
      </c>
      <c r="H44" s="38"/>
      <c r="I44" s="38">
        <v>17898.38</v>
      </c>
      <c r="J44" s="38">
        <v>61356273.439999998</v>
      </c>
      <c r="K44" s="38"/>
      <c r="L44" s="39"/>
      <c r="M44" s="38">
        <v>61356273.439999998</v>
      </c>
      <c r="N44" s="57">
        <v>0</v>
      </c>
      <c r="O44" s="57">
        <v>0</v>
      </c>
      <c r="BP44" s="34"/>
      <c r="BQ44" s="42" t="s">
        <v>49</v>
      </c>
    </row>
    <row r="45" spans="1:71" customFormat="1" ht="15" x14ac:dyDescent="0.25">
      <c r="A45" s="43"/>
      <c r="B45" s="45" t="s">
        <v>34</v>
      </c>
      <c r="C45" s="165" t="s">
        <v>43</v>
      </c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6"/>
      <c r="BP45" s="34"/>
      <c r="BQ45" s="42"/>
      <c r="BS45" s="10" t="s">
        <v>43</v>
      </c>
    </row>
    <row r="46" spans="1:71" customFormat="1" ht="15" x14ac:dyDescent="0.25">
      <c r="A46" s="143" t="s">
        <v>50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5"/>
      <c r="BP46" s="34" t="s">
        <v>50</v>
      </c>
      <c r="BQ46" s="42"/>
    </row>
    <row r="47" spans="1:71" customFormat="1" ht="56.25" x14ac:dyDescent="0.25">
      <c r="A47" s="35" t="s">
        <v>51</v>
      </c>
      <c r="B47" s="36" t="s">
        <v>52</v>
      </c>
      <c r="C47" s="167" t="s">
        <v>53</v>
      </c>
      <c r="D47" s="167"/>
      <c r="E47" s="167"/>
      <c r="F47" s="37">
        <v>641.48199999999997</v>
      </c>
      <c r="G47" s="38" t="s">
        <v>54</v>
      </c>
      <c r="H47" s="38" t="s">
        <v>55</v>
      </c>
      <c r="I47" s="38">
        <v>146.94999999999999</v>
      </c>
      <c r="J47" s="38">
        <v>12856036.57</v>
      </c>
      <c r="K47" s="38">
        <v>7580925.29</v>
      </c>
      <c r="L47" s="39" t="s">
        <v>119</v>
      </c>
      <c r="M47" s="38">
        <v>816341.65</v>
      </c>
      <c r="N47" s="55">
        <v>20.987500000000001</v>
      </c>
      <c r="O47" s="41">
        <v>13463.1</v>
      </c>
      <c r="BP47" s="34"/>
      <c r="BQ47" s="42" t="s">
        <v>53</v>
      </c>
    </row>
    <row r="48" spans="1:71" customFormat="1" ht="56.25" x14ac:dyDescent="0.25">
      <c r="A48" s="43"/>
      <c r="B48" s="44" t="s">
        <v>41</v>
      </c>
      <c r="C48" s="165" t="s">
        <v>42</v>
      </c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6"/>
      <c r="BP48" s="34"/>
      <c r="BQ48" s="42"/>
      <c r="BR48" s="10" t="s">
        <v>42</v>
      </c>
    </row>
    <row r="49" spans="1:71" customFormat="1" ht="15" x14ac:dyDescent="0.25">
      <c r="A49" s="43"/>
      <c r="B49" s="45" t="s">
        <v>34</v>
      </c>
      <c r="C49" s="165" t="s">
        <v>43</v>
      </c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6"/>
      <c r="BP49" s="34"/>
      <c r="BQ49" s="42"/>
      <c r="BS49" s="10" t="s">
        <v>43</v>
      </c>
    </row>
    <row r="50" spans="1:71" customFormat="1" ht="15" x14ac:dyDescent="0.25">
      <c r="A50" s="46"/>
      <c r="B50" s="47"/>
      <c r="C50" s="47"/>
      <c r="D50" s="47"/>
      <c r="E50" s="48" t="s">
        <v>120</v>
      </c>
      <c r="F50" s="49"/>
      <c r="G50" s="50"/>
      <c r="H50" s="19"/>
      <c r="I50" s="19"/>
      <c r="J50" s="51">
        <v>8469536.2200000007</v>
      </c>
      <c r="K50" s="52"/>
      <c r="L50" s="52"/>
      <c r="M50" s="52"/>
      <c r="N50" s="53"/>
      <c r="O50" s="54"/>
      <c r="BP50" s="34"/>
      <c r="BQ50" s="42"/>
    </row>
    <row r="51" spans="1:71" customFormat="1" ht="15" x14ac:dyDescent="0.25">
      <c r="A51" s="46"/>
      <c r="B51" s="47"/>
      <c r="C51" s="47"/>
      <c r="D51" s="47"/>
      <c r="E51" s="48" t="s">
        <v>121</v>
      </c>
      <c r="F51" s="49"/>
      <c r="G51" s="50"/>
      <c r="H51" s="19"/>
      <c r="I51" s="19"/>
      <c r="J51" s="51">
        <v>5646357.4800000004</v>
      </c>
      <c r="K51" s="52"/>
      <c r="L51" s="52"/>
      <c r="M51" s="52"/>
      <c r="N51" s="53"/>
      <c r="O51" s="54"/>
      <c r="BP51" s="34"/>
      <c r="BQ51" s="42"/>
    </row>
    <row r="52" spans="1:71" customFormat="1" ht="15" x14ac:dyDescent="0.25">
      <c r="A52" s="46"/>
      <c r="B52" s="47"/>
      <c r="C52" s="47"/>
      <c r="D52" s="47"/>
      <c r="E52" s="48" t="s">
        <v>46</v>
      </c>
      <c r="F52" s="49"/>
      <c r="G52" s="50"/>
      <c r="H52" s="19"/>
      <c r="I52" s="19"/>
      <c r="J52" s="51">
        <v>26971930.27</v>
      </c>
      <c r="K52" s="52"/>
      <c r="L52" s="52"/>
      <c r="M52" s="52"/>
      <c r="N52" s="53"/>
      <c r="O52" s="54"/>
      <c r="BP52" s="34"/>
      <c r="BQ52" s="42"/>
    </row>
    <row r="53" spans="1:71" customFormat="1" ht="22.5" x14ac:dyDescent="0.25">
      <c r="A53" s="35" t="s">
        <v>60</v>
      </c>
      <c r="B53" s="36" t="s">
        <v>48</v>
      </c>
      <c r="C53" s="167" t="s">
        <v>49</v>
      </c>
      <c r="D53" s="167"/>
      <c r="E53" s="167"/>
      <c r="F53" s="37">
        <v>641.48199999999997</v>
      </c>
      <c r="G53" s="38">
        <v>17898.38</v>
      </c>
      <c r="H53" s="38"/>
      <c r="I53" s="38">
        <v>17898.38</v>
      </c>
      <c r="J53" s="38">
        <v>99429691.269999996</v>
      </c>
      <c r="K53" s="38"/>
      <c r="L53" s="39"/>
      <c r="M53" s="38">
        <v>99429691.269999996</v>
      </c>
      <c r="N53" s="57">
        <v>0</v>
      </c>
      <c r="O53" s="57">
        <v>0</v>
      </c>
      <c r="BP53" s="34"/>
      <c r="BQ53" s="42" t="s">
        <v>49</v>
      </c>
    </row>
    <row r="54" spans="1:71" customFormat="1" ht="15" x14ac:dyDescent="0.25">
      <c r="A54" s="43"/>
      <c r="B54" s="45" t="s">
        <v>34</v>
      </c>
      <c r="C54" s="165" t="s">
        <v>43</v>
      </c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6"/>
      <c r="BP54" s="34"/>
      <c r="BQ54" s="42"/>
      <c r="BS54" s="10" t="s">
        <v>43</v>
      </c>
    </row>
    <row r="55" spans="1:71" customFormat="1" ht="15" x14ac:dyDescent="0.25">
      <c r="A55" s="143" t="s">
        <v>61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5"/>
      <c r="BP55" s="34" t="s">
        <v>61</v>
      </c>
      <c r="BQ55" s="42"/>
    </row>
    <row r="56" spans="1:71" customFormat="1" ht="56.25" x14ac:dyDescent="0.25">
      <c r="A56" s="35" t="s">
        <v>62</v>
      </c>
      <c r="B56" s="36" t="s">
        <v>52</v>
      </c>
      <c r="C56" s="167" t="s">
        <v>53</v>
      </c>
      <c r="D56" s="167"/>
      <c r="E56" s="167"/>
      <c r="F56" s="37">
        <v>266.10500000000002</v>
      </c>
      <c r="G56" s="38" t="s">
        <v>54</v>
      </c>
      <c r="H56" s="38" t="s">
        <v>55</v>
      </c>
      <c r="I56" s="38">
        <v>146.94999999999999</v>
      </c>
      <c r="J56" s="38">
        <v>5333050.05</v>
      </c>
      <c r="K56" s="38">
        <v>3144783.68</v>
      </c>
      <c r="L56" s="39" t="s">
        <v>122</v>
      </c>
      <c r="M56" s="38">
        <v>338641.76</v>
      </c>
      <c r="N56" s="55">
        <v>20.987500000000001</v>
      </c>
      <c r="O56" s="56">
        <v>5584.88</v>
      </c>
      <c r="BP56" s="34"/>
      <c r="BQ56" s="42" t="s">
        <v>53</v>
      </c>
    </row>
    <row r="57" spans="1:71" customFormat="1" ht="56.25" x14ac:dyDescent="0.25">
      <c r="A57" s="43"/>
      <c r="B57" s="44" t="s">
        <v>41</v>
      </c>
      <c r="C57" s="165" t="s">
        <v>42</v>
      </c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6"/>
      <c r="BP57" s="34"/>
      <c r="BQ57" s="42"/>
      <c r="BR57" s="10" t="s">
        <v>42</v>
      </c>
    </row>
    <row r="58" spans="1:71" customFormat="1" ht="15" x14ac:dyDescent="0.25">
      <c r="A58" s="43"/>
      <c r="B58" s="45" t="s">
        <v>34</v>
      </c>
      <c r="C58" s="165" t="s">
        <v>43</v>
      </c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6"/>
      <c r="BP58" s="34"/>
      <c r="BQ58" s="42"/>
      <c r="BS58" s="10" t="s">
        <v>43</v>
      </c>
    </row>
    <row r="59" spans="1:71" customFormat="1" ht="15" x14ac:dyDescent="0.25">
      <c r="A59" s="46"/>
      <c r="B59" s="47"/>
      <c r="C59" s="47"/>
      <c r="D59" s="47"/>
      <c r="E59" s="48" t="s">
        <v>123</v>
      </c>
      <c r="F59" s="49"/>
      <c r="G59" s="50"/>
      <c r="H59" s="19"/>
      <c r="I59" s="19"/>
      <c r="J59" s="51">
        <v>3513404.8</v>
      </c>
      <c r="K59" s="52"/>
      <c r="L59" s="52"/>
      <c r="M59" s="52"/>
      <c r="N59" s="53"/>
      <c r="O59" s="54"/>
      <c r="BP59" s="34"/>
      <c r="BQ59" s="42"/>
    </row>
    <row r="60" spans="1:71" customFormat="1" ht="15" x14ac:dyDescent="0.25">
      <c r="A60" s="46"/>
      <c r="B60" s="47"/>
      <c r="C60" s="47"/>
      <c r="D60" s="47"/>
      <c r="E60" s="48" t="s">
        <v>124</v>
      </c>
      <c r="F60" s="49"/>
      <c r="G60" s="50"/>
      <c r="H60" s="19"/>
      <c r="I60" s="19"/>
      <c r="J60" s="51">
        <v>2342269.86</v>
      </c>
      <c r="K60" s="52"/>
      <c r="L60" s="52"/>
      <c r="M60" s="52"/>
      <c r="N60" s="53"/>
      <c r="O60" s="54"/>
      <c r="BP60" s="34"/>
      <c r="BQ60" s="42"/>
    </row>
    <row r="61" spans="1:71" customFormat="1" ht="15" x14ac:dyDescent="0.25">
      <c r="A61" s="46"/>
      <c r="B61" s="47"/>
      <c r="C61" s="47"/>
      <c r="D61" s="47"/>
      <c r="E61" s="48" t="s">
        <v>46</v>
      </c>
      <c r="F61" s="49"/>
      <c r="G61" s="50"/>
      <c r="H61" s="19"/>
      <c r="I61" s="19"/>
      <c r="J61" s="51">
        <v>11188724.710000001</v>
      </c>
      <c r="K61" s="52"/>
      <c r="L61" s="52"/>
      <c r="M61" s="52"/>
      <c r="N61" s="53"/>
      <c r="O61" s="54"/>
      <c r="BP61" s="34"/>
      <c r="BQ61" s="42"/>
    </row>
    <row r="62" spans="1:71" customFormat="1" ht="22.5" x14ac:dyDescent="0.25">
      <c r="A62" s="35" t="s">
        <v>66</v>
      </c>
      <c r="B62" s="36" t="s">
        <v>48</v>
      </c>
      <c r="C62" s="167" t="s">
        <v>49</v>
      </c>
      <c r="D62" s="167"/>
      <c r="E62" s="167"/>
      <c r="F62" s="37">
        <v>266.10500000000002</v>
      </c>
      <c r="G62" s="38">
        <v>17898.38</v>
      </c>
      <c r="H62" s="38"/>
      <c r="I62" s="38">
        <v>17898.38</v>
      </c>
      <c r="J62" s="38">
        <v>41246267.229999997</v>
      </c>
      <c r="K62" s="38"/>
      <c r="L62" s="39"/>
      <c r="M62" s="38">
        <v>41246267.229999997</v>
      </c>
      <c r="N62" s="57">
        <v>0</v>
      </c>
      <c r="O62" s="57">
        <v>0</v>
      </c>
      <c r="BP62" s="34"/>
      <c r="BQ62" s="42" t="s">
        <v>49</v>
      </c>
    </row>
    <row r="63" spans="1:71" customFormat="1" ht="15" x14ac:dyDescent="0.25">
      <c r="A63" s="43"/>
      <c r="B63" s="45" t="s">
        <v>34</v>
      </c>
      <c r="C63" s="165" t="s">
        <v>43</v>
      </c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6"/>
      <c r="BP63" s="34"/>
      <c r="BQ63" s="42"/>
      <c r="BS63" s="10" t="s">
        <v>43</v>
      </c>
    </row>
    <row r="64" spans="1:71" customFormat="1" ht="15" x14ac:dyDescent="0.25">
      <c r="A64" s="143" t="s">
        <v>125</v>
      </c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5"/>
      <c r="BP64" s="34" t="s">
        <v>125</v>
      </c>
      <c r="BQ64" s="42"/>
    </row>
    <row r="65" spans="1:71" customFormat="1" ht="56.25" x14ac:dyDescent="0.25">
      <c r="A65" s="35" t="s">
        <v>126</v>
      </c>
      <c r="B65" s="36" t="s">
        <v>127</v>
      </c>
      <c r="C65" s="167" t="s">
        <v>128</v>
      </c>
      <c r="D65" s="167"/>
      <c r="E65" s="167"/>
      <c r="F65" s="37">
        <v>284.85599999999999</v>
      </c>
      <c r="G65" s="38" t="s">
        <v>129</v>
      </c>
      <c r="H65" s="38" t="s">
        <v>130</v>
      </c>
      <c r="I65" s="38">
        <v>380.96</v>
      </c>
      <c r="J65" s="38">
        <v>12964852</v>
      </c>
      <c r="K65" s="38">
        <v>9995518.9199999999</v>
      </c>
      <c r="L65" s="39" t="s">
        <v>131</v>
      </c>
      <c r="M65" s="38">
        <v>939772.3</v>
      </c>
      <c r="N65" s="40">
        <v>72.772000000000006</v>
      </c>
      <c r="O65" s="56">
        <v>20729.54</v>
      </c>
      <c r="BP65" s="34"/>
      <c r="BQ65" s="42" t="s">
        <v>128</v>
      </c>
    </row>
    <row r="66" spans="1:71" customFormat="1" ht="56.25" x14ac:dyDescent="0.25">
      <c r="A66" s="43"/>
      <c r="B66" s="44" t="s">
        <v>41</v>
      </c>
      <c r="C66" s="165" t="s">
        <v>42</v>
      </c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6"/>
      <c r="BP66" s="34"/>
      <c r="BQ66" s="42"/>
      <c r="BR66" s="10" t="s">
        <v>42</v>
      </c>
    </row>
    <row r="67" spans="1:71" customFormat="1" ht="15" x14ac:dyDescent="0.25">
      <c r="A67" s="43"/>
      <c r="B67" s="45" t="s">
        <v>34</v>
      </c>
      <c r="C67" s="165" t="s">
        <v>43</v>
      </c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6"/>
      <c r="BP67" s="34"/>
      <c r="BQ67" s="42"/>
      <c r="BS67" s="10" t="s">
        <v>43</v>
      </c>
    </row>
    <row r="68" spans="1:71" customFormat="1" ht="15" x14ac:dyDescent="0.25">
      <c r="A68" s="46"/>
      <c r="B68" s="47"/>
      <c r="C68" s="47"/>
      <c r="D68" s="47"/>
      <c r="E68" s="48" t="s">
        <v>132</v>
      </c>
      <c r="F68" s="49"/>
      <c r="G68" s="50"/>
      <c r="H68" s="19"/>
      <c r="I68" s="19"/>
      <c r="J68" s="51">
        <v>10129625.029999999</v>
      </c>
      <c r="K68" s="52"/>
      <c r="L68" s="52"/>
      <c r="M68" s="52"/>
      <c r="N68" s="53"/>
      <c r="O68" s="54"/>
      <c r="BP68" s="34"/>
      <c r="BQ68" s="42"/>
    </row>
    <row r="69" spans="1:71" customFormat="1" ht="15" x14ac:dyDescent="0.25">
      <c r="A69" s="46"/>
      <c r="B69" s="47"/>
      <c r="C69" s="47"/>
      <c r="D69" s="47"/>
      <c r="E69" s="48" t="s">
        <v>133</v>
      </c>
      <c r="F69" s="49"/>
      <c r="G69" s="50"/>
      <c r="H69" s="19"/>
      <c r="I69" s="19"/>
      <c r="J69" s="51">
        <v>6753083.3499999996</v>
      </c>
      <c r="K69" s="52"/>
      <c r="L69" s="52"/>
      <c r="M69" s="52"/>
      <c r="N69" s="53"/>
      <c r="O69" s="54"/>
      <c r="BP69" s="34"/>
      <c r="BQ69" s="42"/>
    </row>
    <row r="70" spans="1:71" customFormat="1" ht="15" x14ac:dyDescent="0.25">
      <c r="A70" s="46"/>
      <c r="B70" s="47"/>
      <c r="C70" s="47"/>
      <c r="D70" s="47"/>
      <c r="E70" s="48" t="s">
        <v>46</v>
      </c>
      <c r="F70" s="49"/>
      <c r="G70" s="50"/>
      <c r="H70" s="19"/>
      <c r="I70" s="19"/>
      <c r="J70" s="51">
        <v>29847560.379999999</v>
      </c>
      <c r="K70" s="52"/>
      <c r="L70" s="52"/>
      <c r="M70" s="52"/>
      <c r="N70" s="53"/>
      <c r="O70" s="54"/>
      <c r="BP70" s="34"/>
      <c r="BQ70" s="42"/>
    </row>
    <row r="71" spans="1:71" customFormat="1" ht="22.5" x14ac:dyDescent="0.25">
      <c r="A71" s="35" t="s">
        <v>134</v>
      </c>
      <c r="B71" s="36" t="s">
        <v>48</v>
      </c>
      <c r="C71" s="167" t="s">
        <v>49</v>
      </c>
      <c r="D71" s="167"/>
      <c r="E71" s="167"/>
      <c r="F71" s="37">
        <v>284.85599999999999</v>
      </c>
      <c r="G71" s="38">
        <v>17898.38</v>
      </c>
      <c r="H71" s="38"/>
      <c r="I71" s="38">
        <v>17898.38</v>
      </c>
      <c r="J71" s="38">
        <v>44152671.68</v>
      </c>
      <c r="K71" s="38"/>
      <c r="L71" s="39"/>
      <c r="M71" s="38">
        <v>44152671.68</v>
      </c>
      <c r="N71" s="57">
        <v>0</v>
      </c>
      <c r="O71" s="57">
        <v>0</v>
      </c>
      <c r="BP71" s="34"/>
      <c r="BQ71" s="42" t="s">
        <v>49</v>
      </c>
    </row>
    <row r="72" spans="1:71" customFormat="1" ht="15" x14ac:dyDescent="0.25">
      <c r="A72" s="43"/>
      <c r="B72" s="45" t="s">
        <v>34</v>
      </c>
      <c r="C72" s="165" t="s">
        <v>43</v>
      </c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6"/>
      <c r="BP72" s="34"/>
      <c r="BQ72" s="42"/>
      <c r="BS72" s="10" t="s">
        <v>43</v>
      </c>
    </row>
    <row r="73" spans="1:71" customFormat="1" ht="15" x14ac:dyDescent="0.25">
      <c r="A73" s="143" t="s">
        <v>135</v>
      </c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5"/>
      <c r="BP73" s="34" t="s">
        <v>135</v>
      </c>
      <c r="BQ73" s="42"/>
    </row>
    <row r="74" spans="1:71" customFormat="1" ht="22.5" x14ac:dyDescent="0.25">
      <c r="A74" s="35" t="s">
        <v>136</v>
      </c>
      <c r="B74" s="36" t="s">
        <v>137</v>
      </c>
      <c r="C74" s="167" t="s">
        <v>138</v>
      </c>
      <c r="D74" s="167"/>
      <c r="E74" s="167"/>
      <c r="F74" s="37">
        <v>103.27200000000001</v>
      </c>
      <c r="G74" s="38" t="s">
        <v>139</v>
      </c>
      <c r="H74" s="38" t="s">
        <v>140</v>
      </c>
      <c r="I74" s="38">
        <v>237.95</v>
      </c>
      <c r="J74" s="38">
        <v>2939654.89</v>
      </c>
      <c r="K74" s="38">
        <v>1867759.28</v>
      </c>
      <c r="L74" s="39" t="s">
        <v>141</v>
      </c>
      <c r="M74" s="38">
        <v>212807.14</v>
      </c>
      <c r="N74" s="40">
        <v>32.591000000000001</v>
      </c>
      <c r="O74" s="56">
        <v>3365.74</v>
      </c>
      <c r="BP74" s="34"/>
      <c r="BQ74" s="42" t="s">
        <v>138</v>
      </c>
    </row>
    <row r="75" spans="1:71" customFormat="1" ht="56.25" x14ac:dyDescent="0.25">
      <c r="A75" s="43"/>
      <c r="B75" s="44" t="s">
        <v>41</v>
      </c>
      <c r="C75" s="165" t="s">
        <v>42</v>
      </c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6"/>
      <c r="BP75" s="34"/>
      <c r="BQ75" s="42"/>
      <c r="BR75" s="10" t="s">
        <v>42</v>
      </c>
    </row>
    <row r="76" spans="1:71" customFormat="1" ht="15" x14ac:dyDescent="0.25">
      <c r="A76" s="43"/>
      <c r="B76" s="45" t="s">
        <v>34</v>
      </c>
      <c r="C76" s="165" t="s">
        <v>43</v>
      </c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6"/>
      <c r="BP76" s="34"/>
      <c r="BQ76" s="42"/>
      <c r="BS76" s="10" t="s">
        <v>43</v>
      </c>
    </row>
    <row r="77" spans="1:71" customFormat="1" ht="15" x14ac:dyDescent="0.25">
      <c r="A77" s="46"/>
      <c r="B77" s="47"/>
      <c r="C77" s="47"/>
      <c r="D77" s="47"/>
      <c r="E77" s="48" t="s">
        <v>142</v>
      </c>
      <c r="F77" s="49"/>
      <c r="G77" s="50"/>
      <c r="H77" s="19"/>
      <c r="I77" s="19"/>
      <c r="J77" s="51">
        <v>1967561.92</v>
      </c>
      <c r="K77" s="52"/>
      <c r="L77" s="52"/>
      <c r="M77" s="52"/>
      <c r="N77" s="53"/>
      <c r="O77" s="54"/>
      <c r="BP77" s="34"/>
      <c r="BQ77" s="42"/>
    </row>
    <row r="78" spans="1:71" customFormat="1" ht="15" x14ac:dyDescent="0.25">
      <c r="A78" s="46"/>
      <c r="B78" s="47"/>
      <c r="C78" s="47"/>
      <c r="D78" s="47"/>
      <c r="E78" s="48" t="s">
        <v>143</v>
      </c>
      <c r="F78" s="49"/>
      <c r="G78" s="50"/>
      <c r="H78" s="19"/>
      <c r="I78" s="19"/>
      <c r="J78" s="51">
        <v>1311707.95</v>
      </c>
      <c r="K78" s="52"/>
      <c r="L78" s="52"/>
      <c r="M78" s="52"/>
      <c r="N78" s="53"/>
      <c r="O78" s="54"/>
      <c r="BP78" s="34"/>
      <c r="BQ78" s="42"/>
    </row>
    <row r="79" spans="1:71" customFormat="1" ht="15" x14ac:dyDescent="0.25">
      <c r="A79" s="46"/>
      <c r="B79" s="47"/>
      <c r="C79" s="47"/>
      <c r="D79" s="47"/>
      <c r="E79" s="48" t="s">
        <v>46</v>
      </c>
      <c r="F79" s="49"/>
      <c r="G79" s="50"/>
      <c r="H79" s="19"/>
      <c r="I79" s="19"/>
      <c r="J79" s="51">
        <v>6218924.7599999998</v>
      </c>
      <c r="K79" s="52"/>
      <c r="L79" s="52"/>
      <c r="M79" s="52"/>
      <c r="N79" s="53"/>
      <c r="O79" s="54"/>
      <c r="BP79" s="34"/>
      <c r="BQ79" s="42"/>
    </row>
    <row r="80" spans="1:71" customFormat="1" ht="33.75" x14ac:dyDescent="0.25">
      <c r="A80" s="35" t="s">
        <v>144</v>
      </c>
      <c r="B80" s="36" t="s">
        <v>145</v>
      </c>
      <c r="C80" s="167" t="s">
        <v>146</v>
      </c>
      <c r="D80" s="167"/>
      <c r="E80" s="167"/>
      <c r="F80" s="58">
        <v>1.0327200000000001</v>
      </c>
      <c r="G80" s="38">
        <v>21449.1</v>
      </c>
      <c r="H80" s="38"/>
      <c r="I80" s="38">
        <v>21449.1</v>
      </c>
      <c r="J80" s="38">
        <v>191826.92</v>
      </c>
      <c r="K80" s="38"/>
      <c r="L80" s="39"/>
      <c r="M80" s="38">
        <v>191826.92</v>
      </c>
      <c r="N80" s="57">
        <v>0</v>
      </c>
      <c r="O80" s="57">
        <v>0</v>
      </c>
      <c r="BP80" s="34"/>
      <c r="BQ80" s="42" t="s">
        <v>146</v>
      </c>
    </row>
    <row r="81" spans="1:71" customFormat="1" ht="15" x14ac:dyDescent="0.25">
      <c r="A81" s="43"/>
      <c r="B81" s="45" t="s">
        <v>34</v>
      </c>
      <c r="C81" s="165" t="s">
        <v>43</v>
      </c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6"/>
      <c r="BP81" s="34"/>
      <c r="BQ81" s="42"/>
      <c r="BS81" s="10" t="s">
        <v>43</v>
      </c>
    </row>
    <row r="82" spans="1:71" customFormat="1" ht="22.5" x14ac:dyDescent="0.25">
      <c r="A82" s="35" t="s">
        <v>147</v>
      </c>
      <c r="B82" s="36" t="s">
        <v>48</v>
      </c>
      <c r="C82" s="167" t="s">
        <v>49</v>
      </c>
      <c r="D82" s="167"/>
      <c r="E82" s="167"/>
      <c r="F82" s="37">
        <v>103.27200000000001</v>
      </c>
      <c r="G82" s="38">
        <v>17898.38</v>
      </c>
      <c r="H82" s="38"/>
      <c r="I82" s="38">
        <v>17898.38</v>
      </c>
      <c r="J82" s="38">
        <v>16007156.98</v>
      </c>
      <c r="K82" s="38"/>
      <c r="L82" s="39"/>
      <c r="M82" s="38">
        <v>16007156.98</v>
      </c>
      <c r="N82" s="57">
        <v>0</v>
      </c>
      <c r="O82" s="57">
        <v>0</v>
      </c>
      <c r="BP82" s="34"/>
      <c r="BQ82" s="42" t="s">
        <v>49</v>
      </c>
    </row>
    <row r="83" spans="1:71" customFormat="1" ht="15" x14ac:dyDescent="0.25">
      <c r="A83" s="43"/>
      <c r="B83" s="45" t="s">
        <v>34</v>
      </c>
      <c r="C83" s="165" t="s">
        <v>43</v>
      </c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6"/>
      <c r="BP83" s="34"/>
      <c r="BQ83" s="42"/>
      <c r="BS83" s="10" t="s">
        <v>43</v>
      </c>
    </row>
    <row r="84" spans="1:71" customFormat="1" ht="15" x14ac:dyDescent="0.25">
      <c r="A84" s="143" t="s">
        <v>148</v>
      </c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5"/>
      <c r="BP84" s="34" t="s">
        <v>148</v>
      </c>
      <c r="BQ84" s="42"/>
    </row>
    <row r="85" spans="1:71" customFormat="1" ht="45" x14ac:dyDescent="0.25">
      <c r="A85" s="35" t="s">
        <v>149</v>
      </c>
      <c r="B85" s="36" t="s">
        <v>150</v>
      </c>
      <c r="C85" s="167" t="s">
        <v>151</v>
      </c>
      <c r="D85" s="167"/>
      <c r="E85" s="167"/>
      <c r="F85" s="37">
        <v>66.872</v>
      </c>
      <c r="G85" s="38" t="s">
        <v>152</v>
      </c>
      <c r="H85" s="38" t="s">
        <v>153</v>
      </c>
      <c r="I85" s="38">
        <v>103.65</v>
      </c>
      <c r="J85" s="38">
        <v>2043128.68</v>
      </c>
      <c r="K85" s="38">
        <v>1291609.8999999999</v>
      </c>
      <c r="L85" s="39" t="s">
        <v>154</v>
      </c>
      <c r="M85" s="38">
        <v>60024.91</v>
      </c>
      <c r="N85" s="55">
        <v>37.225499999999997</v>
      </c>
      <c r="O85" s="56">
        <v>2489.34</v>
      </c>
      <c r="BP85" s="34"/>
      <c r="BQ85" s="42" t="s">
        <v>151</v>
      </c>
    </row>
    <row r="86" spans="1:71" customFormat="1" ht="56.25" x14ac:dyDescent="0.25">
      <c r="A86" s="43"/>
      <c r="B86" s="44" t="s">
        <v>41</v>
      </c>
      <c r="C86" s="165" t="s">
        <v>42</v>
      </c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6"/>
      <c r="BP86" s="34"/>
      <c r="BQ86" s="42"/>
      <c r="BR86" s="10" t="s">
        <v>42</v>
      </c>
    </row>
    <row r="87" spans="1:71" customFormat="1" ht="15" x14ac:dyDescent="0.25">
      <c r="A87" s="43"/>
      <c r="B87" s="45" t="s">
        <v>34</v>
      </c>
      <c r="C87" s="165" t="s">
        <v>43</v>
      </c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6"/>
      <c r="BP87" s="34"/>
      <c r="BQ87" s="42"/>
      <c r="BS87" s="10" t="s">
        <v>43</v>
      </c>
    </row>
    <row r="88" spans="1:71" customFormat="1" ht="15" x14ac:dyDescent="0.25">
      <c r="A88" s="46"/>
      <c r="B88" s="47"/>
      <c r="C88" s="47"/>
      <c r="D88" s="47"/>
      <c r="E88" s="48" t="s">
        <v>155</v>
      </c>
      <c r="F88" s="49"/>
      <c r="G88" s="50"/>
      <c r="H88" s="19"/>
      <c r="I88" s="19"/>
      <c r="J88" s="51">
        <v>1489591.93</v>
      </c>
      <c r="K88" s="52"/>
      <c r="L88" s="52"/>
      <c r="M88" s="52"/>
      <c r="N88" s="53"/>
      <c r="O88" s="54"/>
      <c r="BP88" s="34"/>
      <c r="BQ88" s="42"/>
    </row>
    <row r="89" spans="1:71" customFormat="1" ht="15" x14ac:dyDescent="0.25">
      <c r="A89" s="46"/>
      <c r="B89" s="47"/>
      <c r="C89" s="47"/>
      <c r="D89" s="47"/>
      <c r="E89" s="48" t="s">
        <v>156</v>
      </c>
      <c r="F89" s="49"/>
      <c r="G89" s="50"/>
      <c r="H89" s="19"/>
      <c r="I89" s="19"/>
      <c r="J89" s="51">
        <v>993061.29</v>
      </c>
      <c r="K89" s="52"/>
      <c r="L89" s="52"/>
      <c r="M89" s="52"/>
      <c r="N89" s="53"/>
      <c r="O89" s="54"/>
      <c r="BP89" s="34"/>
      <c r="BQ89" s="42"/>
    </row>
    <row r="90" spans="1:71" customFormat="1" ht="15" x14ac:dyDescent="0.25">
      <c r="A90" s="46"/>
      <c r="B90" s="47"/>
      <c r="C90" s="47"/>
      <c r="D90" s="47"/>
      <c r="E90" s="48" t="s">
        <v>46</v>
      </c>
      <c r="F90" s="49"/>
      <c r="G90" s="50"/>
      <c r="H90" s="19"/>
      <c r="I90" s="19"/>
      <c r="J90" s="51">
        <v>4525781.9000000004</v>
      </c>
      <c r="K90" s="52"/>
      <c r="L90" s="52"/>
      <c r="M90" s="52"/>
      <c r="N90" s="53"/>
      <c r="O90" s="54"/>
      <c r="BP90" s="34"/>
      <c r="BQ90" s="42"/>
    </row>
    <row r="91" spans="1:71" customFormat="1" ht="22.5" x14ac:dyDescent="0.25">
      <c r="A91" s="35" t="s">
        <v>157</v>
      </c>
      <c r="B91" s="36" t="s">
        <v>48</v>
      </c>
      <c r="C91" s="167" t="s">
        <v>49</v>
      </c>
      <c r="D91" s="167"/>
      <c r="E91" s="167"/>
      <c r="F91" s="37">
        <v>66.872</v>
      </c>
      <c r="G91" s="38">
        <v>17898.38</v>
      </c>
      <c r="H91" s="38"/>
      <c r="I91" s="38">
        <v>17898.38</v>
      </c>
      <c r="J91" s="38">
        <v>10365158.050000001</v>
      </c>
      <c r="K91" s="38"/>
      <c r="L91" s="39"/>
      <c r="M91" s="38">
        <v>10365158.050000001</v>
      </c>
      <c r="N91" s="57">
        <v>0</v>
      </c>
      <c r="O91" s="57">
        <v>0</v>
      </c>
      <c r="BP91" s="34"/>
      <c r="BQ91" s="42" t="s">
        <v>49</v>
      </c>
    </row>
    <row r="92" spans="1:71" customFormat="1" ht="15" x14ac:dyDescent="0.25">
      <c r="A92" s="43"/>
      <c r="B92" s="45" t="s">
        <v>34</v>
      </c>
      <c r="C92" s="165" t="s">
        <v>43</v>
      </c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6"/>
      <c r="BP92" s="34"/>
      <c r="BQ92" s="42"/>
      <c r="BS92" s="10" t="s">
        <v>43</v>
      </c>
    </row>
    <row r="93" spans="1:71" customFormat="1" ht="15" x14ac:dyDescent="0.25">
      <c r="A93" s="143" t="s">
        <v>158</v>
      </c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5"/>
      <c r="BP93" s="34" t="s">
        <v>158</v>
      </c>
      <c r="BQ93" s="42"/>
    </row>
    <row r="94" spans="1:71" customFormat="1" ht="45" x14ac:dyDescent="0.25">
      <c r="A94" s="35" t="s">
        <v>159</v>
      </c>
      <c r="B94" s="36" t="s">
        <v>160</v>
      </c>
      <c r="C94" s="167" t="s">
        <v>161</v>
      </c>
      <c r="D94" s="167"/>
      <c r="E94" s="167"/>
      <c r="F94" s="37">
        <v>233.27199999999999</v>
      </c>
      <c r="G94" s="38" t="s">
        <v>162</v>
      </c>
      <c r="H94" s="38" t="s">
        <v>163</v>
      </c>
      <c r="I94" s="38">
        <v>103.65</v>
      </c>
      <c r="J94" s="38">
        <v>7752980.5800000001</v>
      </c>
      <c r="K94" s="38">
        <v>5318142.3499999996</v>
      </c>
      <c r="L94" s="39" t="s">
        <v>164</v>
      </c>
      <c r="M94" s="38">
        <v>209387.05</v>
      </c>
      <c r="N94" s="55">
        <v>44.999499999999998</v>
      </c>
      <c r="O94" s="56">
        <v>10497.12</v>
      </c>
      <c r="BP94" s="34"/>
      <c r="BQ94" s="42" t="s">
        <v>161</v>
      </c>
    </row>
    <row r="95" spans="1:71" customFormat="1" ht="56.25" x14ac:dyDescent="0.25">
      <c r="A95" s="43"/>
      <c r="B95" s="44" t="s">
        <v>41</v>
      </c>
      <c r="C95" s="165" t="s">
        <v>42</v>
      </c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6"/>
      <c r="BP95" s="34"/>
      <c r="BQ95" s="42"/>
      <c r="BR95" s="10" t="s">
        <v>42</v>
      </c>
    </row>
    <row r="96" spans="1:71" customFormat="1" ht="15" x14ac:dyDescent="0.25">
      <c r="A96" s="43"/>
      <c r="B96" s="45" t="s">
        <v>34</v>
      </c>
      <c r="C96" s="165" t="s">
        <v>43</v>
      </c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6"/>
      <c r="BP96" s="34"/>
      <c r="BQ96" s="42"/>
      <c r="BS96" s="10" t="s">
        <v>43</v>
      </c>
    </row>
    <row r="97" spans="1:71" customFormat="1" ht="15" x14ac:dyDescent="0.25">
      <c r="A97" s="46"/>
      <c r="B97" s="47"/>
      <c r="C97" s="47"/>
      <c r="D97" s="47"/>
      <c r="E97" s="48" t="s">
        <v>165</v>
      </c>
      <c r="F97" s="49"/>
      <c r="G97" s="50"/>
      <c r="H97" s="19"/>
      <c r="I97" s="19"/>
      <c r="J97" s="51">
        <v>5788830.54</v>
      </c>
      <c r="K97" s="52"/>
      <c r="L97" s="52"/>
      <c r="M97" s="52"/>
      <c r="N97" s="53"/>
      <c r="O97" s="54"/>
      <c r="BP97" s="34"/>
      <c r="BQ97" s="42"/>
    </row>
    <row r="98" spans="1:71" customFormat="1" ht="15" x14ac:dyDescent="0.25">
      <c r="A98" s="46"/>
      <c r="B98" s="47"/>
      <c r="C98" s="47"/>
      <c r="D98" s="47"/>
      <c r="E98" s="48" t="s">
        <v>166</v>
      </c>
      <c r="F98" s="49"/>
      <c r="G98" s="50"/>
      <c r="H98" s="19"/>
      <c r="I98" s="19"/>
      <c r="J98" s="51">
        <v>3859220.36</v>
      </c>
      <c r="K98" s="52"/>
      <c r="L98" s="52"/>
      <c r="M98" s="52"/>
      <c r="N98" s="53"/>
      <c r="O98" s="54"/>
      <c r="BP98" s="34"/>
      <c r="BQ98" s="42"/>
    </row>
    <row r="99" spans="1:71" customFormat="1" ht="15" x14ac:dyDescent="0.25">
      <c r="A99" s="46"/>
      <c r="B99" s="47"/>
      <c r="C99" s="47"/>
      <c r="D99" s="47"/>
      <c r="E99" s="48" t="s">
        <v>46</v>
      </c>
      <c r="F99" s="49"/>
      <c r="G99" s="50"/>
      <c r="H99" s="19"/>
      <c r="I99" s="19"/>
      <c r="J99" s="51">
        <v>17401031.48</v>
      </c>
      <c r="K99" s="52"/>
      <c r="L99" s="52"/>
      <c r="M99" s="52"/>
      <c r="N99" s="53"/>
      <c r="O99" s="54"/>
      <c r="BP99" s="34"/>
      <c r="BQ99" s="42"/>
    </row>
    <row r="100" spans="1:71" customFormat="1" ht="22.5" x14ac:dyDescent="0.25">
      <c r="A100" s="35" t="s">
        <v>167</v>
      </c>
      <c r="B100" s="36" t="s">
        <v>48</v>
      </c>
      <c r="C100" s="167" t="s">
        <v>49</v>
      </c>
      <c r="D100" s="167"/>
      <c r="E100" s="167"/>
      <c r="F100" s="37">
        <v>233.27199999999999</v>
      </c>
      <c r="G100" s="38">
        <v>17898.38</v>
      </c>
      <c r="H100" s="38"/>
      <c r="I100" s="38">
        <v>17898.38</v>
      </c>
      <c r="J100" s="38">
        <v>36157153.189999998</v>
      </c>
      <c r="K100" s="38"/>
      <c r="L100" s="39"/>
      <c r="M100" s="38">
        <v>36157153.189999998</v>
      </c>
      <c r="N100" s="57">
        <v>0</v>
      </c>
      <c r="O100" s="57">
        <v>0</v>
      </c>
      <c r="BP100" s="34"/>
      <c r="BQ100" s="42" t="s">
        <v>49</v>
      </c>
    </row>
    <row r="101" spans="1:71" customFormat="1" ht="15" x14ac:dyDescent="0.25">
      <c r="A101" s="43"/>
      <c r="B101" s="45" t="s">
        <v>34</v>
      </c>
      <c r="C101" s="165" t="s">
        <v>43</v>
      </c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  <c r="O101" s="166"/>
      <c r="BP101" s="34"/>
      <c r="BQ101" s="42"/>
      <c r="BS101" s="10" t="s">
        <v>43</v>
      </c>
    </row>
    <row r="102" spans="1:71" customFormat="1" ht="45" x14ac:dyDescent="0.25">
      <c r="A102" s="35" t="s">
        <v>168</v>
      </c>
      <c r="B102" s="36" t="s">
        <v>169</v>
      </c>
      <c r="C102" s="167" t="s">
        <v>170</v>
      </c>
      <c r="D102" s="167"/>
      <c r="E102" s="167"/>
      <c r="F102" s="59">
        <v>52.7</v>
      </c>
      <c r="G102" s="38" t="s">
        <v>171</v>
      </c>
      <c r="H102" s="38" t="s">
        <v>172</v>
      </c>
      <c r="I102" s="38">
        <v>271.77</v>
      </c>
      <c r="J102" s="38">
        <v>1532503.75</v>
      </c>
      <c r="K102" s="38">
        <v>1037423.3</v>
      </c>
      <c r="L102" s="39" t="s">
        <v>173</v>
      </c>
      <c r="M102" s="38">
        <v>124030.94</v>
      </c>
      <c r="N102" s="40">
        <v>40.825000000000003</v>
      </c>
      <c r="O102" s="56">
        <v>2151.48</v>
      </c>
      <c r="BP102" s="34"/>
      <c r="BQ102" s="42" t="s">
        <v>170</v>
      </c>
    </row>
    <row r="103" spans="1:71" customFormat="1" ht="56.25" x14ac:dyDescent="0.25">
      <c r="A103" s="43"/>
      <c r="B103" s="44" t="s">
        <v>41</v>
      </c>
      <c r="C103" s="165" t="s">
        <v>42</v>
      </c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6"/>
      <c r="BP103" s="34"/>
      <c r="BQ103" s="42"/>
      <c r="BR103" s="10" t="s">
        <v>42</v>
      </c>
    </row>
    <row r="104" spans="1:71" customFormat="1" ht="15" x14ac:dyDescent="0.25">
      <c r="A104" s="43"/>
      <c r="B104" s="45" t="s">
        <v>34</v>
      </c>
      <c r="C104" s="165" t="s">
        <v>43</v>
      </c>
      <c r="D104" s="165"/>
      <c r="E104" s="165"/>
      <c r="F104" s="165"/>
      <c r="G104" s="165"/>
      <c r="H104" s="165"/>
      <c r="I104" s="165"/>
      <c r="J104" s="165"/>
      <c r="K104" s="165"/>
      <c r="L104" s="165"/>
      <c r="M104" s="165"/>
      <c r="N104" s="165"/>
      <c r="O104" s="166"/>
      <c r="BP104" s="34"/>
      <c r="BQ104" s="42"/>
      <c r="BS104" s="10" t="s">
        <v>43</v>
      </c>
    </row>
    <row r="105" spans="1:71" customFormat="1" ht="15" x14ac:dyDescent="0.25">
      <c r="A105" s="46"/>
      <c r="B105" s="47"/>
      <c r="C105" s="47"/>
      <c r="D105" s="47"/>
      <c r="E105" s="48" t="s">
        <v>174</v>
      </c>
      <c r="F105" s="49"/>
      <c r="G105" s="50"/>
      <c r="H105" s="19"/>
      <c r="I105" s="19"/>
      <c r="J105" s="51">
        <v>1076399.69</v>
      </c>
      <c r="K105" s="52"/>
      <c r="L105" s="52"/>
      <c r="M105" s="52"/>
      <c r="N105" s="53"/>
      <c r="O105" s="54"/>
      <c r="BP105" s="34"/>
      <c r="BQ105" s="42"/>
    </row>
    <row r="106" spans="1:71" customFormat="1" ht="15" x14ac:dyDescent="0.25">
      <c r="A106" s="46"/>
      <c r="B106" s="47"/>
      <c r="C106" s="47"/>
      <c r="D106" s="47"/>
      <c r="E106" s="48" t="s">
        <v>175</v>
      </c>
      <c r="F106" s="49"/>
      <c r="G106" s="50"/>
      <c r="H106" s="19"/>
      <c r="I106" s="19"/>
      <c r="J106" s="51">
        <v>717599.79</v>
      </c>
      <c r="K106" s="52"/>
      <c r="L106" s="52"/>
      <c r="M106" s="52"/>
      <c r="N106" s="53"/>
      <c r="O106" s="54"/>
      <c r="BP106" s="34"/>
      <c r="BQ106" s="42"/>
    </row>
    <row r="107" spans="1:71" customFormat="1" ht="15" x14ac:dyDescent="0.25">
      <c r="A107" s="46"/>
      <c r="B107" s="47"/>
      <c r="C107" s="47"/>
      <c r="D107" s="47"/>
      <c r="E107" s="48" t="s">
        <v>46</v>
      </c>
      <c r="F107" s="49"/>
      <c r="G107" s="50"/>
      <c r="H107" s="19"/>
      <c r="I107" s="19"/>
      <c r="J107" s="51">
        <v>3326503.23</v>
      </c>
      <c r="K107" s="52"/>
      <c r="L107" s="52"/>
      <c r="M107" s="52"/>
      <c r="N107" s="53"/>
      <c r="O107" s="54"/>
      <c r="BP107" s="34"/>
      <c r="BQ107" s="42"/>
    </row>
    <row r="108" spans="1:71" customFormat="1" ht="22.5" x14ac:dyDescent="0.25">
      <c r="A108" s="35" t="s">
        <v>176</v>
      </c>
      <c r="B108" s="36" t="s">
        <v>48</v>
      </c>
      <c r="C108" s="167" t="s">
        <v>177</v>
      </c>
      <c r="D108" s="167"/>
      <c r="E108" s="167"/>
      <c r="F108" s="59">
        <v>56.7</v>
      </c>
      <c r="G108" s="38">
        <v>12352.31</v>
      </c>
      <c r="H108" s="38"/>
      <c r="I108" s="38">
        <v>12352.31</v>
      </c>
      <c r="J108" s="38">
        <v>6065255.96</v>
      </c>
      <c r="K108" s="38"/>
      <c r="L108" s="39"/>
      <c r="M108" s="38">
        <v>6065255.96</v>
      </c>
      <c r="N108" s="57">
        <v>0</v>
      </c>
      <c r="O108" s="57">
        <v>0</v>
      </c>
      <c r="BP108" s="34"/>
      <c r="BQ108" s="42" t="s">
        <v>177</v>
      </c>
    </row>
    <row r="109" spans="1:71" customFormat="1" ht="15" x14ac:dyDescent="0.25">
      <c r="A109" s="43"/>
      <c r="B109" s="45" t="s">
        <v>34</v>
      </c>
      <c r="C109" s="165" t="s">
        <v>43</v>
      </c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166"/>
      <c r="BP109" s="34"/>
      <c r="BQ109" s="42"/>
      <c r="BS109" s="10" t="s">
        <v>43</v>
      </c>
    </row>
    <row r="110" spans="1:71" customFormat="1" ht="45" x14ac:dyDescent="0.25">
      <c r="A110" s="35" t="s">
        <v>178</v>
      </c>
      <c r="B110" s="36" t="s">
        <v>179</v>
      </c>
      <c r="C110" s="167" t="s">
        <v>180</v>
      </c>
      <c r="D110" s="167"/>
      <c r="E110" s="167"/>
      <c r="F110" s="60">
        <v>1.8972</v>
      </c>
      <c r="G110" s="38">
        <v>22978.37</v>
      </c>
      <c r="H110" s="38"/>
      <c r="I110" s="38">
        <v>22978.37</v>
      </c>
      <c r="J110" s="38">
        <v>377528.92</v>
      </c>
      <c r="K110" s="38"/>
      <c r="L110" s="39"/>
      <c r="M110" s="38">
        <v>377528.92</v>
      </c>
      <c r="N110" s="57">
        <v>0</v>
      </c>
      <c r="O110" s="57">
        <v>0</v>
      </c>
      <c r="BP110" s="34"/>
      <c r="BQ110" s="42" t="s">
        <v>180</v>
      </c>
    </row>
    <row r="111" spans="1:71" customFormat="1" ht="15" x14ac:dyDescent="0.25">
      <c r="A111" s="43"/>
      <c r="B111" s="45" t="s">
        <v>34</v>
      </c>
      <c r="C111" s="165" t="s">
        <v>43</v>
      </c>
      <c r="D111" s="165"/>
      <c r="E111" s="165"/>
      <c r="F111" s="165"/>
      <c r="G111" s="165"/>
      <c r="H111" s="165"/>
      <c r="I111" s="165"/>
      <c r="J111" s="165"/>
      <c r="K111" s="165"/>
      <c r="L111" s="165"/>
      <c r="M111" s="165"/>
      <c r="N111" s="165"/>
      <c r="O111" s="166"/>
      <c r="BP111" s="34"/>
      <c r="BQ111" s="42"/>
      <c r="BS111" s="10" t="s">
        <v>43</v>
      </c>
    </row>
    <row r="112" spans="1:71" customFormat="1" ht="56.25" x14ac:dyDescent="0.25">
      <c r="A112" s="35" t="s">
        <v>181</v>
      </c>
      <c r="B112" s="36" t="s">
        <v>182</v>
      </c>
      <c r="C112" s="167" t="s">
        <v>183</v>
      </c>
      <c r="D112" s="167"/>
      <c r="E112" s="167"/>
      <c r="F112" s="60">
        <v>65.675700000000006</v>
      </c>
      <c r="G112" s="38" t="s">
        <v>184</v>
      </c>
      <c r="H112" s="38" t="s">
        <v>185</v>
      </c>
      <c r="I112" s="38">
        <v>530.58000000000004</v>
      </c>
      <c r="J112" s="38">
        <v>6677033.6100000003</v>
      </c>
      <c r="K112" s="38">
        <v>3979887.74</v>
      </c>
      <c r="L112" s="39" t="s">
        <v>186</v>
      </c>
      <c r="M112" s="38">
        <v>301768.2</v>
      </c>
      <c r="N112" s="40">
        <v>121.072</v>
      </c>
      <c r="O112" s="56">
        <v>7951.49</v>
      </c>
      <c r="BP112" s="34"/>
      <c r="BQ112" s="42" t="s">
        <v>183</v>
      </c>
    </row>
    <row r="113" spans="1:71" customFormat="1" ht="56.25" x14ac:dyDescent="0.25">
      <c r="A113" s="43"/>
      <c r="B113" s="44" t="s">
        <v>41</v>
      </c>
      <c r="C113" s="165" t="s">
        <v>42</v>
      </c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6"/>
      <c r="BP113" s="34"/>
      <c r="BQ113" s="42"/>
      <c r="BR113" s="10" t="s">
        <v>42</v>
      </c>
    </row>
    <row r="114" spans="1:71" customFormat="1" ht="15" x14ac:dyDescent="0.25">
      <c r="A114" s="43"/>
      <c r="B114" s="45" t="s">
        <v>34</v>
      </c>
      <c r="C114" s="165" t="s">
        <v>43</v>
      </c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165"/>
      <c r="O114" s="166"/>
      <c r="BP114" s="34"/>
      <c r="BQ114" s="42"/>
      <c r="BS114" s="10" t="s">
        <v>43</v>
      </c>
    </row>
    <row r="115" spans="1:71" customFormat="1" ht="15" x14ac:dyDescent="0.25">
      <c r="A115" s="46"/>
      <c r="B115" s="47"/>
      <c r="C115" s="47"/>
      <c r="D115" s="47"/>
      <c r="E115" s="48" t="s">
        <v>187</v>
      </c>
      <c r="F115" s="49"/>
      <c r="G115" s="50"/>
      <c r="H115" s="19"/>
      <c r="I115" s="19"/>
      <c r="J115" s="51">
        <v>4529949.05</v>
      </c>
      <c r="K115" s="52"/>
      <c r="L115" s="52"/>
      <c r="M115" s="52"/>
      <c r="N115" s="53"/>
      <c r="O115" s="54"/>
      <c r="BP115" s="34"/>
      <c r="BQ115" s="42"/>
    </row>
    <row r="116" spans="1:71" customFormat="1" ht="15" x14ac:dyDescent="0.25">
      <c r="A116" s="46"/>
      <c r="B116" s="47"/>
      <c r="C116" s="47"/>
      <c r="D116" s="47"/>
      <c r="E116" s="48" t="s">
        <v>188</v>
      </c>
      <c r="F116" s="49"/>
      <c r="G116" s="50"/>
      <c r="H116" s="19"/>
      <c r="I116" s="19"/>
      <c r="J116" s="51">
        <v>3019966.04</v>
      </c>
      <c r="K116" s="52"/>
      <c r="L116" s="52"/>
      <c r="M116" s="52"/>
      <c r="N116" s="53"/>
      <c r="O116" s="54"/>
      <c r="BP116" s="34"/>
      <c r="BQ116" s="42"/>
    </row>
    <row r="117" spans="1:71" customFormat="1" ht="15" x14ac:dyDescent="0.25">
      <c r="A117" s="46"/>
      <c r="B117" s="47"/>
      <c r="C117" s="47"/>
      <c r="D117" s="47"/>
      <c r="E117" s="48" t="s">
        <v>46</v>
      </c>
      <c r="F117" s="49"/>
      <c r="G117" s="50"/>
      <c r="H117" s="19"/>
      <c r="I117" s="19"/>
      <c r="J117" s="51">
        <v>14226948.699999999</v>
      </c>
      <c r="K117" s="52"/>
      <c r="L117" s="52"/>
      <c r="M117" s="52"/>
      <c r="N117" s="53"/>
      <c r="O117" s="54"/>
      <c r="BP117" s="34"/>
      <c r="BQ117" s="42"/>
    </row>
    <row r="118" spans="1:71" customFormat="1" ht="33.75" x14ac:dyDescent="0.25">
      <c r="A118" s="35" t="s">
        <v>189</v>
      </c>
      <c r="B118" s="36" t="s">
        <v>190</v>
      </c>
      <c r="C118" s="167" t="s">
        <v>191</v>
      </c>
      <c r="D118" s="167"/>
      <c r="E118" s="167"/>
      <c r="F118" s="37">
        <v>3.7959999999999998</v>
      </c>
      <c r="G118" s="38">
        <v>16120.26</v>
      </c>
      <c r="H118" s="38"/>
      <c r="I118" s="38">
        <v>16120.26</v>
      </c>
      <c r="J118" s="38">
        <v>529927.11</v>
      </c>
      <c r="K118" s="38"/>
      <c r="L118" s="39"/>
      <c r="M118" s="38">
        <v>529927.11</v>
      </c>
      <c r="N118" s="57">
        <v>0</v>
      </c>
      <c r="O118" s="57">
        <v>0</v>
      </c>
      <c r="BP118" s="34"/>
      <c r="BQ118" s="42" t="s">
        <v>191</v>
      </c>
    </row>
    <row r="119" spans="1:71" customFormat="1" ht="15" x14ac:dyDescent="0.25">
      <c r="A119" s="43"/>
      <c r="B119" s="45" t="s">
        <v>34</v>
      </c>
      <c r="C119" s="165" t="s">
        <v>43</v>
      </c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/>
      <c r="O119" s="166"/>
      <c r="BP119" s="34"/>
      <c r="BQ119" s="42"/>
      <c r="BS119" s="10" t="s">
        <v>43</v>
      </c>
    </row>
    <row r="120" spans="1:71" customFormat="1" ht="45" x14ac:dyDescent="0.25">
      <c r="A120" s="35" t="s">
        <v>192</v>
      </c>
      <c r="B120" s="36" t="s">
        <v>179</v>
      </c>
      <c r="C120" s="167" t="s">
        <v>180</v>
      </c>
      <c r="D120" s="167"/>
      <c r="E120" s="167"/>
      <c r="F120" s="60">
        <v>2.3643000000000001</v>
      </c>
      <c r="G120" s="38">
        <v>22978.37</v>
      </c>
      <c r="H120" s="38"/>
      <c r="I120" s="38">
        <v>22978.37</v>
      </c>
      <c r="J120" s="38">
        <v>470478.4</v>
      </c>
      <c r="K120" s="38"/>
      <c r="L120" s="39"/>
      <c r="M120" s="38">
        <v>470478.4</v>
      </c>
      <c r="N120" s="57">
        <v>0</v>
      </c>
      <c r="O120" s="57">
        <v>0</v>
      </c>
      <c r="BP120" s="34"/>
      <c r="BQ120" s="42" t="s">
        <v>180</v>
      </c>
    </row>
    <row r="121" spans="1:71" customFormat="1" ht="15" x14ac:dyDescent="0.25">
      <c r="A121" s="43"/>
      <c r="B121" s="45" t="s">
        <v>34</v>
      </c>
      <c r="C121" s="165" t="s">
        <v>43</v>
      </c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/>
      <c r="O121" s="166"/>
      <c r="BP121" s="34"/>
      <c r="BQ121" s="42"/>
      <c r="BS121" s="10" t="s">
        <v>43</v>
      </c>
    </row>
    <row r="122" spans="1:71" customFormat="1" ht="22.5" x14ac:dyDescent="0.25">
      <c r="A122" s="35" t="s">
        <v>193</v>
      </c>
      <c r="B122" s="36" t="s">
        <v>48</v>
      </c>
      <c r="C122" s="167" t="s">
        <v>194</v>
      </c>
      <c r="D122" s="167"/>
      <c r="E122" s="167"/>
      <c r="F122" s="61">
        <v>54</v>
      </c>
      <c r="G122" s="38">
        <v>15281.29</v>
      </c>
      <c r="H122" s="38"/>
      <c r="I122" s="38">
        <v>15281.29</v>
      </c>
      <c r="J122" s="38">
        <v>7146142.46</v>
      </c>
      <c r="K122" s="38"/>
      <c r="L122" s="39"/>
      <c r="M122" s="38">
        <v>7146142.46</v>
      </c>
      <c r="N122" s="57">
        <v>0</v>
      </c>
      <c r="O122" s="57">
        <v>0</v>
      </c>
      <c r="BP122" s="34"/>
      <c r="BQ122" s="42" t="s">
        <v>194</v>
      </c>
    </row>
    <row r="123" spans="1:71" customFormat="1" ht="15" x14ac:dyDescent="0.25">
      <c r="A123" s="43"/>
      <c r="B123" s="45" t="s">
        <v>34</v>
      </c>
      <c r="C123" s="165" t="s">
        <v>43</v>
      </c>
      <c r="D123" s="165"/>
      <c r="E123" s="165"/>
      <c r="F123" s="165"/>
      <c r="G123" s="165"/>
      <c r="H123" s="165"/>
      <c r="I123" s="165"/>
      <c r="J123" s="165"/>
      <c r="K123" s="165"/>
      <c r="L123" s="165"/>
      <c r="M123" s="165"/>
      <c r="N123" s="165"/>
      <c r="O123" s="166"/>
      <c r="BP123" s="34"/>
      <c r="BQ123" s="42"/>
      <c r="BS123" s="10" t="s">
        <v>43</v>
      </c>
    </row>
    <row r="124" spans="1:71" customFormat="1" ht="15" x14ac:dyDescent="0.25">
      <c r="A124" s="143" t="s">
        <v>195</v>
      </c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5"/>
      <c r="BP124" s="34" t="s">
        <v>195</v>
      </c>
      <c r="BQ124" s="42"/>
    </row>
    <row r="125" spans="1:71" customFormat="1" ht="45" x14ac:dyDescent="0.25">
      <c r="A125" s="35" t="s">
        <v>196</v>
      </c>
      <c r="B125" s="36" t="s">
        <v>197</v>
      </c>
      <c r="C125" s="167" t="s">
        <v>198</v>
      </c>
      <c r="D125" s="167"/>
      <c r="E125" s="167"/>
      <c r="F125" s="37">
        <v>4.3680000000000003</v>
      </c>
      <c r="G125" s="38" t="s">
        <v>199</v>
      </c>
      <c r="H125" s="38" t="s">
        <v>200</v>
      </c>
      <c r="I125" s="38">
        <v>689.26</v>
      </c>
      <c r="J125" s="38">
        <v>420176.77</v>
      </c>
      <c r="K125" s="38">
        <v>132827.87</v>
      </c>
      <c r="L125" s="39" t="s">
        <v>201</v>
      </c>
      <c r="M125" s="38">
        <v>26072.560000000001</v>
      </c>
      <c r="N125" s="55">
        <v>54.797499999999999</v>
      </c>
      <c r="O125" s="56">
        <v>239.36</v>
      </c>
      <c r="BP125" s="34"/>
      <c r="BQ125" s="42" t="s">
        <v>198</v>
      </c>
    </row>
    <row r="126" spans="1:71" customFormat="1" ht="56.25" x14ac:dyDescent="0.25">
      <c r="A126" s="43"/>
      <c r="B126" s="44" t="s">
        <v>41</v>
      </c>
      <c r="C126" s="165" t="s">
        <v>42</v>
      </c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6"/>
      <c r="BP126" s="34"/>
      <c r="BQ126" s="42"/>
      <c r="BR126" s="10" t="s">
        <v>42</v>
      </c>
    </row>
    <row r="127" spans="1:71" customFormat="1" ht="15" x14ac:dyDescent="0.25">
      <c r="A127" s="43"/>
      <c r="B127" s="45" t="s">
        <v>34</v>
      </c>
      <c r="C127" s="165" t="s">
        <v>43</v>
      </c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O127" s="166"/>
      <c r="BP127" s="34"/>
      <c r="BQ127" s="42"/>
      <c r="BS127" s="10" t="s">
        <v>43</v>
      </c>
    </row>
    <row r="128" spans="1:71" customFormat="1" ht="15" x14ac:dyDescent="0.25">
      <c r="A128" s="46"/>
      <c r="B128" s="47"/>
      <c r="C128" s="47"/>
      <c r="D128" s="47"/>
      <c r="E128" s="48" t="s">
        <v>202</v>
      </c>
      <c r="F128" s="49"/>
      <c r="G128" s="50"/>
      <c r="H128" s="19"/>
      <c r="I128" s="19"/>
      <c r="J128" s="51">
        <v>176311.09</v>
      </c>
      <c r="K128" s="52"/>
      <c r="L128" s="52"/>
      <c r="M128" s="52"/>
      <c r="N128" s="53"/>
      <c r="O128" s="54"/>
      <c r="BP128" s="34"/>
      <c r="BQ128" s="42"/>
    </row>
    <row r="129" spans="1:71" customFormat="1" ht="15" x14ac:dyDescent="0.25">
      <c r="A129" s="46"/>
      <c r="B129" s="47"/>
      <c r="C129" s="47"/>
      <c r="D129" s="47"/>
      <c r="E129" s="48" t="s">
        <v>203</v>
      </c>
      <c r="F129" s="49"/>
      <c r="G129" s="50"/>
      <c r="H129" s="19"/>
      <c r="I129" s="19"/>
      <c r="J129" s="51">
        <v>117540.73</v>
      </c>
      <c r="K129" s="52"/>
      <c r="L129" s="52"/>
      <c r="M129" s="52"/>
      <c r="N129" s="53"/>
      <c r="O129" s="54"/>
      <c r="BP129" s="34"/>
      <c r="BQ129" s="42"/>
    </row>
    <row r="130" spans="1:71" customFormat="1" ht="15" x14ac:dyDescent="0.25">
      <c r="A130" s="46"/>
      <c r="B130" s="47"/>
      <c r="C130" s="47"/>
      <c r="D130" s="47"/>
      <c r="E130" s="48" t="s">
        <v>46</v>
      </c>
      <c r="F130" s="49"/>
      <c r="G130" s="50"/>
      <c r="H130" s="19"/>
      <c r="I130" s="19"/>
      <c r="J130" s="51">
        <v>714028.59</v>
      </c>
      <c r="K130" s="52"/>
      <c r="L130" s="52"/>
      <c r="M130" s="52"/>
      <c r="N130" s="53"/>
      <c r="O130" s="54"/>
      <c r="BP130" s="34"/>
      <c r="BQ130" s="42"/>
    </row>
    <row r="131" spans="1:71" customFormat="1" ht="22.5" x14ac:dyDescent="0.25">
      <c r="A131" s="35" t="s">
        <v>204</v>
      </c>
      <c r="B131" s="36" t="s">
        <v>48</v>
      </c>
      <c r="C131" s="167" t="s">
        <v>49</v>
      </c>
      <c r="D131" s="167"/>
      <c r="E131" s="167"/>
      <c r="F131" s="37">
        <v>4.3680000000000003</v>
      </c>
      <c r="G131" s="38">
        <v>17898.38</v>
      </c>
      <c r="H131" s="38"/>
      <c r="I131" s="38">
        <v>17898.38</v>
      </c>
      <c r="J131" s="38">
        <v>677039.87</v>
      </c>
      <c r="K131" s="38"/>
      <c r="L131" s="39"/>
      <c r="M131" s="38">
        <v>677039.87</v>
      </c>
      <c r="N131" s="57">
        <v>0</v>
      </c>
      <c r="O131" s="57">
        <v>0</v>
      </c>
      <c r="BP131" s="34"/>
      <c r="BQ131" s="42" t="s">
        <v>49</v>
      </c>
    </row>
    <row r="132" spans="1:71" customFormat="1" ht="15" x14ac:dyDescent="0.25">
      <c r="A132" s="43"/>
      <c r="B132" s="45" t="s">
        <v>34</v>
      </c>
      <c r="C132" s="165" t="s">
        <v>43</v>
      </c>
      <c r="D132" s="165"/>
      <c r="E132" s="165"/>
      <c r="F132" s="165"/>
      <c r="G132" s="165"/>
      <c r="H132" s="165"/>
      <c r="I132" s="165"/>
      <c r="J132" s="165"/>
      <c r="K132" s="165"/>
      <c r="L132" s="165"/>
      <c r="M132" s="165"/>
      <c r="N132" s="165"/>
      <c r="O132" s="166"/>
      <c r="BP132" s="34"/>
      <c r="BQ132" s="42"/>
      <c r="BS132" s="10" t="s">
        <v>43</v>
      </c>
    </row>
    <row r="133" spans="1:71" customFormat="1" ht="15" x14ac:dyDescent="0.25">
      <c r="A133" s="143" t="s">
        <v>205</v>
      </c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5"/>
      <c r="BP133" s="34" t="s">
        <v>205</v>
      </c>
      <c r="BQ133" s="42"/>
    </row>
    <row r="134" spans="1:71" customFormat="1" ht="45" x14ac:dyDescent="0.25">
      <c r="A134" s="35" t="s">
        <v>206</v>
      </c>
      <c r="B134" s="36" t="s">
        <v>207</v>
      </c>
      <c r="C134" s="167" t="s">
        <v>208</v>
      </c>
      <c r="D134" s="167"/>
      <c r="E134" s="167"/>
      <c r="F134" s="60">
        <v>47.659599999999998</v>
      </c>
      <c r="G134" s="38" t="s">
        <v>209</v>
      </c>
      <c r="H134" s="38" t="s">
        <v>210</v>
      </c>
      <c r="I134" s="38">
        <v>34.479999999999997</v>
      </c>
      <c r="J134" s="38">
        <v>191503.03</v>
      </c>
      <c r="K134" s="38">
        <v>170992.29</v>
      </c>
      <c r="L134" s="39" t="s">
        <v>211</v>
      </c>
      <c r="M134" s="38">
        <v>14231</v>
      </c>
      <c r="N134" s="55">
        <v>6.1064999999999996</v>
      </c>
      <c r="O134" s="56">
        <v>291.02999999999997</v>
      </c>
      <c r="BP134" s="34"/>
      <c r="BQ134" s="42" t="s">
        <v>208</v>
      </c>
    </row>
    <row r="135" spans="1:71" customFormat="1" ht="56.25" x14ac:dyDescent="0.25">
      <c r="A135" s="43"/>
      <c r="B135" s="44" t="s">
        <v>41</v>
      </c>
      <c r="C135" s="165" t="s">
        <v>42</v>
      </c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6"/>
      <c r="BP135" s="34"/>
      <c r="BQ135" s="42"/>
      <c r="BR135" s="10" t="s">
        <v>42</v>
      </c>
    </row>
    <row r="136" spans="1:71" customFormat="1" ht="15" x14ac:dyDescent="0.25">
      <c r="A136" s="43"/>
      <c r="B136" s="45" t="s">
        <v>34</v>
      </c>
      <c r="C136" s="165" t="s">
        <v>43</v>
      </c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6"/>
      <c r="BP136" s="34"/>
      <c r="BQ136" s="42"/>
      <c r="BS136" s="10" t="s">
        <v>43</v>
      </c>
    </row>
    <row r="137" spans="1:71" customFormat="1" ht="15" x14ac:dyDescent="0.25">
      <c r="A137" s="46"/>
      <c r="B137" s="47"/>
      <c r="C137" s="47"/>
      <c r="D137" s="47"/>
      <c r="E137" s="48" t="s">
        <v>212</v>
      </c>
      <c r="F137" s="49"/>
      <c r="G137" s="50"/>
      <c r="H137" s="19"/>
      <c r="I137" s="19"/>
      <c r="J137" s="51">
        <v>161002.62</v>
      </c>
      <c r="K137" s="52"/>
      <c r="L137" s="52"/>
      <c r="M137" s="52"/>
      <c r="N137" s="53"/>
      <c r="O137" s="54"/>
      <c r="BP137" s="34"/>
      <c r="BQ137" s="42"/>
    </row>
    <row r="138" spans="1:71" customFormat="1" ht="15" x14ac:dyDescent="0.25">
      <c r="A138" s="46"/>
      <c r="B138" s="47"/>
      <c r="C138" s="47"/>
      <c r="D138" s="47"/>
      <c r="E138" s="48" t="s">
        <v>213</v>
      </c>
      <c r="F138" s="49"/>
      <c r="G138" s="50"/>
      <c r="H138" s="19"/>
      <c r="I138" s="19"/>
      <c r="J138" s="51">
        <v>87352.48</v>
      </c>
      <c r="K138" s="52"/>
      <c r="L138" s="52"/>
      <c r="M138" s="52"/>
      <c r="N138" s="53"/>
      <c r="O138" s="54"/>
      <c r="BP138" s="34"/>
      <c r="BQ138" s="42"/>
    </row>
    <row r="139" spans="1:71" customFormat="1" ht="15" x14ac:dyDescent="0.25">
      <c r="A139" s="46"/>
      <c r="B139" s="47"/>
      <c r="C139" s="47"/>
      <c r="D139" s="47"/>
      <c r="E139" s="48" t="s">
        <v>46</v>
      </c>
      <c r="F139" s="49"/>
      <c r="G139" s="50"/>
      <c r="H139" s="19"/>
      <c r="I139" s="19"/>
      <c r="J139" s="51">
        <v>439858.13</v>
      </c>
      <c r="K139" s="52"/>
      <c r="L139" s="52"/>
      <c r="M139" s="52"/>
      <c r="N139" s="53"/>
      <c r="O139" s="54"/>
      <c r="BP139" s="34"/>
      <c r="BQ139" s="42"/>
    </row>
    <row r="140" spans="1:71" customFormat="1" ht="33.75" x14ac:dyDescent="0.25">
      <c r="A140" s="35" t="s">
        <v>214</v>
      </c>
      <c r="B140" s="36" t="s">
        <v>215</v>
      </c>
      <c r="C140" s="167" t="s">
        <v>216</v>
      </c>
      <c r="D140" s="167"/>
      <c r="E140" s="167"/>
      <c r="F140" s="59">
        <v>571.9</v>
      </c>
      <c r="G140" s="38">
        <v>32.47</v>
      </c>
      <c r="H140" s="38"/>
      <c r="I140" s="38">
        <v>32.47</v>
      </c>
      <c r="J140" s="38">
        <v>160812.68</v>
      </c>
      <c r="K140" s="38"/>
      <c r="L140" s="39"/>
      <c r="M140" s="38">
        <v>160812.68</v>
      </c>
      <c r="N140" s="57">
        <v>0</v>
      </c>
      <c r="O140" s="57">
        <v>0</v>
      </c>
      <c r="BP140" s="34"/>
      <c r="BQ140" s="42" t="s">
        <v>216</v>
      </c>
    </row>
    <row r="141" spans="1:71" customFormat="1" ht="15" x14ac:dyDescent="0.25">
      <c r="A141" s="43"/>
      <c r="B141" s="45" t="s">
        <v>34</v>
      </c>
      <c r="C141" s="165" t="s">
        <v>43</v>
      </c>
      <c r="D141" s="165"/>
      <c r="E141" s="165"/>
      <c r="F141" s="165"/>
      <c r="G141" s="165"/>
      <c r="H141" s="165"/>
      <c r="I141" s="165"/>
      <c r="J141" s="165"/>
      <c r="K141" s="165"/>
      <c r="L141" s="165"/>
      <c r="M141" s="165"/>
      <c r="N141" s="165"/>
      <c r="O141" s="166"/>
      <c r="BP141" s="34"/>
      <c r="BQ141" s="42"/>
      <c r="BS141" s="10" t="s">
        <v>43</v>
      </c>
    </row>
    <row r="142" spans="1:71" customFormat="1" ht="45" x14ac:dyDescent="0.25">
      <c r="A142" s="35" t="s">
        <v>217</v>
      </c>
      <c r="B142" s="36" t="s">
        <v>218</v>
      </c>
      <c r="C142" s="167" t="s">
        <v>219</v>
      </c>
      <c r="D142" s="167"/>
      <c r="E142" s="167"/>
      <c r="F142" s="60">
        <v>20.565200000000001</v>
      </c>
      <c r="G142" s="38" t="s">
        <v>220</v>
      </c>
      <c r="H142" s="38" t="s">
        <v>221</v>
      </c>
      <c r="I142" s="38">
        <v>21.54</v>
      </c>
      <c r="J142" s="38">
        <v>98175.6</v>
      </c>
      <c r="K142" s="38">
        <v>90679.13</v>
      </c>
      <c r="L142" s="39" t="s">
        <v>222</v>
      </c>
      <c r="M142" s="38">
        <v>3836.16</v>
      </c>
      <c r="N142" s="40">
        <v>8.8089999999999993</v>
      </c>
      <c r="O142" s="56">
        <v>181.16</v>
      </c>
      <c r="BP142" s="34"/>
      <c r="BQ142" s="42" t="s">
        <v>219</v>
      </c>
    </row>
    <row r="143" spans="1:71" customFormat="1" ht="15" x14ac:dyDescent="0.25">
      <c r="A143" s="43"/>
      <c r="B143" s="44"/>
      <c r="C143" s="165" t="s">
        <v>223</v>
      </c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6"/>
      <c r="BP143" s="34"/>
      <c r="BQ143" s="42"/>
      <c r="BR143" s="10" t="s">
        <v>223</v>
      </c>
    </row>
    <row r="144" spans="1:71" customFormat="1" ht="56.25" x14ac:dyDescent="0.25">
      <c r="A144" s="43"/>
      <c r="B144" s="44" t="s">
        <v>41</v>
      </c>
      <c r="C144" s="165" t="s">
        <v>42</v>
      </c>
      <c r="D144" s="165"/>
      <c r="E144" s="165"/>
      <c r="F144" s="165"/>
      <c r="G144" s="165"/>
      <c r="H144" s="165"/>
      <c r="I144" s="165"/>
      <c r="J144" s="165"/>
      <c r="K144" s="165"/>
      <c r="L144" s="165"/>
      <c r="M144" s="165"/>
      <c r="N144" s="165"/>
      <c r="O144" s="166"/>
      <c r="BP144" s="34"/>
      <c r="BQ144" s="42"/>
      <c r="BR144" s="10" t="s">
        <v>42</v>
      </c>
    </row>
    <row r="145" spans="1:73" customFormat="1" ht="15" x14ac:dyDescent="0.25">
      <c r="A145" s="43"/>
      <c r="B145" s="45" t="s">
        <v>34</v>
      </c>
      <c r="C145" s="165" t="s">
        <v>43</v>
      </c>
      <c r="D145" s="165"/>
      <c r="E145" s="165"/>
      <c r="F145" s="165"/>
      <c r="G145" s="165"/>
      <c r="H145" s="165"/>
      <c r="I145" s="165"/>
      <c r="J145" s="165"/>
      <c r="K145" s="165"/>
      <c r="L145" s="165"/>
      <c r="M145" s="165"/>
      <c r="N145" s="165"/>
      <c r="O145" s="166"/>
      <c r="BP145" s="34"/>
      <c r="BQ145" s="42"/>
      <c r="BS145" s="10" t="s">
        <v>43</v>
      </c>
    </row>
    <row r="146" spans="1:73" customFormat="1" ht="15" x14ac:dyDescent="0.25">
      <c r="A146" s="46"/>
      <c r="B146" s="47"/>
      <c r="C146" s="47"/>
      <c r="D146" s="47"/>
      <c r="E146" s="48" t="s">
        <v>224</v>
      </c>
      <c r="F146" s="49"/>
      <c r="G146" s="50"/>
      <c r="H146" s="19"/>
      <c r="I146" s="19"/>
      <c r="J146" s="51">
        <v>85471.28</v>
      </c>
      <c r="K146" s="52"/>
      <c r="L146" s="52"/>
      <c r="M146" s="52"/>
      <c r="N146" s="53"/>
      <c r="O146" s="54"/>
      <c r="BP146" s="34"/>
      <c r="BQ146" s="42"/>
    </row>
    <row r="147" spans="1:73" customFormat="1" ht="15" x14ac:dyDescent="0.25">
      <c r="A147" s="46"/>
      <c r="B147" s="47"/>
      <c r="C147" s="47"/>
      <c r="D147" s="47"/>
      <c r="E147" s="48" t="s">
        <v>225</v>
      </c>
      <c r="F147" s="49"/>
      <c r="G147" s="50"/>
      <c r="H147" s="19"/>
      <c r="I147" s="19"/>
      <c r="J147" s="51">
        <v>46372.71</v>
      </c>
      <c r="K147" s="52"/>
      <c r="L147" s="52"/>
      <c r="M147" s="52"/>
      <c r="N147" s="53"/>
      <c r="O147" s="54"/>
      <c r="BP147" s="34"/>
      <c r="BQ147" s="42"/>
    </row>
    <row r="148" spans="1:73" customFormat="1" ht="15" x14ac:dyDescent="0.25">
      <c r="A148" s="46"/>
      <c r="B148" s="47"/>
      <c r="C148" s="47"/>
      <c r="D148" s="47"/>
      <c r="E148" s="48" t="s">
        <v>46</v>
      </c>
      <c r="F148" s="49"/>
      <c r="G148" s="50"/>
      <c r="H148" s="19"/>
      <c r="I148" s="19"/>
      <c r="J148" s="51">
        <v>230019.59</v>
      </c>
      <c r="K148" s="52"/>
      <c r="L148" s="52"/>
      <c r="M148" s="52"/>
      <c r="N148" s="53"/>
      <c r="O148" s="54"/>
      <c r="BP148" s="34"/>
      <c r="BQ148" s="42"/>
    </row>
    <row r="149" spans="1:73" customFormat="1" ht="33.75" x14ac:dyDescent="0.25">
      <c r="A149" s="35" t="s">
        <v>226</v>
      </c>
      <c r="B149" s="36" t="s">
        <v>227</v>
      </c>
      <c r="C149" s="167" t="s">
        <v>228</v>
      </c>
      <c r="D149" s="167"/>
      <c r="E149" s="167"/>
      <c r="F149" s="59">
        <v>781.5</v>
      </c>
      <c r="G149" s="38">
        <v>40.64</v>
      </c>
      <c r="H149" s="38"/>
      <c r="I149" s="38">
        <v>40.64</v>
      </c>
      <c r="J149" s="38">
        <v>275042.99</v>
      </c>
      <c r="K149" s="38"/>
      <c r="L149" s="39"/>
      <c r="M149" s="38">
        <v>275042.99</v>
      </c>
      <c r="N149" s="57">
        <v>0</v>
      </c>
      <c r="O149" s="57">
        <v>0</v>
      </c>
      <c r="BP149" s="34"/>
      <c r="BQ149" s="42" t="s">
        <v>228</v>
      </c>
    </row>
    <row r="150" spans="1:73" customFormat="1" ht="15" x14ac:dyDescent="0.25">
      <c r="A150" s="43"/>
      <c r="B150" s="45" t="s">
        <v>34</v>
      </c>
      <c r="C150" s="165" t="s">
        <v>43</v>
      </c>
      <c r="D150" s="165"/>
      <c r="E150" s="165"/>
      <c r="F150" s="165"/>
      <c r="G150" s="165"/>
      <c r="H150" s="165"/>
      <c r="I150" s="165"/>
      <c r="J150" s="165"/>
      <c r="K150" s="165"/>
      <c r="L150" s="165"/>
      <c r="M150" s="165"/>
      <c r="N150" s="165"/>
      <c r="O150" s="166"/>
      <c r="BP150" s="34"/>
      <c r="BQ150" s="42"/>
      <c r="BS150" s="10" t="s">
        <v>43</v>
      </c>
    </row>
    <row r="151" spans="1:73" customFormat="1" ht="22.5" x14ac:dyDescent="0.25">
      <c r="A151" s="140" t="s">
        <v>67</v>
      </c>
      <c r="B151" s="141"/>
      <c r="C151" s="141"/>
      <c r="D151" s="141"/>
      <c r="E151" s="141"/>
      <c r="F151" s="141"/>
      <c r="G151" s="141"/>
      <c r="H151" s="141"/>
      <c r="I151" s="142"/>
      <c r="J151" s="38">
        <v>381918009.48000002</v>
      </c>
      <c r="K151" s="38">
        <v>37213256.710000001</v>
      </c>
      <c r="L151" s="38" t="s">
        <v>229</v>
      </c>
      <c r="M151" s="38">
        <v>327881992.55000001</v>
      </c>
      <c r="N151" s="62"/>
      <c r="O151" s="56">
        <v>72081.58</v>
      </c>
      <c r="BT151" s="42" t="s">
        <v>67</v>
      </c>
    </row>
    <row r="152" spans="1:73" customFormat="1" ht="15" x14ac:dyDescent="0.25">
      <c r="A152" s="140" t="s">
        <v>69</v>
      </c>
      <c r="B152" s="141"/>
      <c r="C152" s="141"/>
      <c r="D152" s="141"/>
      <c r="E152" s="141"/>
      <c r="F152" s="141"/>
      <c r="G152" s="141"/>
      <c r="H152" s="141"/>
      <c r="I152" s="142"/>
      <c r="J152" s="38">
        <v>40440046.210000001</v>
      </c>
      <c r="K152" s="38"/>
      <c r="L152" s="38"/>
      <c r="M152" s="38"/>
      <c r="N152" s="62"/>
      <c r="O152" s="62"/>
      <c r="BT152" s="42" t="s">
        <v>69</v>
      </c>
    </row>
    <row r="153" spans="1:73" customFormat="1" ht="15" x14ac:dyDescent="0.25">
      <c r="A153" s="154" t="s">
        <v>70</v>
      </c>
      <c r="B153" s="155"/>
      <c r="C153" s="155"/>
      <c r="D153" s="155"/>
      <c r="E153" s="155"/>
      <c r="F153" s="155"/>
      <c r="G153" s="155"/>
      <c r="H153" s="155"/>
      <c r="I153" s="156"/>
      <c r="J153" s="63"/>
      <c r="K153" s="63"/>
      <c r="L153" s="63"/>
      <c r="M153" s="63"/>
      <c r="N153" s="64"/>
      <c r="O153" s="64"/>
      <c r="BT153" s="42"/>
      <c r="BU153" s="10" t="s">
        <v>70</v>
      </c>
    </row>
    <row r="154" spans="1:73" customFormat="1" ht="15" x14ac:dyDescent="0.25">
      <c r="A154" s="154" t="s">
        <v>230</v>
      </c>
      <c r="B154" s="155"/>
      <c r="C154" s="155"/>
      <c r="D154" s="155"/>
      <c r="E154" s="155"/>
      <c r="F154" s="155"/>
      <c r="G154" s="155"/>
      <c r="H154" s="155"/>
      <c r="I154" s="156"/>
      <c r="J154" s="63">
        <v>40193572.32</v>
      </c>
      <c r="K154" s="63"/>
      <c r="L154" s="63"/>
      <c r="M154" s="63"/>
      <c r="N154" s="64"/>
      <c r="O154" s="64"/>
      <c r="BT154" s="42"/>
      <c r="BU154" s="10" t="s">
        <v>230</v>
      </c>
    </row>
    <row r="155" spans="1:73" customFormat="1" ht="15" x14ac:dyDescent="0.25">
      <c r="A155" s="154" t="s">
        <v>231</v>
      </c>
      <c r="B155" s="155"/>
      <c r="C155" s="155"/>
      <c r="D155" s="155"/>
      <c r="E155" s="155"/>
      <c r="F155" s="155"/>
      <c r="G155" s="155"/>
      <c r="H155" s="155"/>
      <c r="I155" s="156"/>
      <c r="J155" s="63">
        <v>246473.89</v>
      </c>
      <c r="K155" s="63"/>
      <c r="L155" s="63"/>
      <c r="M155" s="63"/>
      <c r="N155" s="64"/>
      <c r="O155" s="64"/>
      <c r="BT155" s="42"/>
      <c r="BU155" s="10" t="s">
        <v>231</v>
      </c>
    </row>
    <row r="156" spans="1:73" customFormat="1" ht="15" x14ac:dyDescent="0.25">
      <c r="A156" s="140" t="s">
        <v>72</v>
      </c>
      <c r="B156" s="141"/>
      <c r="C156" s="141"/>
      <c r="D156" s="141"/>
      <c r="E156" s="141"/>
      <c r="F156" s="141"/>
      <c r="G156" s="141"/>
      <c r="H156" s="141"/>
      <c r="I156" s="142"/>
      <c r="J156" s="38">
        <v>26929440.079999998</v>
      </c>
      <c r="K156" s="38"/>
      <c r="L156" s="38"/>
      <c r="M156" s="38"/>
      <c r="N156" s="62"/>
      <c r="O156" s="62"/>
      <c r="BT156" s="42" t="s">
        <v>72</v>
      </c>
    </row>
    <row r="157" spans="1:73" customFormat="1" ht="15" x14ac:dyDescent="0.25">
      <c r="A157" s="154" t="s">
        <v>70</v>
      </c>
      <c r="B157" s="155"/>
      <c r="C157" s="155"/>
      <c r="D157" s="155"/>
      <c r="E157" s="155"/>
      <c r="F157" s="155"/>
      <c r="G157" s="155"/>
      <c r="H157" s="155"/>
      <c r="I157" s="156"/>
      <c r="J157" s="63"/>
      <c r="K157" s="63"/>
      <c r="L157" s="63"/>
      <c r="M157" s="63"/>
      <c r="N157" s="64"/>
      <c r="O157" s="64"/>
      <c r="BT157" s="42"/>
      <c r="BU157" s="10" t="s">
        <v>70</v>
      </c>
    </row>
    <row r="158" spans="1:73" customFormat="1" ht="15" x14ac:dyDescent="0.25">
      <c r="A158" s="154" t="s">
        <v>232</v>
      </c>
      <c r="B158" s="155"/>
      <c r="C158" s="155"/>
      <c r="D158" s="155"/>
      <c r="E158" s="155"/>
      <c r="F158" s="155"/>
      <c r="G158" s="155"/>
      <c r="H158" s="155"/>
      <c r="I158" s="156"/>
      <c r="J158" s="63">
        <v>133725.20000000001</v>
      </c>
      <c r="K158" s="63"/>
      <c r="L158" s="63"/>
      <c r="M158" s="63"/>
      <c r="N158" s="64"/>
      <c r="O158" s="64"/>
      <c r="BT158" s="42"/>
      <c r="BU158" s="10" t="s">
        <v>232</v>
      </c>
    </row>
    <row r="159" spans="1:73" customFormat="1" ht="15" x14ac:dyDescent="0.25">
      <c r="A159" s="154" t="s">
        <v>233</v>
      </c>
      <c r="B159" s="155"/>
      <c r="C159" s="155"/>
      <c r="D159" s="155"/>
      <c r="E159" s="155"/>
      <c r="F159" s="155"/>
      <c r="G159" s="155"/>
      <c r="H159" s="155"/>
      <c r="I159" s="156"/>
      <c r="J159" s="63">
        <v>26795714.879999999</v>
      </c>
      <c r="K159" s="63"/>
      <c r="L159" s="63"/>
      <c r="M159" s="63"/>
      <c r="N159" s="64"/>
      <c r="O159" s="64"/>
      <c r="BT159" s="42"/>
      <c r="BU159" s="10" t="s">
        <v>233</v>
      </c>
    </row>
    <row r="160" spans="1:73" customFormat="1" ht="15" x14ac:dyDescent="0.25">
      <c r="A160" s="140" t="s">
        <v>74</v>
      </c>
      <c r="B160" s="141"/>
      <c r="C160" s="141"/>
      <c r="D160" s="141"/>
      <c r="E160" s="141"/>
      <c r="F160" s="141"/>
      <c r="G160" s="141"/>
      <c r="H160" s="141"/>
      <c r="I160" s="142"/>
      <c r="J160" s="38"/>
      <c r="K160" s="38"/>
      <c r="L160" s="38"/>
      <c r="M160" s="38"/>
      <c r="N160" s="62"/>
      <c r="O160" s="62"/>
      <c r="BT160" s="42" t="s">
        <v>74</v>
      </c>
    </row>
    <row r="161" spans="1:73" customFormat="1" ht="15" x14ac:dyDescent="0.25">
      <c r="A161" s="154" t="s">
        <v>75</v>
      </c>
      <c r="B161" s="155"/>
      <c r="C161" s="155"/>
      <c r="D161" s="155"/>
      <c r="E161" s="155"/>
      <c r="F161" s="155"/>
      <c r="G161" s="155"/>
      <c r="H161" s="155"/>
      <c r="I161" s="156"/>
      <c r="J161" s="63"/>
      <c r="K161" s="63"/>
      <c r="L161" s="63"/>
      <c r="M161" s="63"/>
      <c r="N161" s="64"/>
      <c r="O161" s="64"/>
      <c r="BT161" s="42"/>
      <c r="BU161" s="10" t="s">
        <v>75</v>
      </c>
    </row>
    <row r="162" spans="1:73" customFormat="1" ht="22.5" x14ac:dyDescent="0.25">
      <c r="A162" s="154" t="s">
        <v>234</v>
      </c>
      <c r="B162" s="155"/>
      <c r="C162" s="155"/>
      <c r="D162" s="155"/>
      <c r="E162" s="155"/>
      <c r="F162" s="155"/>
      <c r="G162" s="155"/>
      <c r="H162" s="155"/>
      <c r="I162" s="156"/>
      <c r="J162" s="63">
        <v>57019903.700000003</v>
      </c>
      <c r="K162" s="63">
        <v>36951585.289999999</v>
      </c>
      <c r="L162" s="63" t="s">
        <v>235</v>
      </c>
      <c r="M162" s="63">
        <v>3255498.24</v>
      </c>
      <c r="N162" s="64"/>
      <c r="O162" s="65">
        <v>71609.39</v>
      </c>
      <c r="BT162" s="42"/>
      <c r="BU162" s="10" t="s">
        <v>234</v>
      </c>
    </row>
    <row r="163" spans="1:73" customFormat="1" ht="15" x14ac:dyDescent="0.25">
      <c r="A163" s="154" t="s">
        <v>236</v>
      </c>
      <c r="B163" s="155"/>
      <c r="C163" s="155"/>
      <c r="D163" s="155"/>
      <c r="E163" s="155"/>
      <c r="F163" s="155"/>
      <c r="G163" s="155"/>
      <c r="H163" s="155"/>
      <c r="I163" s="156"/>
      <c r="J163" s="63">
        <v>40193572.32</v>
      </c>
      <c r="K163" s="63"/>
      <c r="L163" s="63"/>
      <c r="M163" s="63"/>
      <c r="N163" s="64"/>
      <c r="O163" s="64"/>
      <c r="BT163" s="42"/>
      <c r="BU163" s="10" t="s">
        <v>236</v>
      </c>
    </row>
    <row r="164" spans="1:73" customFormat="1" ht="15" x14ac:dyDescent="0.25">
      <c r="A164" s="154" t="s">
        <v>237</v>
      </c>
      <c r="B164" s="155"/>
      <c r="C164" s="155"/>
      <c r="D164" s="155"/>
      <c r="E164" s="155"/>
      <c r="F164" s="155"/>
      <c r="G164" s="155"/>
      <c r="H164" s="155"/>
      <c r="I164" s="156"/>
      <c r="J164" s="63">
        <v>26795714.879999999</v>
      </c>
      <c r="K164" s="63"/>
      <c r="L164" s="63"/>
      <c r="M164" s="63"/>
      <c r="N164" s="64"/>
      <c r="O164" s="64"/>
      <c r="BT164" s="42"/>
      <c r="BU164" s="10" t="s">
        <v>237</v>
      </c>
    </row>
    <row r="165" spans="1:73" customFormat="1" ht="15" x14ac:dyDescent="0.25">
      <c r="A165" s="154" t="s">
        <v>79</v>
      </c>
      <c r="B165" s="155"/>
      <c r="C165" s="155"/>
      <c r="D165" s="155"/>
      <c r="E165" s="155"/>
      <c r="F165" s="155"/>
      <c r="G165" s="155"/>
      <c r="H165" s="155"/>
      <c r="I165" s="156"/>
      <c r="J165" s="63">
        <v>124009190.90000001</v>
      </c>
      <c r="K165" s="63"/>
      <c r="L165" s="63"/>
      <c r="M165" s="63"/>
      <c r="N165" s="64"/>
      <c r="O165" s="65">
        <v>71609.39</v>
      </c>
      <c r="BT165" s="42"/>
      <c r="BU165" s="10" t="s">
        <v>79</v>
      </c>
    </row>
    <row r="166" spans="1:73" customFormat="1" ht="15" x14ac:dyDescent="0.25">
      <c r="A166" s="154" t="s">
        <v>80</v>
      </c>
      <c r="B166" s="155"/>
      <c r="C166" s="155"/>
      <c r="D166" s="155"/>
      <c r="E166" s="155"/>
      <c r="F166" s="155"/>
      <c r="G166" s="155"/>
      <c r="H166" s="155"/>
      <c r="I166" s="156"/>
      <c r="J166" s="63"/>
      <c r="K166" s="63"/>
      <c r="L166" s="63"/>
      <c r="M166" s="63"/>
      <c r="N166" s="64"/>
      <c r="O166" s="64"/>
      <c r="BT166" s="42"/>
      <c r="BU166" s="10" t="s">
        <v>80</v>
      </c>
    </row>
    <row r="167" spans="1:73" customFormat="1" ht="15" x14ac:dyDescent="0.25">
      <c r="A167" s="154" t="s">
        <v>238</v>
      </c>
      <c r="B167" s="155"/>
      <c r="C167" s="155"/>
      <c r="D167" s="155"/>
      <c r="E167" s="155"/>
      <c r="F167" s="155"/>
      <c r="G167" s="155"/>
      <c r="H167" s="155"/>
      <c r="I167" s="156"/>
      <c r="J167" s="63">
        <v>324608427.14999998</v>
      </c>
      <c r="K167" s="63"/>
      <c r="L167" s="63"/>
      <c r="M167" s="63">
        <v>324608427.14999998</v>
      </c>
      <c r="N167" s="64"/>
      <c r="O167" s="64"/>
      <c r="BT167" s="42"/>
      <c r="BU167" s="10" t="s">
        <v>238</v>
      </c>
    </row>
    <row r="168" spans="1:73" customFormat="1" ht="15" x14ac:dyDescent="0.25">
      <c r="A168" s="154" t="s">
        <v>239</v>
      </c>
      <c r="B168" s="155"/>
      <c r="C168" s="155"/>
      <c r="D168" s="155"/>
      <c r="E168" s="155"/>
      <c r="F168" s="155"/>
      <c r="G168" s="155"/>
      <c r="H168" s="155"/>
      <c r="I168" s="156"/>
      <c r="J168" s="63"/>
      <c r="K168" s="63"/>
      <c r="L168" s="63"/>
      <c r="M168" s="63"/>
      <c r="N168" s="64"/>
      <c r="O168" s="64"/>
      <c r="BT168" s="42"/>
      <c r="BU168" s="10" t="s">
        <v>239</v>
      </c>
    </row>
    <row r="169" spans="1:73" customFormat="1" ht="22.5" x14ac:dyDescent="0.25">
      <c r="A169" s="154" t="s">
        <v>240</v>
      </c>
      <c r="B169" s="155"/>
      <c r="C169" s="155"/>
      <c r="D169" s="155"/>
      <c r="E169" s="155"/>
      <c r="F169" s="155"/>
      <c r="G169" s="155"/>
      <c r="H169" s="155"/>
      <c r="I169" s="156"/>
      <c r="J169" s="63">
        <v>289678.63</v>
      </c>
      <c r="K169" s="63">
        <v>261671.42</v>
      </c>
      <c r="L169" s="63" t="s">
        <v>241</v>
      </c>
      <c r="M169" s="63">
        <v>18067.16</v>
      </c>
      <c r="N169" s="64"/>
      <c r="O169" s="65">
        <v>472.19</v>
      </c>
      <c r="BT169" s="42"/>
      <c r="BU169" s="10" t="s">
        <v>240</v>
      </c>
    </row>
    <row r="170" spans="1:73" customFormat="1" ht="15" x14ac:dyDescent="0.25">
      <c r="A170" s="154" t="s">
        <v>242</v>
      </c>
      <c r="B170" s="155"/>
      <c r="C170" s="155"/>
      <c r="D170" s="155"/>
      <c r="E170" s="155"/>
      <c r="F170" s="155"/>
      <c r="G170" s="155"/>
      <c r="H170" s="155"/>
      <c r="I170" s="156"/>
      <c r="J170" s="63">
        <v>246473.89</v>
      </c>
      <c r="K170" s="63"/>
      <c r="L170" s="63"/>
      <c r="M170" s="63"/>
      <c r="N170" s="64"/>
      <c r="O170" s="64"/>
      <c r="BT170" s="42"/>
      <c r="BU170" s="10" t="s">
        <v>242</v>
      </c>
    </row>
    <row r="171" spans="1:73" customFormat="1" ht="15" x14ac:dyDescent="0.25">
      <c r="A171" s="154" t="s">
        <v>243</v>
      </c>
      <c r="B171" s="155"/>
      <c r="C171" s="155"/>
      <c r="D171" s="155"/>
      <c r="E171" s="155"/>
      <c r="F171" s="155"/>
      <c r="G171" s="155"/>
      <c r="H171" s="155"/>
      <c r="I171" s="156"/>
      <c r="J171" s="63">
        <v>133725.20000000001</v>
      </c>
      <c r="K171" s="63"/>
      <c r="L171" s="63"/>
      <c r="M171" s="63"/>
      <c r="N171" s="64"/>
      <c r="O171" s="64"/>
      <c r="BT171" s="42"/>
      <c r="BU171" s="10" t="s">
        <v>243</v>
      </c>
    </row>
    <row r="172" spans="1:73" customFormat="1" ht="15" x14ac:dyDescent="0.25">
      <c r="A172" s="154" t="s">
        <v>79</v>
      </c>
      <c r="B172" s="155"/>
      <c r="C172" s="155"/>
      <c r="D172" s="155"/>
      <c r="E172" s="155"/>
      <c r="F172" s="155"/>
      <c r="G172" s="155"/>
      <c r="H172" s="155"/>
      <c r="I172" s="156"/>
      <c r="J172" s="63">
        <v>669877.72</v>
      </c>
      <c r="K172" s="63"/>
      <c r="L172" s="63"/>
      <c r="M172" s="63"/>
      <c r="N172" s="64"/>
      <c r="O172" s="65">
        <v>472.19</v>
      </c>
      <c r="BT172" s="42"/>
      <c r="BU172" s="10" t="s">
        <v>79</v>
      </c>
    </row>
    <row r="173" spans="1:73" customFormat="1" ht="15" x14ac:dyDescent="0.25">
      <c r="A173" s="154" t="s">
        <v>82</v>
      </c>
      <c r="B173" s="155"/>
      <c r="C173" s="155"/>
      <c r="D173" s="155"/>
      <c r="E173" s="155"/>
      <c r="F173" s="155"/>
      <c r="G173" s="155"/>
      <c r="H173" s="155"/>
      <c r="I173" s="156"/>
      <c r="J173" s="63">
        <v>449287495.76999998</v>
      </c>
      <c r="K173" s="63"/>
      <c r="L173" s="63"/>
      <c r="M173" s="63"/>
      <c r="N173" s="64"/>
      <c r="O173" s="65">
        <v>72081.58</v>
      </c>
      <c r="BT173" s="42"/>
      <c r="BU173" s="10" t="s">
        <v>82</v>
      </c>
    </row>
    <row r="174" spans="1:73" customFormat="1" ht="15" x14ac:dyDescent="0.25">
      <c r="A174" s="154" t="s">
        <v>83</v>
      </c>
      <c r="B174" s="155"/>
      <c r="C174" s="155"/>
      <c r="D174" s="155"/>
      <c r="E174" s="155"/>
      <c r="F174" s="155"/>
      <c r="G174" s="155"/>
      <c r="H174" s="155"/>
      <c r="I174" s="156"/>
      <c r="J174" s="63"/>
      <c r="K174" s="63"/>
      <c r="L174" s="63"/>
      <c r="M174" s="63"/>
      <c r="N174" s="64"/>
      <c r="O174" s="64"/>
      <c r="BT174" s="42"/>
      <c r="BU174" s="10" t="s">
        <v>83</v>
      </c>
    </row>
    <row r="175" spans="1:73" customFormat="1" ht="15" x14ac:dyDescent="0.25">
      <c r="A175" s="154" t="s">
        <v>84</v>
      </c>
      <c r="B175" s="155"/>
      <c r="C175" s="155"/>
      <c r="D175" s="155"/>
      <c r="E175" s="155"/>
      <c r="F175" s="155"/>
      <c r="G175" s="155"/>
      <c r="H175" s="155"/>
      <c r="I175" s="156"/>
      <c r="J175" s="63">
        <v>37213256.710000001</v>
      </c>
      <c r="K175" s="63"/>
      <c r="L175" s="63"/>
      <c r="M175" s="63"/>
      <c r="N175" s="64"/>
      <c r="O175" s="64"/>
      <c r="BT175" s="42"/>
      <c r="BU175" s="10" t="s">
        <v>84</v>
      </c>
    </row>
    <row r="176" spans="1:73" customFormat="1" ht="15" x14ac:dyDescent="0.25">
      <c r="A176" s="154" t="s">
        <v>85</v>
      </c>
      <c r="B176" s="155"/>
      <c r="C176" s="155"/>
      <c r="D176" s="155"/>
      <c r="E176" s="155"/>
      <c r="F176" s="155"/>
      <c r="G176" s="155"/>
      <c r="H176" s="155"/>
      <c r="I176" s="156"/>
      <c r="J176" s="63">
        <v>327881992.55000001</v>
      </c>
      <c r="K176" s="63"/>
      <c r="L176" s="63"/>
      <c r="M176" s="63"/>
      <c r="N176" s="64"/>
      <c r="O176" s="64"/>
      <c r="BT176" s="42"/>
      <c r="BU176" s="10" t="s">
        <v>85</v>
      </c>
    </row>
    <row r="177" spans="1:75" customFormat="1" ht="15" x14ac:dyDescent="0.25">
      <c r="A177" s="154" t="s">
        <v>86</v>
      </c>
      <c r="B177" s="155"/>
      <c r="C177" s="155"/>
      <c r="D177" s="155"/>
      <c r="E177" s="155"/>
      <c r="F177" s="155"/>
      <c r="G177" s="155"/>
      <c r="H177" s="155"/>
      <c r="I177" s="156"/>
      <c r="J177" s="63">
        <v>16822760.219999999</v>
      </c>
      <c r="K177" s="63"/>
      <c r="L177" s="63"/>
      <c r="M177" s="63"/>
      <c r="N177" s="64"/>
      <c r="O177" s="64"/>
      <c r="BT177" s="42"/>
      <c r="BU177" s="10" t="s">
        <v>86</v>
      </c>
    </row>
    <row r="178" spans="1:75" customFormat="1" ht="15" x14ac:dyDescent="0.25">
      <c r="A178" s="154" t="s">
        <v>87</v>
      </c>
      <c r="B178" s="155"/>
      <c r="C178" s="155"/>
      <c r="D178" s="155"/>
      <c r="E178" s="155"/>
      <c r="F178" s="155"/>
      <c r="G178" s="155"/>
      <c r="H178" s="155"/>
      <c r="I178" s="156"/>
      <c r="J178" s="63">
        <v>6267844.5300000003</v>
      </c>
      <c r="K178" s="63"/>
      <c r="L178" s="63"/>
      <c r="M178" s="63"/>
      <c r="N178" s="64"/>
      <c r="O178" s="64"/>
      <c r="BT178" s="42"/>
      <c r="BU178" s="10" t="s">
        <v>87</v>
      </c>
    </row>
    <row r="179" spans="1:75" customFormat="1" ht="15" x14ac:dyDescent="0.25">
      <c r="A179" s="154" t="s">
        <v>88</v>
      </c>
      <c r="B179" s="155"/>
      <c r="C179" s="155"/>
      <c r="D179" s="155"/>
      <c r="E179" s="155"/>
      <c r="F179" s="155"/>
      <c r="G179" s="155"/>
      <c r="H179" s="155"/>
      <c r="I179" s="156"/>
      <c r="J179" s="63">
        <v>40440046.210000001</v>
      </c>
      <c r="K179" s="63"/>
      <c r="L179" s="63"/>
      <c r="M179" s="63"/>
      <c r="N179" s="64"/>
      <c r="O179" s="64"/>
      <c r="BT179" s="42"/>
      <c r="BU179" s="10" t="s">
        <v>88</v>
      </c>
    </row>
    <row r="180" spans="1:75" customFormat="1" ht="15" x14ac:dyDescent="0.25">
      <c r="A180" s="154" t="s">
        <v>89</v>
      </c>
      <c r="B180" s="155"/>
      <c r="C180" s="155"/>
      <c r="D180" s="155"/>
      <c r="E180" s="155"/>
      <c r="F180" s="155"/>
      <c r="G180" s="155"/>
      <c r="H180" s="155"/>
      <c r="I180" s="156"/>
      <c r="J180" s="63">
        <v>26929440.079999998</v>
      </c>
      <c r="K180" s="63"/>
      <c r="L180" s="63"/>
      <c r="M180" s="63"/>
      <c r="N180" s="64"/>
      <c r="O180" s="64"/>
      <c r="BT180" s="42"/>
      <c r="BU180" s="10" t="s">
        <v>89</v>
      </c>
    </row>
    <row r="181" spans="1:75" customFormat="1" ht="15" x14ac:dyDescent="0.25">
      <c r="A181" s="154" t="s">
        <v>244</v>
      </c>
      <c r="B181" s="155"/>
      <c r="C181" s="155"/>
      <c r="D181" s="155"/>
      <c r="E181" s="155"/>
      <c r="F181" s="155"/>
      <c r="G181" s="155"/>
      <c r="H181" s="155"/>
      <c r="I181" s="156"/>
      <c r="J181" s="63">
        <v>-322794635.11000001</v>
      </c>
      <c r="K181" s="63"/>
      <c r="L181" s="63"/>
      <c r="M181" s="63"/>
      <c r="N181" s="64"/>
      <c r="O181" s="64"/>
      <c r="BT181" s="42"/>
      <c r="BU181" s="10" t="s">
        <v>244</v>
      </c>
    </row>
    <row r="182" spans="1:75" customFormat="1" ht="15" x14ac:dyDescent="0.25">
      <c r="A182" s="154" t="s">
        <v>245</v>
      </c>
      <c r="B182" s="155"/>
      <c r="C182" s="155"/>
      <c r="D182" s="155"/>
      <c r="E182" s="155"/>
      <c r="F182" s="155"/>
      <c r="G182" s="155"/>
      <c r="H182" s="155"/>
      <c r="I182" s="156"/>
      <c r="J182" s="63">
        <v>9435037.4100000001</v>
      </c>
      <c r="K182" s="63"/>
      <c r="L182" s="63"/>
      <c r="M182" s="63"/>
      <c r="N182" s="64"/>
      <c r="O182" s="64"/>
      <c r="BT182" s="42"/>
      <c r="BU182" s="10" t="s">
        <v>245</v>
      </c>
    </row>
    <row r="183" spans="1:75" customFormat="1" ht="15" x14ac:dyDescent="0.25">
      <c r="A183" s="140" t="s">
        <v>82</v>
      </c>
      <c r="B183" s="141"/>
      <c r="C183" s="141"/>
      <c r="D183" s="141"/>
      <c r="E183" s="141"/>
      <c r="F183" s="141"/>
      <c r="G183" s="141"/>
      <c r="H183" s="141"/>
      <c r="I183" s="142"/>
      <c r="J183" s="38">
        <v>135927898.06999999</v>
      </c>
      <c r="K183" s="38"/>
      <c r="L183" s="38"/>
      <c r="M183" s="38"/>
      <c r="N183" s="62"/>
      <c r="O183" s="62"/>
      <c r="BT183" s="42"/>
      <c r="BV183" s="42" t="s">
        <v>82</v>
      </c>
    </row>
    <row r="184" spans="1:75" customFormat="1" ht="15" x14ac:dyDescent="0.25">
      <c r="A184" s="154" t="s">
        <v>246</v>
      </c>
      <c r="B184" s="155"/>
      <c r="C184" s="155"/>
      <c r="D184" s="155"/>
      <c r="E184" s="155"/>
      <c r="F184" s="155"/>
      <c r="G184" s="155"/>
      <c r="H184" s="155"/>
      <c r="I184" s="156"/>
      <c r="J184" s="63">
        <v>4077836.94</v>
      </c>
      <c r="K184" s="63"/>
      <c r="L184" s="63"/>
      <c r="M184" s="63"/>
      <c r="N184" s="64"/>
      <c r="O184" s="64"/>
      <c r="BT184" s="42"/>
      <c r="BU184" s="10" t="s">
        <v>246</v>
      </c>
      <c r="BV184" s="42"/>
    </row>
    <row r="185" spans="1:75" customFormat="1" ht="15" x14ac:dyDescent="0.25">
      <c r="A185" s="140" t="s">
        <v>247</v>
      </c>
      <c r="B185" s="141"/>
      <c r="C185" s="141"/>
      <c r="D185" s="141"/>
      <c r="E185" s="141"/>
      <c r="F185" s="141"/>
      <c r="G185" s="141"/>
      <c r="H185" s="141"/>
      <c r="I185" s="142"/>
      <c r="J185" s="38">
        <v>140005735.00999999</v>
      </c>
      <c r="K185" s="38"/>
      <c r="L185" s="38"/>
      <c r="M185" s="38"/>
      <c r="N185" s="62"/>
      <c r="O185" s="62"/>
      <c r="BT185" s="42"/>
      <c r="BV185" s="42" t="s">
        <v>247</v>
      </c>
    </row>
    <row r="186" spans="1:75" customFormat="1" ht="15" x14ac:dyDescent="0.25">
      <c r="A186" s="154" t="s">
        <v>248</v>
      </c>
      <c r="B186" s="155"/>
      <c r="C186" s="155"/>
      <c r="D186" s="155"/>
      <c r="E186" s="155"/>
      <c r="F186" s="155"/>
      <c r="G186" s="155"/>
      <c r="H186" s="155"/>
      <c r="I186" s="156"/>
      <c r="J186" s="63">
        <v>144625924.27000001</v>
      </c>
      <c r="K186" s="63"/>
      <c r="L186" s="63"/>
      <c r="M186" s="63"/>
      <c r="N186" s="64"/>
      <c r="O186" s="64"/>
      <c r="BT186" s="42"/>
      <c r="BU186" s="10" t="s">
        <v>248</v>
      </c>
      <c r="BV186" s="42"/>
    </row>
    <row r="187" spans="1:75" customFormat="1" ht="15" x14ac:dyDescent="0.25">
      <c r="A187" s="154" t="s">
        <v>408</v>
      </c>
      <c r="B187" s="155"/>
      <c r="C187" s="155"/>
      <c r="D187" s="155"/>
      <c r="E187" s="155"/>
      <c r="F187" s="155"/>
      <c r="G187" s="155"/>
      <c r="H187" s="155"/>
      <c r="I187" s="156"/>
      <c r="J187" s="63">
        <v>25611027.66</v>
      </c>
      <c r="K187" s="63"/>
      <c r="L187" s="63"/>
      <c r="M187" s="63"/>
      <c r="N187" s="64"/>
      <c r="O187" s="64"/>
      <c r="BT187" s="42"/>
      <c r="BU187" s="10" t="s">
        <v>408</v>
      </c>
      <c r="BV187" s="42"/>
    </row>
    <row r="188" spans="1:75" customFormat="1" ht="15" x14ac:dyDescent="0.25">
      <c r="A188" s="140" t="s">
        <v>82</v>
      </c>
      <c r="B188" s="141"/>
      <c r="C188" s="141"/>
      <c r="D188" s="141"/>
      <c r="E188" s="141"/>
      <c r="F188" s="141"/>
      <c r="G188" s="141"/>
      <c r="H188" s="141"/>
      <c r="I188" s="142"/>
      <c r="J188" s="38">
        <v>170236951.93000001</v>
      </c>
      <c r="K188" s="38"/>
      <c r="L188" s="38"/>
      <c r="M188" s="38"/>
      <c r="N188" s="62"/>
      <c r="O188" s="62"/>
      <c r="BT188" s="42"/>
      <c r="BV188" s="42" t="s">
        <v>82</v>
      </c>
    </row>
    <row r="189" spans="1:75" customFormat="1" ht="15" hidden="1" x14ac:dyDescent="0.25">
      <c r="A189" s="154" t="s">
        <v>412</v>
      </c>
      <c r="B189" s="155"/>
      <c r="C189" s="155"/>
      <c r="D189" s="155"/>
      <c r="E189" s="155"/>
      <c r="F189" s="155"/>
      <c r="G189" s="155"/>
      <c r="H189" s="155"/>
      <c r="I189" s="156"/>
      <c r="J189" s="63">
        <v>-18726064.710000001</v>
      </c>
      <c r="K189" s="63"/>
      <c r="L189" s="63"/>
      <c r="M189" s="63"/>
      <c r="N189" s="64"/>
      <c r="O189" s="64"/>
      <c r="BT189" s="42"/>
      <c r="BU189" s="10" t="s">
        <v>412</v>
      </c>
      <c r="BV189" s="42"/>
    </row>
    <row r="190" spans="1:75" customFormat="1" ht="15" x14ac:dyDescent="0.25">
      <c r="A190" s="140" t="s">
        <v>415</v>
      </c>
      <c r="B190" s="141"/>
      <c r="C190" s="141"/>
      <c r="D190" s="141"/>
      <c r="E190" s="141"/>
      <c r="F190" s="141"/>
      <c r="G190" s="141"/>
      <c r="H190" s="141"/>
      <c r="I190" s="142"/>
      <c r="J190" s="38">
        <v>151510887.22</v>
      </c>
      <c r="K190" s="38"/>
      <c r="L190" s="38"/>
      <c r="M190" s="38"/>
      <c r="N190" s="62"/>
      <c r="O190" s="62"/>
      <c r="BT190" s="42"/>
      <c r="BV190" s="42" t="s">
        <v>95</v>
      </c>
    </row>
    <row r="191" spans="1:75" customFormat="1" ht="15" x14ac:dyDescent="0.25">
      <c r="A191" s="154" t="s">
        <v>413</v>
      </c>
      <c r="B191" s="155"/>
      <c r="C191" s="155"/>
      <c r="D191" s="155"/>
      <c r="E191" s="155"/>
      <c r="F191" s="155"/>
      <c r="G191" s="155"/>
      <c r="H191" s="155"/>
      <c r="I191" s="156"/>
      <c r="J191" s="63">
        <v>33332395.190000001</v>
      </c>
      <c r="K191" s="63"/>
      <c r="L191" s="63"/>
      <c r="M191" s="63"/>
      <c r="N191" s="64"/>
      <c r="O191" s="64"/>
      <c r="BT191" s="42"/>
      <c r="BU191" s="10" t="s">
        <v>413</v>
      </c>
      <c r="BV191" s="42"/>
    </row>
    <row r="192" spans="1:75" customFormat="1" ht="15" x14ac:dyDescent="0.25">
      <c r="A192" s="140" t="s">
        <v>96</v>
      </c>
      <c r="B192" s="141"/>
      <c r="C192" s="141"/>
      <c r="D192" s="141"/>
      <c r="E192" s="141"/>
      <c r="F192" s="141"/>
      <c r="G192" s="141"/>
      <c r="H192" s="141"/>
      <c r="I192" s="142"/>
      <c r="J192" s="38">
        <v>184843282.41</v>
      </c>
      <c r="K192" s="38"/>
      <c r="L192" s="38"/>
      <c r="M192" s="38"/>
      <c r="N192" s="62"/>
      <c r="O192" s="56">
        <v>72081.58</v>
      </c>
      <c r="BT192" s="42"/>
      <c r="BV192" s="42"/>
      <c r="BW192" s="42" t="s">
        <v>96</v>
      </c>
    </row>
    <row r="193" spans="1:75" customFormat="1" ht="15" x14ac:dyDescent="0.25">
      <c r="A193" s="140" t="s">
        <v>97</v>
      </c>
      <c r="B193" s="141"/>
      <c r="C193" s="141"/>
      <c r="D193" s="141"/>
      <c r="E193" s="141"/>
      <c r="F193" s="141"/>
      <c r="G193" s="141"/>
      <c r="H193" s="141"/>
      <c r="I193" s="142"/>
      <c r="J193" s="38"/>
      <c r="K193" s="38"/>
      <c r="L193" s="38"/>
      <c r="M193" s="38"/>
      <c r="N193" s="62"/>
      <c r="O193" s="62"/>
      <c r="BT193" s="42" t="s">
        <v>97</v>
      </c>
      <c r="BV193" s="42"/>
      <c r="BW193" s="42"/>
    </row>
    <row r="194" spans="1:75" customFormat="1" ht="15" hidden="1" x14ac:dyDescent="0.25">
      <c r="A194" s="154" t="s">
        <v>249</v>
      </c>
      <c r="B194" s="155"/>
      <c r="C194" s="155"/>
      <c r="D194" s="155"/>
      <c r="E194" s="155"/>
      <c r="F194" s="155"/>
      <c r="G194" s="155"/>
      <c r="H194" s="155"/>
      <c r="I194" s="156"/>
      <c r="J194" s="63"/>
      <c r="K194" s="63"/>
      <c r="L194" s="63"/>
      <c r="M194" s="63"/>
      <c r="N194" s="64"/>
      <c r="O194" s="64"/>
      <c r="BT194" s="42"/>
      <c r="BU194" s="10" t="s">
        <v>249</v>
      </c>
      <c r="BV194" s="42"/>
      <c r="BW194" s="42"/>
    </row>
    <row r="195" spans="1:75" customFormat="1" ht="15" hidden="1" x14ac:dyDescent="0.25">
      <c r="A195" s="154" t="s">
        <v>99</v>
      </c>
      <c r="B195" s="155"/>
      <c r="C195" s="155"/>
      <c r="D195" s="155"/>
      <c r="E195" s="155"/>
      <c r="F195" s="155"/>
      <c r="G195" s="155"/>
      <c r="H195" s="155"/>
      <c r="I195" s="156"/>
      <c r="J195" s="63">
        <v>17898.38</v>
      </c>
      <c r="K195" s="63"/>
      <c r="L195" s="63"/>
      <c r="M195" s="63"/>
      <c r="N195" s="64"/>
      <c r="O195" s="64"/>
      <c r="BT195" s="42"/>
      <c r="BU195" s="10" t="s">
        <v>99</v>
      </c>
      <c r="BV195" s="42"/>
      <c r="BW195" s="42"/>
    </row>
    <row r="196" spans="1:75" customFormat="1" ht="15" hidden="1" x14ac:dyDescent="0.25">
      <c r="A196" s="154" t="s">
        <v>100</v>
      </c>
      <c r="B196" s="155"/>
      <c r="C196" s="155"/>
      <c r="D196" s="155"/>
      <c r="E196" s="155"/>
      <c r="F196" s="155"/>
      <c r="G196" s="155"/>
      <c r="H196" s="155"/>
      <c r="I196" s="156"/>
      <c r="J196" s="63">
        <v>154999.97</v>
      </c>
      <c r="K196" s="63"/>
      <c r="L196" s="63"/>
      <c r="M196" s="63"/>
      <c r="N196" s="64"/>
      <c r="O196" s="64"/>
      <c r="BT196" s="42"/>
      <c r="BU196" s="10" t="s">
        <v>100</v>
      </c>
      <c r="BV196" s="42"/>
      <c r="BW196" s="42"/>
    </row>
    <row r="197" spans="1:75" customFormat="1" ht="15" hidden="1" x14ac:dyDescent="0.25">
      <c r="A197" s="154" t="s">
        <v>250</v>
      </c>
      <c r="B197" s="155"/>
      <c r="C197" s="155"/>
      <c r="D197" s="155"/>
      <c r="E197" s="155"/>
      <c r="F197" s="155"/>
      <c r="G197" s="155"/>
      <c r="H197" s="155"/>
      <c r="I197" s="156"/>
      <c r="J197" s="63">
        <v>16007156.9</v>
      </c>
      <c r="K197" s="63"/>
      <c r="L197" s="63"/>
      <c r="M197" s="63"/>
      <c r="N197" s="64"/>
      <c r="O197" s="64"/>
      <c r="BT197" s="42"/>
      <c r="BU197" s="10" t="s">
        <v>250</v>
      </c>
      <c r="BV197" s="42"/>
      <c r="BW197" s="42"/>
    </row>
    <row r="198" spans="1:75" customFormat="1" ht="15" hidden="1" x14ac:dyDescent="0.25">
      <c r="A198" s="154" t="s">
        <v>251</v>
      </c>
      <c r="B198" s="155"/>
      <c r="C198" s="155"/>
      <c r="D198" s="155"/>
      <c r="E198" s="155"/>
      <c r="F198" s="155"/>
      <c r="G198" s="155"/>
      <c r="H198" s="155"/>
      <c r="I198" s="156"/>
      <c r="J198" s="63"/>
      <c r="K198" s="63"/>
      <c r="L198" s="63"/>
      <c r="M198" s="63"/>
      <c r="N198" s="64"/>
      <c r="O198" s="64"/>
      <c r="BT198" s="42"/>
      <c r="BU198" s="10" t="s">
        <v>251</v>
      </c>
      <c r="BV198" s="42"/>
      <c r="BW198" s="42"/>
    </row>
    <row r="199" spans="1:75" customFormat="1" ht="15" hidden="1" x14ac:dyDescent="0.25">
      <c r="A199" s="154" t="s">
        <v>99</v>
      </c>
      <c r="B199" s="155"/>
      <c r="C199" s="155"/>
      <c r="D199" s="155"/>
      <c r="E199" s="155"/>
      <c r="F199" s="155"/>
      <c r="G199" s="155"/>
      <c r="H199" s="155"/>
      <c r="I199" s="156"/>
      <c r="J199" s="63">
        <v>17898.38</v>
      </c>
      <c r="K199" s="63"/>
      <c r="L199" s="63"/>
      <c r="M199" s="63"/>
      <c r="N199" s="64"/>
      <c r="O199" s="64"/>
      <c r="BT199" s="42"/>
      <c r="BU199" s="10" t="s">
        <v>99</v>
      </c>
      <c r="BV199" s="42"/>
      <c r="BW199" s="42"/>
    </row>
    <row r="200" spans="1:75" customFormat="1" ht="15" hidden="1" x14ac:dyDescent="0.25">
      <c r="A200" s="154" t="s">
        <v>100</v>
      </c>
      <c r="B200" s="155"/>
      <c r="C200" s="155"/>
      <c r="D200" s="155"/>
      <c r="E200" s="155"/>
      <c r="F200" s="155"/>
      <c r="G200" s="155"/>
      <c r="H200" s="155"/>
      <c r="I200" s="156"/>
      <c r="J200" s="63">
        <v>154999.97</v>
      </c>
      <c r="K200" s="63"/>
      <c r="L200" s="63"/>
      <c r="M200" s="63"/>
      <c r="N200" s="64"/>
      <c r="O200" s="64"/>
      <c r="BT200" s="42"/>
      <c r="BU200" s="10" t="s">
        <v>100</v>
      </c>
      <c r="BV200" s="42"/>
      <c r="BW200" s="42"/>
    </row>
    <row r="201" spans="1:75" customFormat="1" ht="15" hidden="1" x14ac:dyDescent="0.25">
      <c r="A201" s="154" t="s">
        <v>252</v>
      </c>
      <c r="B201" s="155"/>
      <c r="C201" s="155"/>
      <c r="D201" s="155"/>
      <c r="E201" s="155"/>
      <c r="F201" s="155"/>
      <c r="G201" s="155"/>
      <c r="H201" s="155"/>
      <c r="I201" s="156"/>
      <c r="J201" s="63">
        <v>10365157.99</v>
      </c>
      <c r="K201" s="63"/>
      <c r="L201" s="63"/>
      <c r="M201" s="63"/>
      <c r="N201" s="64"/>
      <c r="O201" s="64"/>
      <c r="BT201" s="42"/>
      <c r="BU201" s="10" t="s">
        <v>252</v>
      </c>
      <c r="BV201" s="42"/>
      <c r="BW201" s="42"/>
    </row>
    <row r="202" spans="1:75" customFormat="1" ht="15" hidden="1" x14ac:dyDescent="0.25">
      <c r="A202" s="154" t="s">
        <v>253</v>
      </c>
      <c r="B202" s="155"/>
      <c r="C202" s="155"/>
      <c r="D202" s="155"/>
      <c r="E202" s="155"/>
      <c r="F202" s="155"/>
      <c r="G202" s="155"/>
      <c r="H202" s="155"/>
      <c r="I202" s="156"/>
      <c r="J202" s="63"/>
      <c r="K202" s="63"/>
      <c r="L202" s="63"/>
      <c r="M202" s="63"/>
      <c r="N202" s="64"/>
      <c r="O202" s="64"/>
      <c r="BT202" s="42"/>
      <c r="BU202" s="10" t="s">
        <v>253</v>
      </c>
      <c r="BV202" s="42"/>
      <c r="BW202" s="42"/>
    </row>
    <row r="203" spans="1:75" customFormat="1" ht="15" hidden="1" x14ac:dyDescent="0.25">
      <c r="A203" s="154" t="s">
        <v>99</v>
      </c>
      <c r="B203" s="155"/>
      <c r="C203" s="155"/>
      <c r="D203" s="155"/>
      <c r="E203" s="155"/>
      <c r="F203" s="155"/>
      <c r="G203" s="155"/>
      <c r="H203" s="155"/>
      <c r="I203" s="156"/>
      <c r="J203" s="63">
        <v>17898.38</v>
      </c>
      <c r="K203" s="63"/>
      <c r="L203" s="63"/>
      <c r="M203" s="63"/>
      <c r="N203" s="64"/>
      <c r="O203" s="64"/>
      <c r="BT203" s="42"/>
      <c r="BU203" s="10" t="s">
        <v>99</v>
      </c>
      <c r="BV203" s="42"/>
      <c r="BW203" s="42"/>
    </row>
    <row r="204" spans="1:75" customFormat="1" ht="15" hidden="1" x14ac:dyDescent="0.25">
      <c r="A204" s="154" t="s">
        <v>100</v>
      </c>
      <c r="B204" s="155"/>
      <c r="C204" s="155"/>
      <c r="D204" s="155"/>
      <c r="E204" s="155"/>
      <c r="F204" s="155"/>
      <c r="G204" s="155"/>
      <c r="H204" s="155"/>
      <c r="I204" s="156"/>
      <c r="J204" s="63">
        <v>154999.97</v>
      </c>
      <c r="K204" s="63"/>
      <c r="L204" s="63"/>
      <c r="M204" s="63"/>
      <c r="N204" s="64"/>
      <c r="O204" s="64"/>
      <c r="BT204" s="42"/>
      <c r="BU204" s="10" t="s">
        <v>100</v>
      </c>
      <c r="BV204" s="42"/>
      <c r="BW204" s="42"/>
    </row>
    <row r="205" spans="1:75" customFormat="1" ht="15" hidden="1" x14ac:dyDescent="0.25">
      <c r="A205" s="154" t="s">
        <v>254</v>
      </c>
      <c r="B205" s="155"/>
      <c r="C205" s="155"/>
      <c r="D205" s="155"/>
      <c r="E205" s="155"/>
      <c r="F205" s="155"/>
      <c r="G205" s="155"/>
      <c r="H205" s="155"/>
      <c r="I205" s="156"/>
      <c r="J205" s="63">
        <v>36157153</v>
      </c>
      <c r="K205" s="63"/>
      <c r="L205" s="63"/>
      <c r="M205" s="63"/>
      <c r="N205" s="64"/>
      <c r="O205" s="64"/>
      <c r="BT205" s="42"/>
      <c r="BU205" s="10" t="s">
        <v>254</v>
      </c>
      <c r="BV205" s="42"/>
      <c r="BW205" s="42"/>
    </row>
    <row r="206" spans="1:75" customFormat="1" ht="15" hidden="1" x14ac:dyDescent="0.25">
      <c r="A206" s="154" t="s">
        <v>255</v>
      </c>
      <c r="B206" s="155"/>
      <c r="C206" s="155"/>
      <c r="D206" s="155"/>
      <c r="E206" s="155"/>
      <c r="F206" s="155"/>
      <c r="G206" s="155"/>
      <c r="H206" s="155"/>
      <c r="I206" s="156"/>
      <c r="J206" s="63"/>
      <c r="K206" s="63"/>
      <c r="L206" s="63"/>
      <c r="M206" s="63"/>
      <c r="N206" s="64"/>
      <c r="O206" s="64"/>
      <c r="BT206" s="42"/>
      <c r="BU206" s="10" t="s">
        <v>255</v>
      </c>
      <c r="BV206" s="42"/>
      <c r="BW206" s="42"/>
    </row>
    <row r="207" spans="1:75" customFormat="1" ht="15" hidden="1" x14ac:dyDescent="0.25">
      <c r="A207" s="154" t="s">
        <v>99</v>
      </c>
      <c r="B207" s="155"/>
      <c r="C207" s="155"/>
      <c r="D207" s="155"/>
      <c r="E207" s="155"/>
      <c r="F207" s="155"/>
      <c r="G207" s="155"/>
      <c r="H207" s="155"/>
      <c r="I207" s="156"/>
      <c r="J207" s="63">
        <v>17898.38</v>
      </c>
      <c r="K207" s="63"/>
      <c r="L207" s="63"/>
      <c r="M207" s="63"/>
      <c r="N207" s="64"/>
      <c r="O207" s="64"/>
      <c r="BT207" s="42"/>
      <c r="BU207" s="10" t="s">
        <v>99</v>
      </c>
      <c r="BV207" s="42"/>
      <c r="BW207" s="42"/>
    </row>
    <row r="208" spans="1:75" customFormat="1" ht="15" hidden="1" x14ac:dyDescent="0.25">
      <c r="A208" s="154" t="s">
        <v>100</v>
      </c>
      <c r="B208" s="155"/>
      <c r="C208" s="155"/>
      <c r="D208" s="155"/>
      <c r="E208" s="155"/>
      <c r="F208" s="155"/>
      <c r="G208" s="155"/>
      <c r="H208" s="155"/>
      <c r="I208" s="156"/>
      <c r="J208" s="63">
        <v>154999.97</v>
      </c>
      <c r="K208" s="63"/>
      <c r="L208" s="63"/>
      <c r="M208" s="63"/>
      <c r="N208" s="64"/>
      <c r="O208" s="64"/>
      <c r="BT208" s="42"/>
      <c r="BU208" s="10" t="s">
        <v>100</v>
      </c>
      <c r="BV208" s="42"/>
      <c r="BW208" s="42"/>
    </row>
    <row r="209" spans="1:75" customFormat="1" ht="15" hidden="1" x14ac:dyDescent="0.25">
      <c r="A209" s="154" t="s">
        <v>256</v>
      </c>
      <c r="B209" s="155"/>
      <c r="C209" s="155"/>
      <c r="D209" s="155"/>
      <c r="E209" s="155"/>
      <c r="F209" s="155"/>
      <c r="G209" s="155"/>
      <c r="H209" s="155"/>
      <c r="I209" s="156"/>
      <c r="J209" s="63">
        <v>677039.87</v>
      </c>
      <c r="K209" s="63"/>
      <c r="L209" s="63"/>
      <c r="M209" s="63"/>
      <c r="N209" s="64"/>
      <c r="O209" s="64"/>
      <c r="BT209" s="42"/>
      <c r="BU209" s="10" t="s">
        <v>256</v>
      </c>
      <c r="BV209" s="42"/>
      <c r="BW209" s="42"/>
    </row>
    <row r="210" spans="1:75" customFormat="1" ht="15" hidden="1" x14ac:dyDescent="0.25">
      <c r="A210" s="154" t="s">
        <v>257</v>
      </c>
      <c r="B210" s="155"/>
      <c r="C210" s="155"/>
      <c r="D210" s="155"/>
      <c r="E210" s="155"/>
      <c r="F210" s="155"/>
      <c r="G210" s="155"/>
      <c r="H210" s="155"/>
      <c r="I210" s="156"/>
      <c r="J210" s="63"/>
      <c r="K210" s="63"/>
      <c r="L210" s="63"/>
      <c r="M210" s="63"/>
      <c r="N210" s="64"/>
      <c r="O210" s="64"/>
      <c r="BT210" s="42"/>
      <c r="BU210" s="10" t="s">
        <v>257</v>
      </c>
      <c r="BV210" s="42"/>
      <c r="BW210" s="42"/>
    </row>
    <row r="211" spans="1:75" customFormat="1" ht="15" hidden="1" x14ac:dyDescent="0.25">
      <c r="A211" s="154" t="s">
        <v>99</v>
      </c>
      <c r="B211" s="155"/>
      <c r="C211" s="155"/>
      <c r="D211" s="155"/>
      <c r="E211" s="155"/>
      <c r="F211" s="155"/>
      <c r="G211" s="155"/>
      <c r="H211" s="155"/>
      <c r="I211" s="156"/>
      <c r="J211" s="63">
        <v>17898.38</v>
      </c>
      <c r="K211" s="63"/>
      <c r="L211" s="63"/>
      <c r="M211" s="63"/>
      <c r="N211" s="64"/>
      <c r="O211" s="64"/>
      <c r="BT211" s="42"/>
      <c r="BU211" s="10" t="s">
        <v>99</v>
      </c>
      <c r="BV211" s="42"/>
      <c r="BW211" s="42"/>
    </row>
    <row r="212" spans="1:75" customFormat="1" ht="15" hidden="1" x14ac:dyDescent="0.25">
      <c r="A212" s="154" t="s">
        <v>100</v>
      </c>
      <c r="B212" s="155"/>
      <c r="C212" s="155"/>
      <c r="D212" s="155"/>
      <c r="E212" s="155"/>
      <c r="F212" s="155"/>
      <c r="G212" s="155"/>
      <c r="H212" s="155"/>
      <c r="I212" s="156"/>
      <c r="J212" s="63">
        <v>154999.97</v>
      </c>
      <c r="K212" s="63"/>
      <c r="L212" s="63"/>
      <c r="M212" s="63"/>
      <c r="N212" s="64"/>
      <c r="O212" s="64"/>
      <c r="BT212" s="42"/>
      <c r="BU212" s="10" t="s">
        <v>100</v>
      </c>
      <c r="BV212" s="42"/>
      <c r="BW212" s="42"/>
    </row>
    <row r="213" spans="1:75" customFormat="1" ht="15" hidden="1" x14ac:dyDescent="0.25">
      <c r="A213" s="154" t="s">
        <v>258</v>
      </c>
      <c r="B213" s="155"/>
      <c r="C213" s="155"/>
      <c r="D213" s="155"/>
      <c r="E213" s="155"/>
      <c r="F213" s="155"/>
      <c r="G213" s="155"/>
      <c r="H213" s="155"/>
      <c r="I213" s="156"/>
      <c r="J213" s="63">
        <v>61356273.119999997</v>
      </c>
      <c r="K213" s="63"/>
      <c r="L213" s="63"/>
      <c r="M213" s="63"/>
      <c r="N213" s="64"/>
      <c r="O213" s="64"/>
      <c r="BT213" s="42"/>
      <c r="BU213" s="10" t="s">
        <v>258</v>
      </c>
      <c r="BV213" s="42"/>
      <c r="BW213" s="42"/>
    </row>
    <row r="214" spans="1:75" customFormat="1" ht="15" hidden="1" x14ac:dyDescent="0.25">
      <c r="A214" s="154" t="s">
        <v>259</v>
      </c>
      <c r="B214" s="155"/>
      <c r="C214" s="155"/>
      <c r="D214" s="155"/>
      <c r="E214" s="155"/>
      <c r="F214" s="155"/>
      <c r="G214" s="155"/>
      <c r="H214" s="155"/>
      <c r="I214" s="156"/>
      <c r="J214" s="63"/>
      <c r="K214" s="63"/>
      <c r="L214" s="63"/>
      <c r="M214" s="63"/>
      <c r="N214" s="64"/>
      <c r="O214" s="64"/>
      <c r="BT214" s="42"/>
      <c r="BU214" s="10" t="s">
        <v>259</v>
      </c>
      <c r="BV214" s="42"/>
      <c r="BW214" s="42"/>
    </row>
    <row r="215" spans="1:75" customFormat="1" ht="15" hidden="1" x14ac:dyDescent="0.25">
      <c r="A215" s="154" t="s">
        <v>99</v>
      </c>
      <c r="B215" s="155"/>
      <c r="C215" s="155"/>
      <c r="D215" s="155"/>
      <c r="E215" s="155"/>
      <c r="F215" s="155"/>
      <c r="G215" s="155"/>
      <c r="H215" s="155"/>
      <c r="I215" s="156"/>
      <c r="J215" s="63">
        <v>17898.38</v>
      </c>
      <c r="K215" s="63"/>
      <c r="L215" s="63"/>
      <c r="M215" s="63"/>
      <c r="N215" s="64"/>
      <c r="O215" s="64"/>
      <c r="BT215" s="42"/>
      <c r="BU215" s="10" t="s">
        <v>99</v>
      </c>
      <c r="BV215" s="42"/>
      <c r="BW215" s="42"/>
    </row>
    <row r="216" spans="1:75" customFormat="1" ht="15" hidden="1" x14ac:dyDescent="0.25">
      <c r="A216" s="154" t="s">
        <v>100</v>
      </c>
      <c r="B216" s="155"/>
      <c r="C216" s="155"/>
      <c r="D216" s="155"/>
      <c r="E216" s="155"/>
      <c r="F216" s="155"/>
      <c r="G216" s="155"/>
      <c r="H216" s="155"/>
      <c r="I216" s="156"/>
      <c r="J216" s="63">
        <v>154999.97</v>
      </c>
      <c r="K216" s="63"/>
      <c r="L216" s="63"/>
      <c r="M216" s="63"/>
      <c r="N216" s="64"/>
      <c r="O216" s="64"/>
      <c r="BT216" s="42"/>
      <c r="BU216" s="10" t="s">
        <v>100</v>
      </c>
      <c r="BV216" s="42"/>
      <c r="BW216" s="42"/>
    </row>
    <row r="217" spans="1:75" customFormat="1" ht="15" hidden="1" x14ac:dyDescent="0.25">
      <c r="A217" s="154" t="s">
        <v>260</v>
      </c>
      <c r="B217" s="155"/>
      <c r="C217" s="155"/>
      <c r="D217" s="155"/>
      <c r="E217" s="155"/>
      <c r="F217" s="155"/>
      <c r="G217" s="155"/>
      <c r="H217" s="155"/>
      <c r="I217" s="156"/>
      <c r="J217" s="63">
        <v>99429690.760000005</v>
      </c>
      <c r="K217" s="63"/>
      <c r="L217" s="63"/>
      <c r="M217" s="63"/>
      <c r="N217" s="64"/>
      <c r="O217" s="64"/>
      <c r="BT217" s="42"/>
      <c r="BU217" s="10" t="s">
        <v>260</v>
      </c>
      <c r="BV217" s="42"/>
      <c r="BW217" s="42"/>
    </row>
    <row r="218" spans="1:75" customFormat="1" ht="15" hidden="1" x14ac:dyDescent="0.25">
      <c r="A218" s="154" t="s">
        <v>261</v>
      </c>
      <c r="B218" s="155"/>
      <c r="C218" s="155"/>
      <c r="D218" s="155"/>
      <c r="E218" s="155"/>
      <c r="F218" s="155"/>
      <c r="G218" s="155"/>
      <c r="H218" s="155"/>
      <c r="I218" s="156"/>
      <c r="J218" s="63"/>
      <c r="K218" s="63"/>
      <c r="L218" s="63"/>
      <c r="M218" s="63"/>
      <c r="N218" s="64"/>
      <c r="O218" s="64"/>
      <c r="BT218" s="42"/>
      <c r="BU218" s="10" t="s">
        <v>261</v>
      </c>
      <c r="BV218" s="42"/>
      <c r="BW218" s="42"/>
    </row>
    <row r="219" spans="1:75" customFormat="1" ht="15" hidden="1" x14ac:dyDescent="0.25">
      <c r="A219" s="154" t="s">
        <v>99</v>
      </c>
      <c r="B219" s="155"/>
      <c r="C219" s="155"/>
      <c r="D219" s="155"/>
      <c r="E219" s="155"/>
      <c r="F219" s="155"/>
      <c r="G219" s="155"/>
      <c r="H219" s="155"/>
      <c r="I219" s="156"/>
      <c r="J219" s="63">
        <v>17898.38</v>
      </c>
      <c r="K219" s="63"/>
      <c r="L219" s="63"/>
      <c r="M219" s="63"/>
      <c r="N219" s="64"/>
      <c r="O219" s="64"/>
      <c r="BT219" s="42"/>
      <c r="BU219" s="10" t="s">
        <v>99</v>
      </c>
      <c r="BV219" s="42"/>
      <c r="BW219" s="42"/>
    </row>
    <row r="220" spans="1:75" customFormat="1" ht="15" hidden="1" x14ac:dyDescent="0.25">
      <c r="A220" s="154" t="s">
        <v>100</v>
      </c>
      <c r="B220" s="155"/>
      <c r="C220" s="155"/>
      <c r="D220" s="155"/>
      <c r="E220" s="155"/>
      <c r="F220" s="155"/>
      <c r="G220" s="155"/>
      <c r="H220" s="155"/>
      <c r="I220" s="156"/>
      <c r="J220" s="63">
        <v>154999.97</v>
      </c>
      <c r="K220" s="63"/>
      <c r="L220" s="63"/>
      <c r="M220" s="63"/>
      <c r="N220" s="64"/>
      <c r="O220" s="64"/>
      <c r="BT220" s="42"/>
      <c r="BU220" s="10" t="s">
        <v>100</v>
      </c>
      <c r="BV220" s="42"/>
      <c r="BW220" s="42"/>
    </row>
    <row r="221" spans="1:75" customFormat="1" ht="15" hidden="1" x14ac:dyDescent="0.25">
      <c r="A221" s="154" t="s">
        <v>262</v>
      </c>
      <c r="B221" s="155"/>
      <c r="C221" s="155"/>
      <c r="D221" s="155"/>
      <c r="E221" s="155"/>
      <c r="F221" s="155"/>
      <c r="G221" s="155"/>
      <c r="H221" s="155"/>
      <c r="I221" s="156"/>
      <c r="J221" s="63">
        <v>41246267.020000003</v>
      </c>
      <c r="K221" s="63"/>
      <c r="L221" s="63"/>
      <c r="M221" s="63"/>
      <c r="N221" s="64"/>
      <c r="O221" s="64"/>
      <c r="BT221" s="42"/>
      <c r="BU221" s="10" t="s">
        <v>262</v>
      </c>
      <c r="BV221" s="42"/>
      <c r="BW221" s="42"/>
    </row>
    <row r="222" spans="1:75" customFormat="1" ht="15" hidden="1" x14ac:dyDescent="0.25">
      <c r="A222" s="154" t="s">
        <v>263</v>
      </c>
      <c r="B222" s="155"/>
      <c r="C222" s="155"/>
      <c r="D222" s="155"/>
      <c r="E222" s="155"/>
      <c r="F222" s="155"/>
      <c r="G222" s="155"/>
      <c r="H222" s="155"/>
      <c r="I222" s="156"/>
      <c r="J222" s="63"/>
      <c r="K222" s="63"/>
      <c r="L222" s="63"/>
      <c r="M222" s="63"/>
      <c r="N222" s="64"/>
      <c r="O222" s="64"/>
      <c r="BT222" s="42"/>
      <c r="BU222" s="10" t="s">
        <v>263</v>
      </c>
      <c r="BV222" s="42"/>
      <c r="BW222" s="42"/>
    </row>
    <row r="223" spans="1:75" customFormat="1" ht="15" hidden="1" x14ac:dyDescent="0.25">
      <c r="A223" s="154" t="s">
        <v>99</v>
      </c>
      <c r="B223" s="155"/>
      <c r="C223" s="155"/>
      <c r="D223" s="155"/>
      <c r="E223" s="155"/>
      <c r="F223" s="155"/>
      <c r="G223" s="155"/>
      <c r="H223" s="155"/>
      <c r="I223" s="156"/>
      <c r="J223" s="63">
        <v>17898.38</v>
      </c>
      <c r="K223" s="63"/>
      <c r="L223" s="63"/>
      <c r="M223" s="63"/>
      <c r="N223" s="64"/>
      <c r="O223" s="64"/>
      <c r="BT223" s="42"/>
      <c r="BU223" s="10" t="s">
        <v>99</v>
      </c>
      <c r="BV223" s="42"/>
      <c r="BW223" s="42"/>
    </row>
    <row r="224" spans="1:75" customFormat="1" ht="15" hidden="1" x14ac:dyDescent="0.25">
      <c r="A224" s="154" t="s">
        <v>100</v>
      </c>
      <c r="B224" s="155"/>
      <c r="C224" s="155"/>
      <c r="D224" s="155"/>
      <c r="E224" s="155"/>
      <c r="F224" s="155"/>
      <c r="G224" s="155"/>
      <c r="H224" s="155"/>
      <c r="I224" s="156"/>
      <c r="J224" s="63">
        <v>154999.97</v>
      </c>
      <c r="K224" s="63"/>
      <c r="L224" s="63"/>
      <c r="M224" s="63"/>
      <c r="N224" s="64"/>
      <c r="O224" s="64"/>
      <c r="BT224" s="42"/>
      <c r="BU224" s="10" t="s">
        <v>100</v>
      </c>
      <c r="BV224" s="42"/>
      <c r="BW224" s="42"/>
    </row>
    <row r="225" spans="1:75" customFormat="1" ht="15" hidden="1" x14ac:dyDescent="0.25">
      <c r="A225" s="154" t="s">
        <v>264</v>
      </c>
      <c r="B225" s="155"/>
      <c r="C225" s="155"/>
      <c r="D225" s="155"/>
      <c r="E225" s="155"/>
      <c r="F225" s="155"/>
      <c r="G225" s="155"/>
      <c r="H225" s="155"/>
      <c r="I225" s="156"/>
      <c r="J225" s="63">
        <v>44152671.450000003</v>
      </c>
      <c r="K225" s="63"/>
      <c r="L225" s="63"/>
      <c r="M225" s="63"/>
      <c r="N225" s="64"/>
      <c r="O225" s="64"/>
      <c r="BT225" s="42"/>
      <c r="BU225" s="10" t="s">
        <v>264</v>
      </c>
      <c r="BV225" s="42"/>
      <c r="BW225" s="42"/>
    </row>
    <row r="226" spans="1:75" customFormat="1" ht="15" hidden="1" x14ac:dyDescent="0.25">
      <c r="A226" s="154" t="s">
        <v>265</v>
      </c>
      <c r="B226" s="155"/>
      <c r="C226" s="155"/>
      <c r="D226" s="155"/>
      <c r="E226" s="155"/>
      <c r="F226" s="155"/>
      <c r="G226" s="155"/>
      <c r="H226" s="155"/>
      <c r="I226" s="156"/>
      <c r="J226" s="63"/>
      <c r="K226" s="63"/>
      <c r="L226" s="63"/>
      <c r="M226" s="63"/>
      <c r="N226" s="64"/>
      <c r="O226" s="64"/>
      <c r="BT226" s="42"/>
      <c r="BU226" s="10" t="s">
        <v>265</v>
      </c>
      <c r="BV226" s="42"/>
      <c r="BW226" s="42"/>
    </row>
    <row r="227" spans="1:75" customFormat="1" ht="15" hidden="1" x14ac:dyDescent="0.25">
      <c r="A227" s="154" t="s">
        <v>99</v>
      </c>
      <c r="B227" s="155"/>
      <c r="C227" s="155"/>
      <c r="D227" s="155"/>
      <c r="E227" s="155"/>
      <c r="F227" s="155"/>
      <c r="G227" s="155"/>
      <c r="H227" s="155"/>
      <c r="I227" s="156"/>
      <c r="J227" s="63">
        <v>12352.31</v>
      </c>
      <c r="K227" s="63"/>
      <c r="L227" s="63"/>
      <c r="M227" s="63"/>
      <c r="N227" s="64"/>
      <c r="O227" s="64"/>
      <c r="BT227" s="42"/>
      <c r="BU227" s="10" t="s">
        <v>99</v>
      </c>
      <c r="BV227" s="42"/>
      <c r="BW227" s="42"/>
    </row>
    <row r="228" spans="1:75" customFormat="1" ht="15" hidden="1" x14ac:dyDescent="0.25">
      <c r="A228" s="154" t="s">
        <v>100</v>
      </c>
      <c r="B228" s="155"/>
      <c r="C228" s="155"/>
      <c r="D228" s="155"/>
      <c r="E228" s="155"/>
      <c r="F228" s="155"/>
      <c r="G228" s="155"/>
      <c r="H228" s="155"/>
      <c r="I228" s="156"/>
      <c r="J228" s="63">
        <v>106971</v>
      </c>
      <c r="K228" s="63"/>
      <c r="L228" s="63"/>
      <c r="M228" s="63"/>
      <c r="N228" s="64"/>
      <c r="O228" s="64"/>
      <c r="BT228" s="42"/>
      <c r="BU228" s="10" t="s">
        <v>100</v>
      </c>
      <c r="BV228" s="42"/>
      <c r="BW228" s="42"/>
    </row>
    <row r="229" spans="1:75" customFormat="1" ht="15" hidden="1" x14ac:dyDescent="0.25">
      <c r="A229" s="154" t="s">
        <v>266</v>
      </c>
      <c r="B229" s="155"/>
      <c r="C229" s="155"/>
      <c r="D229" s="155"/>
      <c r="E229" s="155"/>
      <c r="F229" s="155"/>
      <c r="G229" s="155"/>
      <c r="H229" s="155"/>
      <c r="I229" s="156"/>
      <c r="J229" s="63">
        <v>6065255.7000000002</v>
      </c>
      <c r="K229" s="63"/>
      <c r="L229" s="63"/>
      <c r="M229" s="63"/>
      <c r="N229" s="64"/>
      <c r="O229" s="64"/>
      <c r="BT229" s="42"/>
      <c r="BU229" s="10" t="s">
        <v>266</v>
      </c>
      <c r="BV229" s="42"/>
      <c r="BW229" s="42"/>
    </row>
    <row r="230" spans="1:75" customFormat="1" ht="15" hidden="1" x14ac:dyDescent="0.25">
      <c r="A230" s="154" t="s">
        <v>267</v>
      </c>
      <c r="B230" s="155"/>
      <c r="C230" s="155"/>
      <c r="D230" s="155"/>
      <c r="E230" s="155"/>
      <c r="F230" s="155"/>
      <c r="G230" s="155"/>
      <c r="H230" s="155"/>
      <c r="I230" s="156"/>
      <c r="J230" s="63"/>
      <c r="K230" s="63"/>
      <c r="L230" s="63"/>
      <c r="M230" s="63"/>
      <c r="N230" s="64"/>
      <c r="O230" s="64"/>
      <c r="BT230" s="42"/>
      <c r="BU230" s="10" t="s">
        <v>267</v>
      </c>
      <c r="BV230" s="42"/>
      <c r="BW230" s="42"/>
    </row>
    <row r="231" spans="1:75" customFormat="1" ht="15" hidden="1" x14ac:dyDescent="0.25">
      <c r="A231" s="154" t="s">
        <v>99</v>
      </c>
      <c r="B231" s="155"/>
      <c r="C231" s="155"/>
      <c r="D231" s="155"/>
      <c r="E231" s="155"/>
      <c r="F231" s="155"/>
      <c r="G231" s="155"/>
      <c r="H231" s="155"/>
      <c r="I231" s="156"/>
      <c r="J231" s="63">
        <v>15281.29</v>
      </c>
      <c r="K231" s="63"/>
      <c r="L231" s="63"/>
      <c r="M231" s="63"/>
      <c r="N231" s="64"/>
      <c r="O231" s="64"/>
      <c r="BT231" s="42"/>
      <c r="BU231" s="10" t="s">
        <v>99</v>
      </c>
      <c r="BV231" s="42"/>
      <c r="BW231" s="42"/>
    </row>
    <row r="232" spans="1:75" customFormat="1" ht="15" hidden="1" x14ac:dyDescent="0.25">
      <c r="A232" s="154" t="s">
        <v>100</v>
      </c>
      <c r="B232" s="155"/>
      <c r="C232" s="155"/>
      <c r="D232" s="155"/>
      <c r="E232" s="155"/>
      <c r="F232" s="155"/>
      <c r="G232" s="155"/>
      <c r="H232" s="155"/>
      <c r="I232" s="156"/>
      <c r="J232" s="63">
        <v>132335.97</v>
      </c>
      <c r="K232" s="63"/>
      <c r="L232" s="63"/>
      <c r="M232" s="63"/>
      <c r="N232" s="64"/>
      <c r="O232" s="64"/>
      <c r="BT232" s="42"/>
      <c r="BU232" s="10" t="s">
        <v>100</v>
      </c>
      <c r="BV232" s="42"/>
      <c r="BW232" s="42"/>
    </row>
    <row r="233" spans="1:75" customFormat="1" ht="15" hidden="1" x14ac:dyDescent="0.25">
      <c r="A233" s="154" t="s">
        <v>268</v>
      </c>
      <c r="B233" s="155"/>
      <c r="C233" s="155"/>
      <c r="D233" s="155"/>
      <c r="E233" s="155"/>
      <c r="F233" s="155"/>
      <c r="G233" s="155"/>
      <c r="H233" s="155"/>
      <c r="I233" s="156"/>
      <c r="J233" s="63">
        <v>7146142.3799999999</v>
      </c>
      <c r="K233" s="63"/>
      <c r="L233" s="63"/>
      <c r="M233" s="63"/>
      <c r="N233" s="64"/>
      <c r="O233" s="64"/>
      <c r="BT233" s="42"/>
      <c r="BU233" s="10" t="s">
        <v>268</v>
      </c>
      <c r="BV233" s="42"/>
      <c r="BW233" s="42"/>
    </row>
    <row r="234" spans="1:75" customFormat="1" ht="15" hidden="1" x14ac:dyDescent="0.25">
      <c r="A234" s="154" t="s">
        <v>269</v>
      </c>
      <c r="B234" s="155"/>
      <c r="C234" s="155"/>
      <c r="D234" s="155"/>
      <c r="E234" s="155"/>
      <c r="F234" s="155"/>
      <c r="G234" s="155"/>
      <c r="H234" s="155"/>
      <c r="I234" s="156"/>
      <c r="J234" s="63"/>
      <c r="K234" s="63"/>
      <c r="L234" s="63"/>
      <c r="M234" s="63"/>
      <c r="N234" s="64"/>
      <c r="O234" s="64"/>
      <c r="BT234" s="42"/>
      <c r="BU234" s="10" t="s">
        <v>269</v>
      </c>
      <c r="BV234" s="42"/>
      <c r="BW234" s="42"/>
    </row>
    <row r="235" spans="1:75" customFormat="1" ht="15" hidden="1" x14ac:dyDescent="0.25">
      <c r="A235" s="154" t="s">
        <v>99</v>
      </c>
      <c r="B235" s="155"/>
      <c r="C235" s="155"/>
      <c r="D235" s="155"/>
      <c r="E235" s="155"/>
      <c r="F235" s="155"/>
      <c r="G235" s="155"/>
      <c r="H235" s="155"/>
      <c r="I235" s="156"/>
      <c r="J235" s="63">
        <v>21449.1</v>
      </c>
      <c r="K235" s="63"/>
      <c r="L235" s="63"/>
      <c r="M235" s="63"/>
      <c r="N235" s="64"/>
      <c r="O235" s="64"/>
      <c r="BT235" s="42"/>
      <c r="BU235" s="10" t="s">
        <v>99</v>
      </c>
      <c r="BV235" s="42"/>
      <c r="BW235" s="42"/>
    </row>
    <row r="236" spans="1:75" customFormat="1" ht="15" hidden="1" x14ac:dyDescent="0.25">
      <c r="A236" s="154" t="s">
        <v>100</v>
      </c>
      <c r="B236" s="155"/>
      <c r="C236" s="155"/>
      <c r="D236" s="155"/>
      <c r="E236" s="155"/>
      <c r="F236" s="155"/>
      <c r="G236" s="155"/>
      <c r="H236" s="155"/>
      <c r="I236" s="156"/>
      <c r="J236" s="63">
        <v>185749.21</v>
      </c>
      <c r="K236" s="63"/>
      <c r="L236" s="63"/>
      <c r="M236" s="63"/>
      <c r="N236" s="64"/>
      <c r="O236" s="64"/>
      <c r="BT236" s="42"/>
      <c r="BU236" s="10" t="s">
        <v>100</v>
      </c>
      <c r="BV236" s="42"/>
      <c r="BW236" s="42"/>
    </row>
    <row r="237" spans="1:75" customFormat="1" ht="15" hidden="1" x14ac:dyDescent="0.25">
      <c r="A237" s="154" t="s">
        <v>270</v>
      </c>
      <c r="B237" s="155"/>
      <c r="C237" s="155"/>
      <c r="D237" s="155"/>
      <c r="E237" s="155"/>
      <c r="F237" s="155"/>
      <c r="G237" s="155"/>
      <c r="H237" s="155"/>
      <c r="I237" s="156"/>
      <c r="J237" s="63">
        <v>191826.92</v>
      </c>
      <c r="K237" s="63"/>
      <c r="L237" s="63"/>
      <c r="M237" s="63"/>
      <c r="N237" s="64"/>
      <c r="O237" s="64"/>
      <c r="BT237" s="42"/>
      <c r="BU237" s="10" t="s">
        <v>270</v>
      </c>
      <c r="BV237" s="42"/>
      <c r="BW237" s="42"/>
    </row>
    <row r="238" spans="1:75" customFormat="1" ht="15" x14ac:dyDescent="0.25">
      <c r="A238" s="154" t="s">
        <v>82</v>
      </c>
      <c r="B238" s="155"/>
      <c r="C238" s="155"/>
      <c r="D238" s="155"/>
      <c r="E238" s="155"/>
      <c r="F238" s="155"/>
      <c r="G238" s="155"/>
      <c r="H238" s="155"/>
      <c r="I238" s="156"/>
      <c r="J238" s="63">
        <v>322794635.11000001</v>
      </c>
      <c r="K238" s="63"/>
      <c r="L238" s="63"/>
      <c r="M238" s="63"/>
      <c r="N238" s="64"/>
      <c r="O238" s="64"/>
      <c r="BT238" s="42"/>
      <c r="BU238" s="10" t="s">
        <v>82</v>
      </c>
      <c r="BV238" s="42"/>
      <c r="BW238" s="42"/>
    </row>
    <row r="239" spans="1:75" customFormat="1" ht="53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1:75" customFormat="1" ht="14.25" customHeight="1" x14ac:dyDescent="0.25">
      <c r="A240" s="7"/>
      <c r="B240" s="78" t="s">
        <v>317</v>
      </c>
      <c r="C240" s="78"/>
      <c r="D240" s="78"/>
      <c r="E240" s="78"/>
      <c r="F240" s="78"/>
      <c r="G240" s="78" t="s">
        <v>318</v>
      </c>
      <c r="H240" s="78"/>
      <c r="I240" s="78"/>
      <c r="J240" s="78"/>
      <c r="K240" s="7"/>
      <c r="L240" s="7"/>
      <c r="M240" s="7"/>
    </row>
    <row r="241" spans="1:75" s="18" customFormat="1" ht="13.5" customHeight="1" x14ac:dyDescent="0.2">
      <c r="A241" s="111"/>
      <c r="B241" s="79"/>
      <c r="C241" s="79"/>
      <c r="D241" s="79"/>
      <c r="E241" s="79"/>
      <c r="F241" s="80"/>
      <c r="G241" s="81"/>
      <c r="H241" s="81"/>
      <c r="I241" s="81"/>
      <c r="J241" s="81"/>
      <c r="K241" s="111"/>
      <c r="L241" s="111"/>
      <c r="M241" s="111"/>
    </row>
    <row r="242" spans="1:75" customFormat="1" ht="15" x14ac:dyDescent="0.25">
      <c r="A242" s="7"/>
      <c r="B242" s="78"/>
      <c r="C242" s="78"/>
      <c r="D242" s="78"/>
      <c r="E242" s="78"/>
      <c r="F242" s="79"/>
      <c r="G242" s="157"/>
      <c r="H242" s="157"/>
      <c r="I242" s="157"/>
      <c r="J242" s="157"/>
      <c r="K242" s="7"/>
      <c r="L242" s="7"/>
      <c r="M242" s="7"/>
    </row>
    <row r="243" spans="1:75" ht="11.25" customHeight="1" x14ac:dyDescent="0.2">
      <c r="B243" s="82"/>
      <c r="C243" s="82"/>
      <c r="D243" s="82"/>
      <c r="E243" s="82"/>
      <c r="F243" s="82"/>
      <c r="G243" s="82"/>
      <c r="H243" s="82"/>
      <c r="I243" s="82"/>
      <c r="J243" s="82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/>
      <c r="BH243" s="66"/>
      <c r="BI243" s="66"/>
      <c r="BJ243" s="66"/>
      <c r="BK243" s="66"/>
      <c r="BL243" s="66"/>
      <c r="BM243" s="66"/>
      <c r="BN243" s="66"/>
      <c r="BO243" s="66"/>
      <c r="BP243" s="66"/>
      <c r="BQ243" s="66"/>
      <c r="BR243" s="66"/>
      <c r="BS243" s="66"/>
      <c r="BT243" s="66"/>
      <c r="BU243" s="66"/>
      <c r="BV243" s="66"/>
      <c r="BW243" s="66"/>
    </row>
    <row r="244" spans="1:75" ht="11.25" customHeight="1" x14ac:dyDescent="0.2">
      <c r="B244" s="82"/>
      <c r="C244" s="82"/>
      <c r="D244" s="82"/>
      <c r="E244" s="82"/>
      <c r="F244" s="82"/>
      <c r="G244" s="82"/>
      <c r="H244" s="82"/>
      <c r="I244" s="82"/>
      <c r="J244" s="82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/>
      <c r="BH244" s="66"/>
      <c r="BI244" s="66"/>
      <c r="BJ244" s="66"/>
      <c r="BK244" s="66"/>
      <c r="BL244" s="66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</row>
    <row r="245" spans="1:75" ht="11.25" customHeight="1" x14ac:dyDescent="0.2">
      <c r="B245" s="82"/>
      <c r="C245" s="82"/>
      <c r="D245" s="82"/>
      <c r="E245" s="82"/>
      <c r="F245" s="82"/>
      <c r="G245" s="82"/>
      <c r="H245" s="82"/>
      <c r="I245" s="82"/>
      <c r="J245" s="82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  <c r="AP245" s="66"/>
      <c r="AQ245" s="66"/>
      <c r="AR245" s="66"/>
      <c r="AS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/>
      <c r="BH245" s="66"/>
      <c r="BI245" s="66"/>
      <c r="BJ245" s="66"/>
      <c r="BK245" s="66"/>
      <c r="BL245" s="66"/>
      <c r="BM245" s="66"/>
      <c r="BN245" s="66"/>
      <c r="BO245" s="66"/>
      <c r="BP245" s="66"/>
      <c r="BQ245" s="66"/>
      <c r="BR245" s="66"/>
      <c r="BS245" s="66"/>
      <c r="BT245" s="66"/>
      <c r="BU245" s="66"/>
      <c r="BV245" s="66"/>
      <c r="BW245" s="66"/>
    </row>
    <row r="246" spans="1:75" ht="11.25" customHeight="1" x14ac:dyDescent="0.2">
      <c r="B246" s="82"/>
      <c r="C246" s="82"/>
      <c r="D246" s="82"/>
      <c r="E246" s="82"/>
      <c r="F246" s="82"/>
      <c r="G246" s="82"/>
      <c r="H246" s="82"/>
      <c r="I246" s="82"/>
      <c r="J246" s="82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66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</row>
    <row r="247" spans="1:75" ht="11.25" customHeight="1" x14ac:dyDescent="0.2">
      <c r="B247" s="82" t="s">
        <v>319</v>
      </c>
      <c r="C247" s="82"/>
      <c r="D247" s="82"/>
      <c r="E247" s="82"/>
      <c r="F247" s="82"/>
      <c r="G247" s="158" t="s">
        <v>320</v>
      </c>
      <c r="H247" s="158"/>
      <c r="I247" s="158"/>
      <c r="J247" s="158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</row>
    <row r="248" spans="1:75" ht="11.25" customHeight="1" x14ac:dyDescent="0.2">
      <c r="B248" s="82"/>
      <c r="C248" s="82"/>
      <c r="D248" s="82"/>
      <c r="E248" s="82"/>
      <c r="F248" s="82"/>
      <c r="G248" s="82"/>
      <c r="H248" s="82"/>
      <c r="I248" s="82"/>
      <c r="J248" s="82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</row>
    <row r="249" spans="1:75" ht="11.25" customHeight="1" x14ac:dyDescent="0.2"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  <c r="AP249" s="66"/>
      <c r="AQ249" s="66"/>
      <c r="AR249" s="66"/>
      <c r="AS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/>
      <c r="BH249" s="66"/>
      <c r="BI249" s="66"/>
      <c r="BJ249" s="66"/>
      <c r="BK249" s="66"/>
      <c r="BL249" s="66"/>
      <c r="BM249" s="66"/>
      <c r="BN249" s="66"/>
      <c r="BO249" s="66"/>
      <c r="BP249" s="66"/>
      <c r="BQ249" s="66"/>
      <c r="BR249" s="66"/>
      <c r="BS249" s="66"/>
      <c r="BT249" s="66"/>
      <c r="BU249" s="66"/>
      <c r="BV249" s="66"/>
      <c r="BW249" s="66"/>
    </row>
  </sheetData>
  <mergeCells count="205">
    <mergeCell ref="I27:I28"/>
    <mergeCell ref="J27:J28"/>
    <mergeCell ref="K27:K28"/>
    <mergeCell ref="M27:M28"/>
    <mergeCell ref="C29:E29"/>
    <mergeCell ref="A30:O30"/>
    <mergeCell ref="C19:G19"/>
    <mergeCell ref="F24:O24"/>
    <mergeCell ref="L25:M25"/>
    <mergeCell ref="A26:A28"/>
    <mergeCell ref="B26:B28"/>
    <mergeCell ref="C26:E28"/>
    <mergeCell ref="F26:F28"/>
    <mergeCell ref="G26:I26"/>
    <mergeCell ref="J26:M26"/>
    <mergeCell ref="N26:O27"/>
    <mergeCell ref="C40:O40"/>
    <mergeCell ref="C44:E44"/>
    <mergeCell ref="C45:O45"/>
    <mergeCell ref="A46:O46"/>
    <mergeCell ref="C47:E47"/>
    <mergeCell ref="C48:O48"/>
    <mergeCell ref="C31:E31"/>
    <mergeCell ref="C32:O32"/>
    <mergeCell ref="C33:O33"/>
    <mergeCell ref="C37:E37"/>
    <mergeCell ref="C38:O38"/>
    <mergeCell ref="C39:O39"/>
    <mergeCell ref="C58:O58"/>
    <mergeCell ref="C62:E62"/>
    <mergeCell ref="C63:O63"/>
    <mergeCell ref="A64:O64"/>
    <mergeCell ref="C65:E65"/>
    <mergeCell ref="C66:O66"/>
    <mergeCell ref="C49:O49"/>
    <mergeCell ref="C53:E53"/>
    <mergeCell ref="C54:O54"/>
    <mergeCell ref="A55:O55"/>
    <mergeCell ref="C56:E56"/>
    <mergeCell ref="C57:O57"/>
    <mergeCell ref="C76:O76"/>
    <mergeCell ref="C80:E80"/>
    <mergeCell ref="C81:O81"/>
    <mergeCell ref="C82:E82"/>
    <mergeCell ref="C83:O83"/>
    <mergeCell ref="A84:O84"/>
    <mergeCell ref="C67:O67"/>
    <mergeCell ref="C71:E71"/>
    <mergeCell ref="C72:O72"/>
    <mergeCell ref="A73:O73"/>
    <mergeCell ref="C74:E74"/>
    <mergeCell ref="C75:O75"/>
    <mergeCell ref="C94:E94"/>
    <mergeCell ref="C95:O95"/>
    <mergeCell ref="C96:O96"/>
    <mergeCell ref="C100:E100"/>
    <mergeCell ref="C101:O101"/>
    <mergeCell ref="C102:E102"/>
    <mergeCell ref="C85:E85"/>
    <mergeCell ref="C86:O86"/>
    <mergeCell ref="C87:O87"/>
    <mergeCell ref="C91:E91"/>
    <mergeCell ref="C92:O92"/>
    <mergeCell ref="A93:O93"/>
    <mergeCell ref="C112:E112"/>
    <mergeCell ref="C113:O113"/>
    <mergeCell ref="C114:O114"/>
    <mergeCell ref="C118:E118"/>
    <mergeCell ref="C119:O119"/>
    <mergeCell ref="C120:E120"/>
    <mergeCell ref="C103:O103"/>
    <mergeCell ref="C104:O104"/>
    <mergeCell ref="C108:E108"/>
    <mergeCell ref="C109:O109"/>
    <mergeCell ref="C110:E110"/>
    <mergeCell ref="C111:O111"/>
    <mergeCell ref="C127:O127"/>
    <mergeCell ref="C131:E131"/>
    <mergeCell ref="C132:O132"/>
    <mergeCell ref="A133:O133"/>
    <mergeCell ref="C134:E134"/>
    <mergeCell ref="C135:O135"/>
    <mergeCell ref="C121:O121"/>
    <mergeCell ref="C122:E122"/>
    <mergeCell ref="C123:O123"/>
    <mergeCell ref="A124:O124"/>
    <mergeCell ref="C125:E125"/>
    <mergeCell ref="C126:O126"/>
    <mergeCell ref="C145:O145"/>
    <mergeCell ref="C149:E149"/>
    <mergeCell ref="C150:O150"/>
    <mergeCell ref="A151:I151"/>
    <mergeCell ref="A152:I152"/>
    <mergeCell ref="A153:I153"/>
    <mergeCell ref="C136:O136"/>
    <mergeCell ref="C140:E140"/>
    <mergeCell ref="C141:O141"/>
    <mergeCell ref="C142:E142"/>
    <mergeCell ref="C143:O143"/>
    <mergeCell ref="C144:O144"/>
    <mergeCell ref="A160:I160"/>
    <mergeCell ref="A161:I161"/>
    <mergeCell ref="A162:I162"/>
    <mergeCell ref="A163:I163"/>
    <mergeCell ref="A164:I164"/>
    <mergeCell ref="A165:I165"/>
    <mergeCell ref="A154:I154"/>
    <mergeCell ref="A155:I155"/>
    <mergeCell ref="A156:I156"/>
    <mergeCell ref="A157:I157"/>
    <mergeCell ref="A158:I158"/>
    <mergeCell ref="A159:I159"/>
    <mergeCell ref="A172:I172"/>
    <mergeCell ref="A173:I173"/>
    <mergeCell ref="A174:I174"/>
    <mergeCell ref="A175:I175"/>
    <mergeCell ref="A176:I176"/>
    <mergeCell ref="A177:I177"/>
    <mergeCell ref="A166:I166"/>
    <mergeCell ref="A167:I167"/>
    <mergeCell ref="A168:I168"/>
    <mergeCell ref="A169:I169"/>
    <mergeCell ref="A170:I170"/>
    <mergeCell ref="A171:I171"/>
    <mergeCell ref="A184:I184"/>
    <mergeCell ref="A185:I185"/>
    <mergeCell ref="A186:I186"/>
    <mergeCell ref="A187:I187"/>
    <mergeCell ref="A188:I188"/>
    <mergeCell ref="A189:I189"/>
    <mergeCell ref="A178:I178"/>
    <mergeCell ref="A179:I179"/>
    <mergeCell ref="A180:I180"/>
    <mergeCell ref="A181:I181"/>
    <mergeCell ref="A182:I182"/>
    <mergeCell ref="A183:I183"/>
    <mergeCell ref="A196:I196"/>
    <mergeCell ref="A197:I197"/>
    <mergeCell ref="A198:I198"/>
    <mergeCell ref="A199:I199"/>
    <mergeCell ref="A200:I200"/>
    <mergeCell ref="A201:I201"/>
    <mergeCell ref="A190:I190"/>
    <mergeCell ref="A191:I191"/>
    <mergeCell ref="A192:I192"/>
    <mergeCell ref="A193:I193"/>
    <mergeCell ref="A194:I194"/>
    <mergeCell ref="A195:I195"/>
    <mergeCell ref="A211:I211"/>
    <mergeCell ref="A212:I212"/>
    <mergeCell ref="A213:I213"/>
    <mergeCell ref="A202:I202"/>
    <mergeCell ref="A203:I203"/>
    <mergeCell ref="A204:I204"/>
    <mergeCell ref="A205:I205"/>
    <mergeCell ref="A206:I206"/>
    <mergeCell ref="A207:I207"/>
    <mergeCell ref="A1:B1"/>
    <mergeCell ref="K1:N1"/>
    <mergeCell ref="A2:B2"/>
    <mergeCell ref="K2:N2"/>
    <mergeCell ref="A3:B3"/>
    <mergeCell ref="K4:N4"/>
    <mergeCell ref="A6:C6"/>
    <mergeCell ref="K6:N6"/>
    <mergeCell ref="A232:I232"/>
    <mergeCell ref="A226:I226"/>
    <mergeCell ref="A227:I227"/>
    <mergeCell ref="A228:I228"/>
    <mergeCell ref="A229:I229"/>
    <mergeCell ref="A230:I230"/>
    <mergeCell ref="A231:I231"/>
    <mergeCell ref="A220:I220"/>
    <mergeCell ref="A221:I221"/>
    <mergeCell ref="A222:I222"/>
    <mergeCell ref="A223:I223"/>
    <mergeCell ref="A224:I224"/>
    <mergeCell ref="A225:I225"/>
    <mergeCell ref="A214:I214"/>
    <mergeCell ref="A215:I215"/>
    <mergeCell ref="A216:I216"/>
    <mergeCell ref="A15:O15"/>
    <mergeCell ref="A16:O16"/>
    <mergeCell ref="A17:O17"/>
    <mergeCell ref="A18:O18"/>
    <mergeCell ref="G242:J242"/>
    <mergeCell ref="G247:J247"/>
    <mergeCell ref="A7:D7"/>
    <mergeCell ref="J7:N7"/>
    <mergeCell ref="A8:D8"/>
    <mergeCell ref="J8:N8"/>
    <mergeCell ref="A12:O12"/>
    <mergeCell ref="A13:O13"/>
    <mergeCell ref="A238:I238"/>
    <mergeCell ref="A233:I233"/>
    <mergeCell ref="A234:I234"/>
    <mergeCell ref="A235:I235"/>
    <mergeCell ref="A236:I236"/>
    <mergeCell ref="A237:I237"/>
    <mergeCell ref="A217:I217"/>
    <mergeCell ref="A218:I218"/>
    <mergeCell ref="A219:I219"/>
    <mergeCell ref="A208:I208"/>
    <mergeCell ref="A209:I209"/>
    <mergeCell ref="A210:I21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ЛСР заменить</vt:lpstr>
      <vt:lpstr>ЛСР-с 3% КиК-Шелл к ДС</vt:lpstr>
      <vt:lpstr>ЛСР на 2025г. </vt:lpstr>
      <vt:lpstr>ЛСР на 2026г.</vt:lpstr>
      <vt:lpstr>'ЛСР заменить'!Заголовки_для_печати</vt:lpstr>
      <vt:lpstr>'ЛСР на 2025г. '!Заголовки_для_печати</vt:lpstr>
      <vt:lpstr>'ЛСР на 2026г.'!Заголовки_для_печати</vt:lpstr>
      <vt:lpstr>'ЛСР-с 3% КиК-Шелл к ДС'!Заголовки_для_печати</vt:lpstr>
      <vt:lpstr>'ЛСР заменить'!Область_печати</vt:lpstr>
      <vt:lpstr>'ЛСР на 2025г. '!Область_печати</vt:lpstr>
      <vt:lpstr>'ЛСР на 2026г.'!Область_печати</vt:lpstr>
      <vt:lpstr>'ЛСР-с 3% КиК-Шелл к ДС'!Область_печати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2025-12-23T14:14:49Z</dcterms:modified>
</cp:coreProperties>
</file>