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ОВиК все здания\"/>
    </mc:Choice>
  </mc:AlternateContent>
  <xr:revisionPtr revIDLastSave="0" documentId="13_ncr:1_{1447A28F-E159-4D8D-9396-FC9C86BB5752}" xr6:coauthVersionLast="36" xr6:coauthVersionMax="36" xr10:uidLastSave="{00000000-0000-0000-0000-000000000000}"/>
  <bookViews>
    <workbookView xWindow="0" yWindow="0" windowWidth="24000" windowHeight="10920" tabRatio="899" xr2:uid="{00000000-000D-0000-FFFF-FFFF00000000}"/>
  </bookViews>
  <sheets>
    <sheet name="ТКП" sheetId="142" r:id="rId1"/>
    <sheet name="1.1-ТМ" sheetId="143" r:id="rId2"/>
    <sheet name="1.1, 1.2, 2.1.0 АОВ" sheetId="145" r:id="rId3"/>
    <sheet name="1.1,1.2,2.1.0 ЗТ" sheetId="138" r:id="rId4"/>
    <sheet name="2.1.1 КГ1" sheetId="122" r:id="rId5"/>
    <sheet name="2.1.2, 2.1.7 КГ2,7" sheetId="141" r:id="rId6"/>
    <sheet name="2.1.2, 2.1.7-АОВ" sheetId="146" r:id="rId7"/>
    <sheet name="2.1.4 КГ4" sheetId="123" r:id="rId8"/>
    <sheet name="2.1.5 КГ5" sheetId="124" r:id="rId9"/>
    <sheet name="2.1.11 КГ11" sheetId="125" r:id="rId10"/>
    <sheet name="2.1.12 КГ12" sheetId="126" r:id="rId11"/>
    <sheet name="2.1.13 КГ13" sheetId="127" r:id="rId12"/>
    <sheet name="2.2.1-АОВ" sheetId="147" r:id="rId13"/>
    <sheet name="2.2.1 ПС1" sheetId="128" r:id="rId14"/>
    <sheet name="2.2.1-ТМ" sheetId="144" r:id="rId15"/>
    <sheet name="2.2.2-АОВ" sheetId="148" r:id="rId16"/>
    <sheet name="2.2.2 ПС2" sheetId="129" r:id="rId17"/>
    <sheet name="2.2.3-АОВ" sheetId="149" r:id="rId18"/>
    <sheet name="2.2.3 ПС3" sheetId="130" r:id="rId19"/>
    <sheet name="2.2.4-АОВ" sheetId="150" r:id="rId20"/>
    <sheet name="2.2.4, 2.1.6 ПС4 КГ6" sheetId="131" r:id="rId21"/>
    <sheet name="2.2.5-АОВ" sheetId="151" r:id="rId22"/>
    <sheet name="2.2.5 ПС5" sheetId="132" r:id="rId23"/>
    <sheet name="2.2.6 ПС6" sheetId="133" r:id="rId24"/>
    <sheet name="2.2.7-АОВ" sheetId="152" r:id="rId25"/>
    <sheet name="2.2.7 ПРС" sheetId="134" r:id="rId26"/>
    <sheet name="3.1 КС1" sheetId="135" r:id="rId27"/>
    <sheet name="3.2 КС2" sheetId="136" r:id="rId28"/>
    <sheet name="3.3-АОВ" sheetId="153" r:id="rId29"/>
    <sheet name="3.3 КУПС" sheetId="137" r:id="rId30"/>
    <sheet name="3.3.9 КУПСЭ" sheetId="139" r:id="rId31"/>
    <sheet name="3.4 Ан" sheetId="140" r:id="rId32"/>
  </sheets>
  <definedNames>
    <definedName name="_xlnm._FilterDatabase" localSheetId="2" hidden="1">'1.1, 1.2, 2.1.0 АОВ'!$A$10:$K$44</definedName>
    <definedName name="_xlnm._FilterDatabase" localSheetId="3" hidden="1">'1.1,1.2,2.1.0 ЗТ'!$A$11:$K$779</definedName>
    <definedName name="_xlnm._FilterDatabase" localSheetId="1" hidden="1">'1.1-ТМ'!$A$10:$K$23</definedName>
    <definedName name="_xlnm._FilterDatabase" localSheetId="4" hidden="1">'2.1.1 КГ1'!$A$10:$K$22</definedName>
    <definedName name="_xlnm._FilterDatabase" localSheetId="6" hidden="1">'2.1.2, 2.1.7-АОВ'!$A$10:$K$15</definedName>
    <definedName name="_xlnm._FilterDatabase" localSheetId="13" hidden="1">'2.2.1 ПС1'!$B$1:$B$305</definedName>
    <definedName name="_xlnm._FilterDatabase" localSheetId="16" hidden="1">'2.2.2 ПС2'!$B$1:$B$129</definedName>
    <definedName name="_xlnm._FilterDatabase" localSheetId="20" hidden="1">'2.2.4, 2.1.6 ПС4 КГ6'!$B$1:$B$60</definedName>
    <definedName name="_xlnm._FilterDatabase" localSheetId="22" hidden="1">'2.2.5 ПС5'!$B$1:$B$77</definedName>
  </definedNames>
  <calcPr calcId="191029"/>
</workbook>
</file>

<file path=xl/calcChain.xml><?xml version="1.0" encoding="utf-8"?>
<calcChain xmlns="http://schemas.openxmlformats.org/spreadsheetml/2006/main">
  <c r="I98" i="144" l="1"/>
  <c r="J98" i="144"/>
  <c r="I97" i="144"/>
  <c r="J93" i="144"/>
  <c r="J92" i="144"/>
  <c r="J91" i="144"/>
  <c r="I91" i="144"/>
  <c r="J89" i="144"/>
  <c r="I89" i="144"/>
  <c r="J88" i="144"/>
  <c r="I85" i="144"/>
  <c r="I84" i="144"/>
  <c r="I83" i="144"/>
  <c r="I81" i="144"/>
  <c r="I80" i="144"/>
  <c r="I79" i="144"/>
  <c r="I76" i="144"/>
  <c r="I74" i="144"/>
  <c r="I73" i="144"/>
  <c r="I72" i="144"/>
  <c r="I70" i="144"/>
  <c r="I69" i="144"/>
  <c r="I68" i="144"/>
  <c r="I66" i="144"/>
  <c r="I65" i="144"/>
  <c r="I62" i="144"/>
  <c r="I61" i="144"/>
  <c r="I60" i="144"/>
  <c r="I58" i="144"/>
  <c r="J57" i="144"/>
  <c r="I56" i="144"/>
  <c r="I54" i="144"/>
  <c r="I53" i="144"/>
  <c r="J50" i="144"/>
  <c r="I50" i="144"/>
  <c r="K50" i="144" s="1"/>
  <c r="J49" i="144"/>
  <c r="I49" i="144"/>
  <c r="K49" i="144" s="1"/>
  <c r="J47" i="144"/>
  <c r="I47" i="144"/>
  <c r="J46" i="144"/>
  <c r="I46" i="144"/>
  <c r="J45" i="144"/>
  <c r="J44" i="144"/>
  <c r="J34" i="144"/>
  <c r="I34" i="144"/>
  <c r="K34" i="144" s="1"/>
  <c r="J40" i="144"/>
  <c r="J39" i="144"/>
  <c r="J38" i="144"/>
  <c r="J37" i="144"/>
  <c r="I36" i="144"/>
  <c r="J32" i="144"/>
  <c r="I32" i="144"/>
  <c r="I31" i="144"/>
  <c r="J30" i="144"/>
  <c r="J28" i="144"/>
  <c r="J27" i="144"/>
  <c r="I26" i="144"/>
  <c r="J25" i="144"/>
  <c r="I25" i="144"/>
  <c r="K25" i="144" s="1"/>
  <c r="J23" i="144"/>
  <c r="I22" i="144"/>
  <c r="J22" i="144"/>
  <c r="I21" i="144"/>
  <c r="I19" i="144"/>
  <c r="J15" i="144"/>
  <c r="I15" i="144"/>
  <c r="I14" i="144"/>
  <c r="I135" i="143"/>
  <c r="J131" i="143"/>
  <c r="J130" i="143"/>
  <c r="J63" i="143"/>
  <c r="J60" i="143"/>
  <c r="I62" i="143"/>
  <c r="J62" i="143"/>
  <c r="H59" i="143"/>
  <c r="J59" i="143"/>
  <c r="J58" i="143"/>
  <c r="J57" i="143"/>
  <c r="K22" i="144" l="1"/>
  <c r="K32" i="144"/>
  <c r="K46" i="144"/>
  <c r="K89" i="144"/>
  <c r="K15" i="144"/>
  <c r="K47" i="144"/>
  <c r="K91" i="144"/>
  <c r="K62" i="143"/>
  <c r="J97" i="144"/>
  <c r="K97" i="144" s="1"/>
  <c r="K98" i="144"/>
  <c r="H98" i="144"/>
  <c r="H27" i="144"/>
  <c r="I27" i="144"/>
  <c r="K27" i="144" s="1"/>
  <c r="H25" i="144"/>
  <c r="I39" i="144"/>
  <c r="K39" i="144" s="1"/>
  <c r="I23" i="144"/>
  <c r="K23" i="144" s="1"/>
  <c r="I37" i="144"/>
  <c r="K37" i="144" s="1"/>
  <c r="I77" i="144"/>
  <c r="I94" i="144"/>
  <c r="I24" i="144"/>
  <c r="I55" i="144"/>
  <c r="I59" i="144"/>
  <c r="I63" i="144"/>
  <c r="I67" i="144"/>
  <c r="I75" i="144"/>
  <c r="I78" i="144"/>
  <c r="I82" i="144"/>
  <c r="I88" i="144"/>
  <c r="K88" i="144" s="1"/>
  <c r="I18" i="144"/>
  <c r="I30" i="144"/>
  <c r="K30" i="144" s="1"/>
  <c r="I35" i="144"/>
  <c r="I38" i="144"/>
  <c r="K38" i="144" s="1"/>
  <c r="I41" i="144"/>
  <c r="I51" i="144"/>
  <c r="I92" i="144"/>
  <c r="K92" i="144" s="1"/>
  <c r="J94" i="144"/>
  <c r="K94" i="144" s="1"/>
  <c r="H92" i="144"/>
  <c r="H91" i="144"/>
  <c r="H89" i="144"/>
  <c r="H88" i="144"/>
  <c r="J80" i="144"/>
  <c r="K80" i="144" s="1"/>
  <c r="J81" i="144"/>
  <c r="K81" i="144" s="1"/>
  <c r="J82" i="144"/>
  <c r="J83" i="144"/>
  <c r="K83" i="144" s="1"/>
  <c r="J84" i="144"/>
  <c r="K84" i="144" s="1"/>
  <c r="J85" i="144"/>
  <c r="K85" i="144" s="1"/>
  <c r="H83" i="144"/>
  <c r="J79" i="144"/>
  <c r="K79" i="144" s="1"/>
  <c r="J78" i="144"/>
  <c r="K78" i="144" s="1"/>
  <c r="J76" i="144"/>
  <c r="K76" i="144" s="1"/>
  <c r="J75" i="144"/>
  <c r="J74" i="144"/>
  <c r="K74" i="144" s="1"/>
  <c r="H74" i="144"/>
  <c r="J73" i="144"/>
  <c r="K73" i="144" s="1"/>
  <c r="J71" i="144"/>
  <c r="J72" i="144"/>
  <c r="K72" i="144" s="1"/>
  <c r="I71" i="144"/>
  <c r="J70" i="144"/>
  <c r="K70" i="144" s="1"/>
  <c r="H70" i="144"/>
  <c r="J69" i="144"/>
  <c r="K69" i="144" s="1"/>
  <c r="J66" i="144"/>
  <c r="K66" i="144" s="1"/>
  <c r="J68" i="144"/>
  <c r="K68" i="144" s="1"/>
  <c r="J65" i="144"/>
  <c r="K65" i="144" s="1"/>
  <c r="H65" i="144"/>
  <c r="J64" i="144"/>
  <c r="I64" i="144"/>
  <c r="J63" i="144"/>
  <c r="J62" i="144"/>
  <c r="K62" i="144" s="1"/>
  <c r="J61" i="144"/>
  <c r="K61" i="144" s="1"/>
  <c r="J60" i="144"/>
  <c r="K60" i="144" s="1"/>
  <c r="H60" i="144"/>
  <c r="J58" i="144"/>
  <c r="K58" i="144" s="1"/>
  <c r="H57" i="144"/>
  <c r="I57" i="144"/>
  <c r="K57" i="144" s="1"/>
  <c r="J56" i="144"/>
  <c r="K56" i="144" s="1"/>
  <c r="J55" i="144"/>
  <c r="K55" i="144" s="1"/>
  <c r="J54" i="144"/>
  <c r="K54" i="144" s="1"/>
  <c r="J53" i="144"/>
  <c r="K53" i="144" s="1"/>
  <c r="J51" i="144"/>
  <c r="H50" i="144"/>
  <c r="H49" i="144"/>
  <c r="I45" i="144"/>
  <c r="K45" i="144" s="1"/>
  <c r="H45" i="144"/>
  <c r="I44" i="144"/>
  <c r="H44" i="144"/>
  <c r="H47" i="144"/>
  <c r="H46" i="144"/>
  <c r="H34" i="144"/>
  <c r="H39" i="144"/>
  <c r="H38" i="144"/>
  <c r="H37" i="144"/>
  <c r="J36" i="144"/>
  <c r="K36" i="144" s="1"/>
  <c r="H32" i="144"/>
  <c r="J31" i="144"/>
  <c r="K31" i="144" s="1"/>
  <c r="H30" i="144"/>
  <c r="J26" i="144"/>
  <c r="K26" i="144" s="1"/>
  <c r="J24" i="144"/>
  <c r="K24" i="144" s="1"/>
  <c r="H23" i="144"/>
  <c r="H22" i="144"/>
  <c r="J21" i="144"/>
  <c r="K21" i="144" s="1"/>
  <c r="J19" i="144"/>
  <c r="K19" i="144" s="1"/>
  <c r="J18" i="144"/>
  <c r="K18" i="144" s="1"/>
  <c r="H15" i="144"/>
  <c r="J14" i="144"/>
  <c r="K14" i="144" s="1"/>
  <c r="H131" i="143"/>
  <c r="I131" i="143"/>
  <c r="K131" i="143" s="1"/>
  <c r="H130" i="143"/>
  <c r="I57" i="143"/>
  <c r="K57" i="143" s="1"/>
  <c r="H63" i="143"/>
  <c r="I58" i="143"/>
  <c r="K58" i="143" s="1"/>
  <c r="H62" i="143"/>
  <c r="I59" i="143"/>
  <c r="K59" i="143" s="1"/>
  <c r="I31" i="153"/>
  <c r="J28" i="153"/>
  <c r="I28" i="153"/>
  <c r="H28" i="153"/>
  <c r="J27" i="153"/>
  <c r="J23" i="153"/>
  <c r="J22" i="153"/>
  <c r="I22" i="153"/>
  <c r="J20" i="153"/>
  <c r="H20" i="153"/>
  <c r="J19" i="153"/>
  <c r="I19" i="153"/>
  <c r="K19" i="153" s="1"/>
  <c r="J18" i="153"/>
  <c r="J17" i="153"/>
  <c r="J16" i="153"/>
  <c r="J15" i="153"/>
  <c r="I35" i="152"/>
  <c r="I34" i="152"/>
  <c r="J32" i="152"/>
  <c r="J29" i="152"/>
  <c r="J28" i="152"/>
  <c r="J27" i="152"/>
  <c r="I27" i="152"/>
  <c r="K27" i="152" s="1"/>
  <c r="J26" i="152"/>
  <c r="H26" i="152"/>
  <c r="I26" i="152"/>
  <c r="K26" i="152" s="1"/>
  <c r="J24" i="152"/>
  <c r="I24" i="152"/>
  <c r="K24" i="152" s="1"/>
  <c r="J23" i="152"/>
  <c r="J21" i="152"/>
  <c r="J20" i="152"/>
  <c r="J19" i="152"/>
  <c r="I19" i="152"/>
  <c r="K19" i="152" s="1"/>
  <c r="H19" i="152"/>
  <c r="I16" i="152"/>
  <c r="I27" i="151"/>
  <c r="I26" i="151"/>
  <c r="J24" i="151"/>
  <c r="J23" i="151"/>
  <c r="J22" i="151"/>
  <c r="J21" i="151"/>
  <c r="I21" i="151"/>
  <c r="J19" i="151"/>
  <c r="I19" i="151"/>
  <c r="K19" i="151" s="1"/>
  <c r="J17" i="151"/>
  <c r="I17" i="151"/>
  <c r="K17" i="151" s="1"/>
  <c r="J16" i="151"/>
  <c r="I27" i="150"/>
  <c r="I26" i="150"/>
  <c r="J24" i="150"/>
  <c r="J23" i="150"/>
  <c r="J22" i="150"/>
  <c r="J21" i="150"/>
  <c r="I21" i="150"/>
  <c r="K21" i="150" s="1"/>
  <c r="J19" i="150"/>
  <c r="I19" i="150"/>
  <c r="K19" i="150" s="1"/>
  <c r="J17" i="150"/>
  <c r="I17" i="150"/>
  <c r="J16" i="150"/>
  <c r="I35" i="149"/>
  <c r="I34" i="149"/>
  <c r="J32" i="149"/>
  <c r="J31" i="149"/>
  <c r="J30" i="149"/>
  <c r="J29" i="149"/>
  <c r="I29" i="149"/>
  <c r="J27" i="149"/>
  <c r="I27" i="149"/>
  <c r="K27" i="149" s="1"/>
  <c r="J26" i="149"/>
  <c r="I26" i="149"/>
  <c r="J25" i="149"/>
  <c r="J24" i="149"/>
  <c r="J22" i="149"/>
  <c r="J21" i="149"/>
  <c r="J20" i="149"/>
  <c r="I20" i="149"/>
  <c r="K20" i="149" s="1"/>
  <c r="H20" i="149"/>
  <c r="I17" i="149"/>
  <c r="J17" i="149"/>
  <c r="I41" i="148"/>
  <c r="I40" i="148"/>
  <c r="J38" i="148"/>
  <c r="J35" i="148"/>
  <c r="J34" i="148"/>
  <c r="J33" i="148"/>
  <c r="H33" i="148"/>
  <c r="J32" i="148"/>
  <c r="I32" i="148"/>
  <c r="J30" i="148"/>
  <c r="I30" i="148"/>
  <c r="K30" i="148" s="1"/>
  <c r="J29" i="148"/>
  <c r="J28" i="148"/>
  <c r="J27" i="148"/>
  <c r="J26" i="148"/>
  <c r="J24" i="148"/>
  <c r="J23" i="148"/>
  <c r="J22" i="148"/>
  <c r="I22" i="148"/>
  <c r="K22" i="148" s="1"/>
  <c r="I19" i="148"/>
  <c r="I35" i="147"/>
  <c r="I34" i="147"/>
  <c r="J32" i="147"/>
  <c r="J31" i="147"/>
  <c r="J30" i="147"/>
  <c r="J29" i="147"/>
  <c r="I29" i="147"/>
  <c r="K29" i="147" s="1"/>
  <c r="J27" i="147"/>
  <c r="I27" i="147"/>
  <c r="J26" i="147"/>
  <c r="I26" i="147"/>
  <c r="J25" i="147"/>
  <c r="J23" i="147"/>
  <c r="J22" i="147"/>
  <c r="J21" i="147"/>
  <c r="I18" i="147"/>
  <c r="I32" i="146"/>
  <c r="I31" i="146"/>
  <c r="J29" i="146"/>
  <c r="J26" i="146"/>
  <c r="J25" i="146"/>
  <c r="J24" i="146"/>
  <c r="I24" i="146"/>
  <c r="J23" i="146"/>
  <c r="J21" i="146"/>
  <c r="J20" i="146"/>
  <c r="J18" i="146"/>
  <c r="I15" i="146"/>
  <c r="I44" i="145"/>
  <c r="I43" i="145"/>
  <c r="J41" i="145"/>
  <c r="J38" i="145"/>
  <c r="J37" i="145"/>
  <c r="J36" i="145"/>
  <c r="I36" i="145"/>
  <c r="H36" i="145"/>
  <c r="J35" i="145"/>
  <c r="J33" i="145"/>
  <c r="I33" i="145"/>
  <c r="J32" i="145"/>
  <c r="J31" i="145"/>
  <c r="I31" i="145"/>
  <c r="K31" i="145" s="1"/>
  <c r="J30" i="145"/>
  <c r="J28" i="145"/>
  <c r="I28" i="145"/>
  <c r="K28" i="145" s="1"/>
  <c r="H28" i="145"/>
  <c r="J27" i="145"/>
  <c r="J26" i="145"/>
  <c r="I26" i="145"/>
  <c r="H26" i="145"/>
  <c r="J25" i="145"/>
  <c r="J24" i="145"/>
  <c r="I24" i="145"/>
  <c r="K24" i="145" s="1"/>
  <c r="J23" i="145"/>
  <c r="K22" i="153" l="1"/>
  <c r="K28" i="153"/>
  <c r="K21" i="151"/>
  <c r="K17" i="150"/>
  <c r="K26" i="149"/>
  <c r="K29" i="149"/>
  <c r="K32" i="148"/>
  <c r="K63" i="144"/>
  <c r="K51" i="144"/>
  <c r="K75" i="144"/>
  <c r="K64" i="144"/>
  <c r="K82" i="144"/>
  <c r="K27" i="147"/>
  <c r="K26" i="147"/>
  <c r="K24" i="146"/>
  <c r="K26" i="145"/>
  <c r="K36" i="145"/>
  <c r="K33" i="145"/>
  <c r="H97" i="144"/>
  <c r="J35" i="144"/>
  <c r="K35" i="144" s="1"/>
  <c r="H55" i="144"/>
  <c r="H79" i="144"/>
  <c r="H67" i="144"/>
  <c r="K71" i="144"/>
  <c r="H76" i="144"/>
  <c r="H82" i="144"/>
  <c r="H53" i="144"/>
  <c r="H62" i="144"/>
  <c r="H66" i="144"/>
  <c r="J77" i="144"/>
  <c r="K77" i="144" s="1"/>
  <c r="K44" i="144"/>
  <c r="H36" i="144"/>
  <c r="J41" i="144"/>
  <c r="K41" i="144" s="1"/>
  <c r="H54" i="144"/>
  <c r="H58" i="144"/>
  <c r="J67" i="144"/>
  <c r="K67" i="144" s="1"/>
  <c r="H78" i="144"/>
  <c r="H94" i="144"/>
  <c r="I93" i="144"/>
  <c r="K93" i="144" s="1"/>
  <c r="H93" i="144"/>
  <c r="H81" i="144"/>
  <c r="H80" i="144"/>
  <c r="H85" i="144"/>
  <c r="H84" i="144"/>
  <c r="H75" i="144"/>
  <c r="H73" i="144"/>
  <c r="H72" i="144"/>
  <c r="H71" i="144"/>
  <c r="H69" i="144"/>
  <c r="H68" i="144"/>
  <c r="H64" i="144"/>
  <c r="H63" i="144"/>
  <c r="H61" i="144"/>
  <c r="H59" i="144"/>
  <c r="J59" i="144"/>
  <c r="K59" i="144" s="1"/>
  <c r="H56" i="144"/>
  <c r="I52" i="144"/>
  <c r="J52" i="144"/>
  <c r="H51" i="144"/>
  <c r="I40" i="144"/>
  <c r="K40" i="144" s="1"/>
  <c r="H40" i="144"/>
  <c r="H35" i="144"/>
  <c r="H31" i="144"/>
  <c r="I28" i="144"/>
  <c r="K28" i="144" s="1"/>
  <c r="H28" i="144"/>
  <c r="H26" i="144"/>
  <c r="H24" i="144"/>
  <c r="H21" i="144"/>
  <c r="H19" i="144"/>
  <c r="H18" i="144"/>
  <c r="H14" i="144"/>
  <c r="H135" i="143"/>
  <c r="J135" i="143"/>
  <c r="K135" i="143" s="1"/>
  <c r="I130" i="143"/>
  <c r="K130" i="143" s="1"/>
  <c r="H57" i="143"/>
  <c r="I63" i="143"/>
  <c r="K63" i="143" s="1"/>
  <c r="H58" i="143"/>
  <c r="I60" i="143"/>
  <c r="K60" i="143" s="1"/>
  <c r="H60" i="143"/>
  <c r="H27" i="153"/>
  <c r="I27" i="153"/>
  <c r="K27" i="153" s="1"/>
  <c r="J24" i="153"/>
  <c r="I24" i="153"/>
  <c r="H24" i="153"/>
  <c r="H15" i="153"/>
  <c r="I15" i="153"/>
  <c r="J26" i="153"/>
  <c r="I26" i="153"/>
  <c r="H26" i="153"/>
  <c r="J25" i="153"/>
  <c r="I25" i="153"/>
  <c r="I16" i="153"/>
  <c r="K16" i="153" s="1"/>
  <c r="H16" i="153"/>
  <c r="I23" i="153"/>
  <c r="K23" i="153" s="1"/>
  <c r="H23" i="153"/>
  <c r="H19" i="153"/>
  <c r="I20" i="153"/>
  <c r="K20" i="153" s="1"/>
  <c r="H22" i="153"/>
  <c r="I21" i="152"/>
  <c r="K21" i="152" s="1"/>
  <c r="H21" i="152"/>
  <c r="I28" i="152"/>
  <c r="K28" i="152" s="1"/>
  <c r="H28" i="152"/>
  <c r="J34" i="152"/>
  <c r="K34" i="152" s="1"/>
  <c r="H34" i="152"/>
  <c r="I23" i="152"/>
  <c r="K23" i="152" s="1"/>
  <c r="H23" i="152"/>
  <c r="H29" i="152"/>
  <c r="I29" i="152"/>
  <c r="K29" i="152" s="1"/>
  <c r="J30" i="152"/>
  <c r="I30" i="152"/>
  <c r="J31" i="152"/>
  <c r="I31" i="152"/>
  <c r="J35" i="152"/>
  <c r="K35" i="152" s="1"/>
  <c r="H35" i="152"/>
  <c r="J16" i="152"/>
  <c r="K16" i="152" s="1"/>
  <c r="H16" i="152"/>
  <c r="I20" i="152"/>
  <c r="K20" i="152" s="1"/>
  <c r="H20" i="152"/>
  <c r="I32" i="152"/>
  <c r="K32" i="152" s="1"/>
  <c r="H32" i="152"/>
  <c r="H27" i="152"/>
  <c r="H24" i="152"/>
  <c r="I16" i="151"/>
  <c r="H16" i="151"/>
  <c r="I24" i="151"/>
  <c r="K24" i="151" s="1"/>
  <c r="H24" i="151"/>
  <c r="J26" i="151"/>
  <c r="K26" i="151" s="1"/>
  <c r="H26" i="151"/>
  <c r="H22" i="151"/>
  <c r="I22" i="151"/>
  <c r="K22" i="151" s="1"/>
  <c r="J27" i="151"/>
  <c r="K27" i="151" s="1"/>
  <c r="H27" i="151"/>
  <c r="H23" i="151"/>
  <c r="I23" i="151"/>
  <c r="K23" i="151" s="1"/>
  <c r="H21" i="151"/>
  <c r="H19" i="151"/>
  <c r="H17" i="151"/>
  <c r="I24" i="150"/>
  <c r="K24" i="150" s="1"/>
  <c r="H24" i="150"/>
  <c r="J26" i="150"/>
  <c r="K26" i="150" s="1"/>
  <c r="H26" i="150"/>
  <c r="H22" i="150"/>
  <c r="I22" i="150"/>
  <c r="K22" i="150" s="1"/>
  <c r="I16" i="150"/>
  <c r="H16" i="150"/>
  <c r="J27" i="150"/>
  <c r="K27" i="150" s="1"/>
  <c r="H27" i="150"/>
  <c r="H23" i="150"/>
  <c r="I23" i="150"/>
  <c r="K23" i="150" s="1"/>
  <c r="H21" i="150"/>
  <c r="H19" i="150"/>
  <c r="H17" i="150"/>
  <c r="I25" i="149"/>
  <c r="K25" i="149" s="1"/>
  <c r="H25" i="149"/>
  <c r="I32" i="149"/>
  <c r="K32" i="149" s="1"/>
  <c r="H32" i="149"/>
  <c r="H21" i="149"/>
  <c r="I21" i="149"/>
  <c r="K21" i="149" s="1"/>
  <c r="J34" i="149"/>
  <c r="K34" i="149" s="1"/>
  <c r="H34" i="149"/>
  <c r="I22" i="149"/>
  <c r="K22" i="149" s="1"/>
  <c r="H22" i="149"/>
  <c r="H30" i="149"/>
  <c r="I30" i="149"/>
  <c r="K30" i="149" s="1"/>
  <c r="J35" i="149"/>
  <c r="K35" i="149" s="1"/>
  <c r="H35" i="149"/>
  <c r="I24" i="149"/>
  <c r="K24" i="149" s="1"/>
  <c r="H24" i="149"/>
  <c r="H31" i="149"/>
  <c r="I31" i="149"/>
  <c r="K31" i="149" s="1"/>
  <c r="H17" i="149"/>
  <c r="H29" i="149"/>
  <c r="H27" i="149"/>
  <c r="H26" i="149"/>
  <c r="K17" i="149"/>
  <c r="I34" i="148"/>
  <c r="K34" i="148" s="1"/>
  <c r="H34" i="148"/>
  <c r="J40" i="148"/>
  <c r="K40" i="148" s="1"/>
  <c r="H40" i="148"/>
  <c r="I27" i="148"/>
  <c r="K27" i="148" s="1"/>
  <c r="H27" i="148"/>
  <c r="H35" i="148"/>
  <c r="I35" i="148"/>
  <c r="K35" i="148" s="1"/>
  <c r="H23" i="148"/>
  <c r="I23" i="148"/>
  <c r="K23" i="148" s="1"/>
  <c r="H24" i="148"/>
  <c r="I24" i="148"/>
  <c r="K24" i="148" s="1"/>
  <c r="H36" i="148"/>
  <c r="I36" i="148"/>
  <c r="K36" i="148" s="1"/>
  <c r="J36" i="148"/>
  <c r="I29" i="148"/>
  <c r="K29" i="148" s="1"/>
  <c r="H29" i="148"/>
  <c r="J37" i="148"/>
  <c r="I37" i="148"/>
  <c r="K37" i="148" s="1"/>
  <c r="J41" i="148"/>
  <c r="K41" i="148" s="1"/>
  <c r="H41" i="148"/>
  <c r="I38" i="148"/>
  <c r="K38" i="148" s="1"/>
  <c r="H38" i="148"/>
  <c r="I26" i="148"/>
  <c r="K26" i="148" s="1"/>
  <c r="H26" i="148"/>
  <c r="H22" i="148"/>
  <c r="H19" i="148"/>
  <c r="H32" i="148"/>
  <c r="I33" i="148"/>
  <c r="K33" i="148" s="1"/>
  <c r="J19" i="148"/>
  <c r="H30" i="148"/>
  <c r="I25" i="147"/>
  <c r="K25" i="147" s="1"/>
  <c r="H25" i="147"/>
  <c r="I32" i="147"/>
  <c r="K32" i="147" s="1"/>
  <c r="H32" i="147"/>
  <c r="H21" i="147"/>
  <c r="I21" i="147"/>
  <c r="K21" i="147" s="1"/>
  <c r="J34" i="147"/>
  <c r="K34" i="147" s="1"/>
  <c r="H34" i="147"/>
  <c r="I22" i="147"/>
  <c r="K22" i="147" s="1"/>
  <c r="H22" i="147"/>
  <c r="H30" i="147"/>
  <c r="I30" i="147"/>
  <c r="K30" i="147" s="1"/>
  <c r="J35" i="147"/>
  <c r="K35" i="147" s="1"/>
  <c r="H35" i="147"/>
  <c r="J18" i="147"/>
  <c r="H18" i="147"/>
  <c r="I23" i="147"/>
  <c r="K23" i="147" s="1"/>
  <c r="H23" i="147"/>
  <c r="H31" i="147"/>
  <c r="I31" i="147"/>
  <c r="K31" i="147" s="1"/>
  <c r="H29" i="147"/>
  <c r="H27" i="147"/>
  <c r="K18" i="147"/>
  <c r="H26" i="147"/>
  <c r="I29" i="146"/>
  <c r="K29" i="146" s="1"/>
  <c r="H29" i="146"/>
  <c r="H25" i="146"/>
  <c r="I25" i="146"/>
  <c r="K25" i="146" s="1"/>
  <c r="J31" i="146"/>
  <c r="K31" i="146" s="1"/>
  <c r="H31" i="146"/>
  <c r="H26" i="146"/>
  <c r="I26" i="146"/>
  <c r="K26" i="146" s="1"/>
  <c r="I21" i="146"/>
  <c r="K21" i="146" s="1"/>
  <c r="H21" i="146"/>
  <c r="I18" i="146"/>
  <c r="K18" i="146" s="1"/>
  <c r="H18" i="146"/>
  <c r="H27" i="146"/>
  <c r="J27" i="146"/>
  <c r="I27" i="146"/>
  <c r="J32" i="146"/>
  <c r="K32" i="146" s="1"/>
  <c r="H32" i="146"/>
  <c r="I20" i="146"/>
  <c r="K20" i="146" s="1"/>
  <c r="H20" i="146"/>
  <c r="J28" i="146"/>
  <c r="I28" i="146"/>
  <c r="H24" i="146"/>
  <c r="J15" i="146"/>
  <c r="I41" i="145"/>
  <c r="K41" i="145" s="1"/>
  <c r="H41" i="145"/>
  <c r="I37" i="145"/>
  <c r="K37" i="145" s="1"/>
  <c r="H37" i="145"/>
  <c r="I35" i="145"/>
  <c r="K35" i="145" s="1"/>
  <c r="H35" i="145"/>
  <c r="I38" i="145"/>
  <c r="K38" i="145" s="1"/>
  <c r="H38" i="145"/>
  <c r="I39" i="145"/>
  <c r="J39" i="145"/>
  <c r="J43" i="145"/>
  <c r="K43" i="145" s="1"/>
  <c r="H43" i="145"/>
  <c r="I27" i="145"/>
  <c r="K27" i="145" s="1"/>
  <c r="H27" i="145"/>
  <c r="I30" i="145"/>
  <c r="K30" i="145" s="1"/>
  <c r="H30" i="145"/>
  <c r="I40" i="145"/>
  <c r="J40" i="145"/>
  <c r="H25" i="145"/>
  <c r="I25" i="145"/>
  <c r="K25" i="145" s="1"/>
  <c r="H24" i="145"/>
  <c r="H33" i="145"/>
  <c r="H31" i="145"/>
  <c r="K25" i="153" l="1"/>
  <c r="K24" i="153"/>
  <c r="I37" i="152"/>
  <c r="F42" i="142" s="1"/>
  <c r="K30" i="152"/>
  <c r="J34" i="146"/>
  <c r="H22" i="142" s="1"/>
  <c r="I95" i="144"/>
  <c r="J95" i="144"/>
  <c r="K95" i="144" s="1"/>
  <c r="H95" i="144"/>
  <c r="H41" i="144"/>
  <c r="H77" i="144"/>
  <c r="H52" i="144"/>
  <c r="K52" i="144"/>
  <c r="K15" i="153"/>
  <c r="H25" i="153"/>
  <c r="I18" i="153"/>
  <c r="K18" i="153" s="1"/>
  <c r="H18" i="153"/>
  <c r="I17" i="153"/>
  <c r="K17" i="153" s="1"/>
  <c r="H17" i="153"/>
  <c r="J31" i="153"/>
  <c r="K31" i="153" s="1"/>
  <c r="H31" i="153"/>
  <c r="K26" i="153"/>
  <c r="H31" i="152"/>
  <c r="J37" i="152"/>
  <c r="H42" i="142" s="1"/>
  <c r="H30" i="152"/>
  <c r="K31" i="152"/>
  <c r="K37" i="152" s="1"/>
  <c r="J29" i="151"/>
  <c r="H39" i="142" s="1"/>
  <c r="K16" i="151"/>
  <c r="K29" i="151" s="1"/>
  <c r="I29" i="151"/>
  <c r="F39" i="142" s="1"/>
  <c r="K16" i="150"/>
  <c r="K29" i="150" s="1"/>
  <c r="I29" i="150"/>
  <c r="F36" i="142" s="1"/>
  <c r="J29" i="150"/>
  <c r="H36" i="142" s="1"/>
  <c r="K37" i="149"/>
  <c r="I37" i="149"/>
  <c r="F34" i="142" s="1"/>
  <c r="J37" i="149"/>
  <c r="H34" i="142" s="1"/>
  <c r="I28" i="148"/>
  <c r="K28" i="148" s="1"/>
  <c r="H28" i="148"/>
  <c r="J43" i="148"/>
  <c r="H32" i="142" s="1"/>
  <c r="H37" i="148"/>
  <c r="I43" i="148"/>
  <c r="F32" i="142" s="1"/>
  <c r="K19" i="148"/>
  <c r="K43" i="148" s="1"/>
  <c r="I37" i="147"/>
  <c r="F29" i="142" s="1"/>
  <c r="K37" i="147"/>
  <c r="J37" i="147"/>
  <c r="H29" i="142" s="1"/>
  <c r="H28" i="146"/>
  <c r="H15" i="146"/>
  <c r="I23" i="146"/>
  <c r="K23" i="146" s="1"/>
  <c r="H23" i="146"/>
  <c r="K15" i="146"/>
  <c r="K27" i="146"/>
  <c r="K28" i="146"/>
  <c r="H40" i="145"/>
  <c r="K40" i="145"/>
  <c r="H39" i="145"/>
  <c r="K39" i="145"/>
  <c r="I32" i="145"/>
  <c r="K32" i="145" s="1"/>
  <c r="H32" i="145"/>
  <c r="I23" i="145"/>
  <c r="H23" i="145"/>
  <c r="J44" i="145"/>
  <c r="K44" i="145" s="1"/>
  <c r="H44" i="145"/>
  <c r="I33" i="153" l="1"/>
  <c r="F46" i="142" s="1"/>
  <c r="K33" i="153"/>
  <c r="J33" i="153"/>
  <c r="H46" i="142" s="1"/>
  <c r="K34" i="146"/>
  <c r="I34" i="146"/>
  <c r="F22" i="142" s="1"/>
  <c r="K23" i="145"/>
  <c r="K46" i="145" s="1"/>
  <c r="I46" i="145"/>
  <c r="F13" i="142" s="1"/>
  <c r="J46" i="145"/>
  <c r="H13" i="142" s="1"/>
  <c r="J20" i="144" l="1"/>
  <c r="J18" i="143"/>
  <c r="I134" i="143"/>
  <c r="I31" i="143"/>
  <c r="I16" i="144" l="1"/>
  <c r="J33" i="144"/>
  <c r="I33" i="144"/>
  <c r="H20" i="144"/>
  <c r="I20" i="144"/>
  <c r="K20" i="144" s="1"/>
  <c r="J17" i="144"/>
  <c r="I17" i="144"/>
  <c r="J124" i="143"/>
  <c r="J123" i="143"/>
  <c r="J94" i="143"/>
  <c r="J20" i="143"/>
  <c r="J76" i="143"/>
  <c r="I71" i="143"/>
  <c r="J132" i="143"/>
  <c r="I132" i="143"/>
  <c r="I126" i="143"/>
  <c r="J126" i="143"/>
  <c r="J91" i="143"/>
  <c r="J86" i="143"/>
  <c r="I15" i="143"/>
  <c r="J115" i="143"/>
  <c r="J83" i="143"/>
  <c r="H124" i="143"/>
  <c r="I108" i="143"/>
  <c r="I123" i="143"/>
  <c r="K123" i="143" s="1"/>
  <c r="J107" i="143"/>
  <c r="J103" i="143"/>
  <c r="J99" i="143"/>
  <c r="J65" i="143"/>
  <c r="J118" i="143"/>
  <c r="I118" i="143"/>
  <c r="J117" i="143"/>
  <c r="I117" i="143"/>
  <c r="I115" i="143"/>
  <c r="K115" i="143" s="1"/>
  <c r="H115" i="143"/>
  <c r="J110" i="143"/>
  <c r="I110" i="143"/>
  <c r="J109" i="143"/>
  <c r="I109" i="143"/>
  <c r="J106" i="143"/>
  <c r="I106" i="143"/>
  <c r="J104" i="143"/>
  <c r="I104" i="143"/>
  <c r="H104" i="143"/>
  <c r="H103" i="143"/>
  <c r="I103" i="143"/>
  <c r="J102" i="143"/>
  <c r="I102" i="143"/>
  <c r="J98" i="143"/>
  <c r="H98" i="143"/>
  <c r="I98" i="143"/>
  <c r="J97" i="143"/>
  <c r="I97" i="143"/>
  <c r="J96" i="143"/>
  <c r="I96" i="143"/>
  <c r="H94" i="143"/>
  <c r="I94" i="143"/>
  <c r="J93" i="143"/>
  <c r="I93" i="143"/>
  <c r="J89" i="143"/>
  <c r="I89" i="143"/>
  <c r="J88" i="143"/>
  <c r="I88" i="143"/>
  <c r="J87" i="143"/>
  <c r="I87" i="143"/>
  <c r="I86" i="143"/>
  <c r="K86" i="143" s="1"/>
  <c r="H86" i="143"/>
  <c r="J85" i="143"/>
  <c r="I85" i="143"/>
  <c r="H83" i="143"/>
  <c r="I83" i="143"/>
  <c r="K83" i="143" s="1"/>
  <c r="J82" i="143"/>
  <c r="I82" i="143"/>
  <c r="I81" i="143"/>
  <c r="J81" i="143"/>
  <c r="J80" i="143"/>
  <c r="I80" i="143"/>
  <c r="I79" i="143"/>
  <c r="J79" i="143"/>
  <c r="I76" i="143"/>
  <c r="H76" i="143"/>
  <c r="J74" i="143"/>
  <c r="I74" i="143"/>
  <c r="J72" i="143"/>
  <c r="I72" i="143"/>
  <c r="J71" i="143"/>
  <c r="K71" i="143" s="1"/>
  <c r="J70" i="143"/>
  <c r="I70" i="143"/>
  <c r="I69" i="143"/>
  <c r="J69" i="143"/>
  <c r="I67" i="143"/>
  <c r="J67" i="143"/>
  <c r="J66" i="143"/>
  <c r="I66" i="143"/>
  <c r="I65" i="143"/>
  <c r="H65" i="143"/>
  <c r="J64" i="143"/>
  <c r="I64" i="143"/>
  <c r="J47" i="143"/>
  <c r="I47" i="143"/>
  <c r="I54" i="143"/>
  <c r="I53" i="143"/>
  <c r="J53" i="143"/>
  <c r="J52" i="143"/>
  <c r="I52" i="143"/>
  <c r="I49" i="143"/>
  <c r="J49" i="143"/>
  <c r="I45" i="143"/>
  <c r="J45" i="143"/>
  <c r="J42" i="143"/>
  <c r="I42" i="143"/>
  <c r="I41" i="143"/>
  <c r="J41" i="143"/>
  <c r="I39" i="143"/>
  <c r="J39" i="143"/>
  <c r="J36" i="143"/>
  <c r="J32" i="143"/>
  <c r="J38" i="143"/>
  <c r="I38" i="143"/>
  <c r="I37" i="143"/>
  <c r="J37" i="143"/>
  <c r="J34" i="143"/>
  <c r="I34" i="143"/>
  <c r="I33" i="143"/>
  <c r="J33" i="143"/>
  <c r="J31" i="143"/>
  <c r="K31" i="143" s="1"/>
  <c r="J30" i="143"/>
  <c r="I30" i="143"/>
  <c r="J28" i="143"/>
  <c r="I28" i="143"/>
  <c r="J26" i="143"/>
  <c r="J27" i="143"/>
  <c r="I27" i="143"/>
  <c r="J24" i="143"/>
  <c r="I24" i="143"/>
  <c r="I16" i="143"/>
  <c r="J22" i="143"/>
  <c r="I22" i="143"/>
  <c r="J17" i="143"/>
  <c r="I17" i="143"/>
  <c r="I18" i="143"/>
  <c r="K18" i="143" s="1"/>
  <c r="H18" i="143"/>
  <c r="I21" i="143"/>
  <c r="J21" i="143"/>
  <c r="J15" i="143"/>
  <c r="I14" i="143"/>
  <c r="J14" i="143"/>
  <c r="I44" i="143"/>
  <c r="J44" i="143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J14" i="133"/>
  <c r="I19" i="135"/>
  <c r="I18" i="135"/>
  <c r="J31" i="136"/>
  <c r="I31" i="136"/>
  <c r="J30" i="136"/>
  <c r="I30" i="136"/>
  <c r="J31" i="135"/>
  <c r="J30" i="135"/>
  <c r="I30" i="135"/>
  <c r="K30" i="135" s="1"/>
  <c r="J31" i="134"/>
  <c r="J30" i="134"/>
  <c r="J28" i="132"/>
  <c r="I28" i="132"/>
  <c r="J27" i="132"/>
  <c r="I27" i="132"/>
  <c r="J26" i="132"/>
  <c r="J25" i="132"/>
  <c r="I25" i="132"/>
  <c r="K25" i="132" s="1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9" l="1"/>
  <c r="K30" i="136"/>
  <c r="K31" i="136"/>
  <c r="K39" i="136"/>
  <c r="K38" i="136"/>
  <c r="K38" i="135"/>
  <c r="K28" i="132"/>
  <c r="K45" i="132"/>
  <c r="K72" i="132"/>
  <c r="K27" i="132"/>
  <c r="K48" i="131"/>
  <c r="K55" i="131"/>
  <c r="K15" i="143"/>
  <c r="K103" i="143"/>
  <c r="K65" i="143"/>
  <c r="K94" i="143"/>
  <c r="K132" i="143"/>
  <c r="J16" i="144"/>
  <c r="K16" i="144" s="1"/>
  <c r="H33" i="144"/>
  <c r="K33" i="144"/>
  <c r="I29" i="144"/>
  <c r="J29" i="144"/>
  <c r="H17" i="144"/>
  <c r="K17" i="144"/>
  <c r="H16" i="144"/>
  <c r="I124" i="143"/>
  <c r="K124" i="143" s="1"/>
  <c r="H123" i="143"/>
  <c r="K93" i="143"/>
  <c r="K97" i="143"/>
  <c r="K102" i="143"/>
  <c r="H109" i="143"/>
  <c r="H102" i="143"/>
  <c r="I20" i="143"/>
  <c r="K20" i="143" s="1"/>
  <c r="H87" i="143"/>
  <c r="I99" i="143"/>
  <c r="K99" i="143" s="1"/>
  <c r="H107" i="143"/>
  <c r="H20" i="143"/>
  <c r="H117" i="143"/>
  <c r="H132" i="143"/>
  <c r="K76" i="143"/>
  <c r="H126" i="143"/>
  <c r="I43" i="143"/>
  <c r="J43" i="143"/>
  <c r="K43" i="143" s="1"/>
  <c r="H85" i="143"/>
  <c r="I91" i="143"/>
  <c r="K91" i="143" s="1"/>
  <c r="K109" i="143"/>
  <c r="K126" i="143"/>
  <c r="J129" i="143"/>
  <c r="I129" i="143"/>
  <c r="K129" i="143" s="1"/>
  <c r="H129" i="143"/>
  <c r="H91" i="143"/>
  <c r="K96" i="143"/>
  <c r="H99" i="143"/>
  <c r="K106" i="143"/>
  <c r="H110" i="143"/>
  <c r="J108" i="143"/>
  <c r="K108" i="143" s="1"/>
  <c r="H108" i="143"/>
  <c r="K24" i="143"/>
  <c r="I107" i="143"/>
  <c r="K107" i="143" s="1"/>
  <c r="K110" i="143"/>
  <c r="J127" i="143"/>
  <c r="I127" i="143"/>
  <c r="H127" i="143"/>
  <c r="I128" i="143"/>
  <c r="J128" i="143"/>
  <c r="J120" i="143"/>
  <c r="I120" i="143"/>
  <c r="K120" i="143" s="1"/>
  <c r="J119" i="143"/>
  <c r="I119" i="143"/>
  <c r="H119" i="143"/>
  <c r="K118" i="143"/>
  <c r="H118" i="143"/>
  <c r="K117" i="143"/>
  <c r="J116" i="143"/>
  <c r="I116" i="143"/>
  <c r="H116" i="143"/>
  <c r="J114" i="143"/>
  <c r="I114" i="143"/>
  <c r="J113" i="143"/>
  <c r="H113" i="143"/>
  <c r="I113" i="143"/>
  <c r="J112" i="143"/>
  <c r="I112" i="143"/>
  <c r="J111" i="143"/>
  <c r="I111" i="143"/>
  <c r="H106" i="143"/>
  <c r="J105" i="143"/>
  <c r="I105" i="143"/>
  <c r="K104" i="143"/>
  <c r="J101" i="143"/>
  <c r="I101" i="143"/>
  <c r="H101" i="143"/>
  <c r="J100" i="143"/>
  <c r="I100" i="143"/>
  <c r="K98" i="143"/>
  <c r="H97" i="143"/>
  <c r="H96" i="143"/>
  <c r="J95" i="143"/>
  <c r="I95" i="143"/>
  <c r="H93" i="143"/>
  <c r="J92" i="143"/>
  <c r="I92" i="143"/>
  <c r="J90" i="143"/>
  <c r="I90" i="143"/>
  <c r="H90" i="143"/>
  <c r="H89" i="143"/>
  <c r="K89" i="143"/>
  <c r="H88" i="143"/>
  <c r="K88" i="143"/>
  <c r="K87" i="143"/>
  <c r="K85" i="143"/>
  <c r="J84" i="143"/>
  <c r="I84" i="143"/>
  <c r="H84" i="143"/>
  <c r="K81" i="143"/>
  <c r="K82" i="143"/>
  <c r="H82" i="143"/>
  <c r="H81" i="143"/>
  <c r="K80" i="143"/>
  <c r="H80" i="143"/>
  <c r="H79" i="143"/>
  <c r="K79" i="143"/>
  <c r="J78" i="143"/>
  <c r="I78" i="143"/>
  <c r="I77" i="143"/>
  <c r="J77" i="143"/>
  <c r="I75" i="143"/>
  <c r="J75" i="143"/>
  <c r="K74" i="143"/>
  <c r="H74" i="143"/>
  <c r="J73" i="143"/>
  <c r="I73" i="143"/>
  <c r="H72" i="143"/>
  <c r="K72" i="143"/>
  <c r="H71" i="143"/>
  <c r="H70" i="143"/>
  <c r="K70" i="143"/>
  <c r="K69" i="143"/>
  <c r="H69" i="143"/>
  <c r="J68" i="143"/>
  <c r="I68" i="143"/>
  <c r="H67" i="143"/>
  <c r="K67" i="143"/>
  <c r="K66" i="143"/>
  <c r="H66" i="143"/>
  <c r="K64" i="143"/>
  <c r="H64" i="143"/>
  <c r="H47" i="143"/>
  <c r="K47" i="143"/>
  <c r="I46" i="143"/>
  <c r="J46" i="143"/>
  <c r="H53" i="143"/>
  <c r="J54" i="143"/>
  <c r="K54" i="143" s="1"/>
  <c r="K53" i="143"/>
  <c r="K52" i="143"/>
  <c r="H52" i="143"/>
  <c r="I51" i="143"/>
  <c r="J51" i="143"/>
  <c r="I50" i="143"/>
  <c r="J50" i="143"/>
  <c r="H49" i="143"/>
  <c r="K49" i="143"/>
  <c r="I48" i="143"/>
  <c r="J48" i="143"/>
  <c r="K45" i="143"/>
  <c r="H45" i="143"/>
  <c r="K42" i="143"/>
  <c r="H42" i="143"/>
  <c r="H41" i="143"/>
  <c r="K41" i="143"/>
  <c r="J40" i="143"/>
  <c r="I40" i="143"/>
  <c r="H39" i="143"/>
  <c r="K39" i="143"/>
  <c r="K38" i="143"/>
  <c r="H38" i="143"/>
  <c r="H37" i="143"/>
  <c r="I36" i="143"/>
  <c r="K36" i="143" s="1"/>
  <c r="H36" i="143"/>
  <c r="H32" i="143"/>
  <c r="I32" i="143"/>
  <c r="K32" i="143" s="1"/>
  <c r="K37" i="143"/>
  <c r="J35" i="143"/>
  <c r="I35" i="143"/>
  <c r="K34" i="143"/>
  <c r="H34" i="143"/>
  <c r="H33" i="143"/>
  <c r="K33" i="143"/>
  <c r="H31" i="143"/>
  <c r="K30" i="143"/>
  <c r="H30" i="143"/>
  <c r="I29" i="143"/>
  <c r="J29" i="143"/>
  <c r="H28" i="143"/>
  <c r="K28" i="143"/>
  <c r="K27" i="143"/>
  <c r="H26" i="143"/>
  <c r="I26" i="143"/>
  <c r="K26" i="143" s="1"/>
  <c r="H27" i="143"/>
  <c r="I25" i="143"/>
  <c r="J25" i="143"/>
  <c r="H24" i="143"/>
  <c r="J23" i="143"/>
  <c r="I23" i="143"/>
  <c r="H22" i="143"/>
  <c r="K22" i="143"/>
  <c r="K17" i="143"/>
  <c r="H17" i="143"/>
  <c r="J16" i="143"/>
  <c r="K16" i="143" s="1"/>
  <c r="H16" i="143"/>
  <c r="K21" i="143"/>
  <c r="H21" i="143"/>
  <c r="J19" i="143"/>
  <c r="I19" i="143"/>
  <c r="H15" i="143"/>
  <c r="H14" i="143"/>
  <c r="K14" i="143"/>
  <c r="H44" i="143"/>
  <c r="K44" i="143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29" i="144"/>
  <c r="K29" i="144"/>
  <c r="K92" i="143"/>
  <c r="K100" i="143"/>
  <c r="H114" i="143"/>
  <c r="K127" i="143"/>
  <c r="H43" i="143"/>
  <c r="K128" i="143"/>
  <c r="K111" i="143"/>
  <c r="K95" i="143"/>
  <c r="H120" i="143"/>
  <c r="K105" i="143"/>
  <c r="H128" i="143"/>
  <c r="K119" i="143"/>
  <c r="K116" i="143"/>
  <c r="K114" i="143"/>
  <c r="K113" i="143"/>
  <c r="K112" i="143"/>
  <c r="H112" i="143"/>
  <c r="H111" i="143"/>
  <c r="H105" i="143"/>
  <c r="K101" i="143"/>
  <c r="H100" i="143"/>
  <c r="H95" i="143"/>
  <c r="H92" i="143"/>
  <c r="K90" i="143"/>
  <c r="K84" i="143"/>
  <c r="H78" i="143"/>
  <c r="K78" i="143"/>
  <c r="K77" i="143"/>
  <c r="H77" i="143"/>
  <c r="H75" i="143"/>
  <c r="K75" i="143"/>
  <c r="H73" i="143"/>
  <c r="K73" i="143"/>
  <c r="K68" i="143"/>
  <c r="H68" i="143"/>
  <c r="H46" i="143"/>
  <c r="K46" i="143"/>
  <c r="H54" i="143"/>
  <c r="H51" i="143"/>
  <c r="K51" i="143"/>
  <c r="H50" i="143"/>
  <c r="K50" i="143"/>
  <c r="H48" i="143"/>
  <c r="K48" i="143"/>
  <c r="K40" i="143"/>
  <c r="H40" i="143"/>
  <c r="K35" i="143"/>
  <c r="H35" i="143"/>
  <c r="H29" i="143"/>
  <c r="K29" i="143"/>
  <c r="K25" i="143"/>
  <c r="H25" i="143"/>
  <c r="K23" i="143"/>
  <c r="H23" i="143"/>
  <c r="K19" i="143"/>
  <c r="H19" i="143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K46" i="139" s="1"/>
  <c r="J47" i="139"/>
  <c r="I47" i="139"/>
  <c r="K47" i="139" s="1"/>
  <c r="J35" i="135"/>
  <c r="H35" i="135"/>
  <c r="J34" i="135"/>
  <c r="H34" i="135"/>
  <c r="J33" i="135"/>
  <c r="J32" i="135"/>
  <c r="K43" i="139" l="1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6" l="1"/>
  <c r="K16" i="124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69" i="129" s="1"/>
  <c r="K70" i="129"/>
  <c r="H70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J56" i="135"/>
  <c r="I56" i="135"/>
  <c r="K56" i="135" s="1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K74" i="139" s="1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H50" i="136"/>
  <c r="J49" i="136"/>
  <c r="I49" i="136"/>
  <c r="K49" i="136" s="1"/>
  <c r="I54" i="135"/>
  <c r="J50" i="135"/>
  <c r="I50" i="135"/>
  <c r="K50" i="135" s="1"/>
  <c r="J49" i="135"/>
  <c r="I49" i="135"/>
  <c r="K49" i="135" s="1"/>
  <c r="J53" i="135"/>
  <c r="I53" i="135"/>
  <c r="K53" i="135" s="1"/>
  <c r="J52" i="135"/>
  <c r="I52" i="135"/>
  <c r="K52" i="135" s="1"/>
  <c r="J69" i="132"/>
  <c r="I69" i="132"/>
  <c r="J68" i="132"/>
  <c r="J66" i="132"/>
  <c r="J65" i="132"/>
  <c r="I65" i="132"/>
  <c r="J120" i="129"/>
  <c r="I120" i="129"/>
  <c r="K120" i="129" s="1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K111" i="129" s="1"/>
  <c r="J110" i="129"/>
  <c r="J109" i="129"/>
  <c r="J108" i="129"/>
  <c r="J295" i="128"/>
  <c r="J294" i="128"/>
  <c r="J292" i="128"/>
  <c r="J291" i="128"/>
  <c r="K80" i="139" l="1"/>
  <c r="K75" i="139"/>
  <c r="K79" i="139"/>
  <c r="K50" i="136"/>
  <c r="K53" i="136"/>
  <c r="K56" i="136"/>
  <c r="K52" i="136"/>
  <c r="K65" i="132"/>
  <c r="K69" i="132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K61" i="135"/>
  <c r="J61" i="135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H12" i="124"/>
  <c r="J12" i="123"/>
  <c r="H13" i="123"/>
  <c r="I13" i="123"/>
  <c r="K13" i="123" s="1"/>
  <c r="J19" i="141"/>
  <c r="K13" i="124" l="1"/>
  <c r="H13" i="127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J134" i="143" l="1"/>
  <c r="K134" i="143" s="1"/>
  <c r="H134" i="143"/>
  <c r="J13" i="144"/>
  <c r="I13" i="144"/>
  <c r="H13" i="144"/>
  <c r="K13" i="144"/>
  <c r="I13" i="143"/>
  <c r="J13" i="143" l="1"/>
  <c r="K13" i="143" s="1"/>
  <c r="H13" i="143"/>
  <c r="I100" i="144" l="1"/>
  <c r="F31" i="142" s="1"/>
  <c r="J137" i="143"/>
  <c r="I137" i="143"/>
  <c r="F12" i="142" l="1"/>
  <c r="H12" i="142"/>
  <c r="J100" i="144"/>
  <c r="H31" i="142" s="1"/>
  <c r="K100" i="144"/>
  <c r="K137" i="14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K12" i="130" s="1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K57" i="130" s="1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48" i="139" l="1"/>
  <c r="K58" i="136"/>
  <c r="K12" i="135"/>
  <c r="K58" i="135"/>
  <c r="K12" i="128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24" i="134" l="1"/>
  <c r="K58" i="132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J43" i="137"/>
  <c r="K43" i="137" s="1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K57" i="129" s="1"/>
  <c r="I19" i="129"/>
  <c r="I88" i="129"/>
  <c r="I72" i="129"/>
  <c r="J101" i="129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K29" i="141" s="1"/>
  <c r="J21" i="141"/>
  <c r="K21" i="141" s="1"/>
  <c r="I13" i="122"/>
  <c r="I18" i="122"/>
  <c r="K19" i="137" l="1"/>
  <c r="K36" i="137"/>
  <c r="K20" i="137"/>
  <c r="K45" i="131"/>
  <c r="K84" i="129"/>
  <c r="K97" i="129"/>
  <c r="K101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I32" i="132"/>
  <c r="K32" i="132" s="1"/>
  <c r="H32" i="132"/>
  <c r="I104" i="129"/>
  <c r="I96" i="129"/>
  <c r="K96" i="129" s="1"/>
  <c r="J100" i="129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K22" i="129" s="1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K32" i="137" s="1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4" i="132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K46" i="137" s="1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H14" i="137"/>
  <c r="K31" i="137"/>
  <c r="K24" i="137"/>
  <c r="H44" i="137"/>
  <c r="H23" i="137"/>
  <c r="H17" i="137"/>
  <c r="H45" i="137"/>
  <c r="J22" i="137"/>
  <c r="H22" i="137"/>
  <c r="H31" i="137"/>
  <c r="H25" i="137"/>
  <c r="H39" i="137"/>
  <c r="H30" i="137"/>
  <c r="J30" i="137"/>
  <c r="K30" i="137" s="1"/>
  <c r="H40" i="137"/>
  <c r="H33" i="137"/>
  <c r="K45" i="137"/>
  <c r="J38" i="137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K16" i="129" s="1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38" i="137" l="1"/>
  <c r="K44" i="137"/>
  <c r="K14" i="137"/>
  <c r="J17" i="126"/>
  <c r="I17" i="126"/>
  <c r="H17" i="126"/>
  <c r="J17" i="125"/>
  <c r="I17" i="125"/>
  <c r="K17" i="125" s="1"/>
  <c r="H17" i="125"/>
  <c r="I17" i="123"/>
  <c r="J17" i="123"/>
  <c r="I17" i="122"/>
  <c r="J17" i="122"/>
  <c r="K17" i="122" s="1"/>
  <c r="H17" i="122"/>
  <c r="I50" i="134"/>
  <c r="J50" i="134"/>
  <c r="K50" i="134" s="1"/>
  <c r="H50" i="134"/>
  <c r="I45" i="134"/>
  <c r="I62" i="134" s="1"/>
  <c r="F43" i="142" s="1"/>
  <c r="J45" i="134"/>
  <c r="K45" i="134" s="1"/>
  <c r="H45" i="134"/>
  <c r="H26" i="141"/>
  <c r="K25" i="141"/>
  <c r="H25" i="141"/>
  <c r="K33" i="139"/>
  <c r="H33" i="139"/>
  <c r="J41" i="141"/>
  <c r="I41" i="141"/>
  <c r="I49" i="141" s="1"/>
  <c r="F20" i="142" s="1"/>
  <c r="J66" i="136"/>
  <c r="H45" i="142" s="1"/>
  <c r="K19" i="136"/>
  <c r="H19" i="136"/>
  <c r="K65" i="139"/>
  <c r="H99" i="129"/>
  <c r="J17" i="124"/>
  <c r="I17" i="124"/>
  <c r="H17" i="124"/>
  <c r="K41" i="141"/>
  <c r="I129" i="129"/>
  <c r="F33" i="142" s="1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K129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K66" i="136" s="1"/>
  <c r="I66" i="136"/>
  <c r="F45" i="142" s="1"/>
  <c r="K43" i="135"/>
  <c r="K41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J25" i="140" l="1"/>
  <c r="H49" i="142" s="1"/>
  <c r="K62" i="134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F48" i="142" s="1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F49" i="142" s="1"/>
  <c r="H69" i="139"/>
  <c r="H60" i="139"/>
  <c r="K60" i="139"/>
  <c r="K59" i="139"/>
  <c r="H58" i="139"/>
  <c r="K14" i="140"/>
  <c r="K25" i="140" s="1"/>
  <c r="K32" i="139"/>
  <c r="H32" i="139"/>
  <c r="K31" i="139"/>
  <c r="J49" i="141"/>
  <c r="H20" i="142" s="1"/>
  <c r="K89" i="139" l="1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K135" i="138" s="1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440" i="138" l="1"/>
  <c r="K84" i="138"/>
  <c r="K209" i="138"/>
  <c r="K725" i="138"/>
  <c r="J712" i="138"/>
  <c r="K712" i="138" s="1"/>
  <c r="I628" i="138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628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F16" i="142" l="1"/>
  <c r="H16" i="142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F47" i="142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F37" i="142" s="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F41" i="142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F40" i="142" s="1"/>
  <c r="K60" i="131"/>
  <c r="K21" i="135"/>
  <c r="K45" i="135"/>
  <c r="H45" i="135"/>
  <c r="K27" i="130"/>
  <c r="I63" i="130"/>
  <c r="F35" i="142" s="1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F28" i="142" s="1"/>
  <c r="J24" i="126"/>
  <c r="H27" i="142" s="1"/>
  <c r="I24" i="125"/>
  <c r="F26" i="142" s="1"/>
  <c r="I24" i="124"/>
  <c r="F25" i="142" s="1"/>
  <c r="I24" i="126" l="1"/>
  <c r="F27" i="142" s="1"/>
  <c r="K24" i="125"/>
  <c r="K24" i="124"/>
  <c r="J24" i="123"/>
  <c r="H24" i="142" s="1"/>
  <c r="I24" i="123"/>
  <c r="F24" i="142" s="1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F19" i="142" s="1"/>
  <c r="J24" i="122" l="1"/>
  <c r="H19" i="142" s="1"/>
  <c r="K24" i="122" l="1"/>
  <c r="J305" i="128"/>
  <c r="H30" i="142" l="1"/>
  <c r="I305" i="128"/>
  <c r="F30" i="142" s="1"/>
  <c r="K305" i="128"/>
  <c r="J66" i="135" l="1"/>
  <c r="H44" i="142" l="1"/>
  <c r="K66" i="135"/>
  <c r="I66" i="135"/>
  <c r="F44" i="142" s="1"/>
  <c r="F51" i="142" s="1"/>
  <c r="F53" i="142" s="1"/>
  <c r="G54" i="142" s="1"/>
</calcChain>
</file>

<file path=xl/sharedStrings.xml><?xml version="1.0" encoding="utf-8"?>
<sst xmlns="http://schemas.openxmlformats.org/spreadsheetml/2006/main" count="5195" uniqueCount="1531">
  <si>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</si>
  <si>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</si>
  <si>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</si>
  <si>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</si>
  <si>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</si>
  <si>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</si>
  <si>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</si>
  <si>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</si>
  <si>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</si>
  <si>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</si>
  <si>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</si>
  <si>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</si>
  <si>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</si>
  <si>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</si>
  <si>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</si>
  <si>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</si>
  <si>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</si>
  <si>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</si>
  <si>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</si>
  <si>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</si>
  <si>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</si>
  <si>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</si>
  <si>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</si>
  <si>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</si>
  <si>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</si>
  <si>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</si>
  <si>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</si>
  <si>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</si>
  <si>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</si>
  <si>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</si>
  <si>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</si>
  <si>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</si>
  <si>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</si>
  <si>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</si>
  <si>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</si>
  <si>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</si>
  <si>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</si>
  <si>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</si>
  <si>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</si>
  <si>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</si>
  <si>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</si>
  <si>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</si>
  <si>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</si>
  <si>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</si>
  <si>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</si>
  <si>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</si>
  <si>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</si>
  <si>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</si>
  <si>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</si>
  <si>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</si>
  <si>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</si>
  <si>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</si>
  <si>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</si>
  <si>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</si>
  <si>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</si>
  <si>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</si>
  <si>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</si>
  <si>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</si>
  <si>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</si>
  <si>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</si>
  <si>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</si>
  <si>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</si>
  <si>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</si>
  <si>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</si>
  <si>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</si>
  <si>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</si>
  <si>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</si>
  <si>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</si>
  <si>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</si>
  <si>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</si>
  <si>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</si>
  <si>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</si>
  <si>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</si>
  <si>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</si>
  <si>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</si>
  <si>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</si>
  <si>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</si>
  <si>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</si>
  <si>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</si>
  <si>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</si>
  <si>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</si>
  <si>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</si>
  <si>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</si>
  <si>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</si>
  <si>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</si>
  <si>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</si>
  <si>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</si>
  <si>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</si>
  <si>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</si>
  <si>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</si>
  <si>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</si>
  <si>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</si>
  <si>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</si>
  <si>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</si>
  <si>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</si>
  <si>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</si>
  <si>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</si>
  <si>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</si>
  <si>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</si>
  <si>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</si>
  <si>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</si>
  <si>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</si>
  <si>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</si>
  <si>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</si>
  <si>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</si>
  <si>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</si>
  <si>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</si>
  <si>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</si>
  <si>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</si>
  <si>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</si>
  <si>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</si>
  <si>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</si>
  <si>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</si>
  <si>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</si>
  <si>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</si>
  <si>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</si>
  <si>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</si>
  <si>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</si>
  <si>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</si>
  <si>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</si>
  <si>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</si>
  <si>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</si>
  <si>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</si>
  <si>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</si>
  <si>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</si>
  <si>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</si>
  <si>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</si>
  <si>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</si>
  <si>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</si>
  <si>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</si>
  <si>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</si>
  <si>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</si>
  <si>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</si>
  <si>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</si>
  <si>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</si>
  <si>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</si>
  <si>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</si>
  <si>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</si>
  <si>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</si>
  <si>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</si>
  <si>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</si>
  <si>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</si>
  <si>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</si>
  <si>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</si>
  <si>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</si>
  <si>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</si>
  <si>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</si>
  <si>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</si>
  <si>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</si>
  <si>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</si>
  <si>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</si>
  <si>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</si>
  <si>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</si>
  <si>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</si>
  <si>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</si>
  <si>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</si>
  <si>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</si>
  <si>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</si>
  <si>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</si>
  <si>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</si>
  <si>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</si>
  <si>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</si>
  <si>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</si>
  <si>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</si>
  <si>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</si>
  <si>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</si>
  <si>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</si>
  <si>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</si>
  <si>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</si>
  <si>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</si>
  <si>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</si>
  <si>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</si>
  <si>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</si>
  <si>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</si>
  <si>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</si>
  <si>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</si>
  <si>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</si>
  <si>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</si>
  <si>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</si>
  <si>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</si>
  <si>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</si>
  <si>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</si>
  <si>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</si>
  <si>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</si>
  <si>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</si>
  <si>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</si>
  <si>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</si>
  <si>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</si>
  <si>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</si>
  <si>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</si>
  <si>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</si>
  <si>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</si>
  <si>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</si>
  <si>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</si>
  <si>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</si>
  <si>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</si>
  <si>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</si>
  <si>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</si>
  <si>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</si>
  <si>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</si>
  <si>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</si>
  <si>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</si>
  <si>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</si>
  <si>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</si>
  <si>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</si>
  <si>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</si>
  <si>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</si>
  <si>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</si>
  <si>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</si>
  <si>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</si>
  <si>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</si>
  <si>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</si>
  <si>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</si>
  <si>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</si>
  <si>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</si>
  <si>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</si>
  <si>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</si>
  <si>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</si>
  <si>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</si>
  <si>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</si>
  <si>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</si>
  <si>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</si>
  <si>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</si>
  <si>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</si>
  <si>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</si>
  <si>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</si>
  <si>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</si>
  <si>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</si>
  <si>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</si>
  <si>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</si>
  <si>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</si>
  <si>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</si>
  <si>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</si>
  <si>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</si>
  <si>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</si>
  <si>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</si>
  <si>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</si>
  <si>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</si>
  <si>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</si>
  <si>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</si>
  <si>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</si>
  <si>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</si>
  <si>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</si>
  <si>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</si>
  <si>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</si>
  <si>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</si>
  <si>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</si>
  <si>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</si>
  <si>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</si>
  <si>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</si>
  <si>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</si>
  <si>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</si>
  <si>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</si>
  <si>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</si>
  <si>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</si>
  <si>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</si>
  <si>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</si>
  <si>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</si>
  <si>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</si>
  <si>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</si>
  <si>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</si>
  <si>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</si>
  <si>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</si>
  <si>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</si>
  <si>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</si>
  <si>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</si>
  <si>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</si>
  <si>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</si>
  <si>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</si>
  <si>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</si>
  <si>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</si>
  <si>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</si>
  <si>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</si>
  <si>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</si>
  <si>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</si>
  <si>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</si>
  <si>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</si>
  <si>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</si>
  <si>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</si>
  <si>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</si>
  <si>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</si>
  <si>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</si>
  <si>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</si>
  <si>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</si>
  <si>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</si>
  <si>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</si>
  <si>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</si>
  <si>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</si>
  <si>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</si>
  <si>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</si>
  <si>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</si>
  <si>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</si>
  <si>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</si>
  <si>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</si>
  <si>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</si>
  <si>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</si>
  <si>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</si>
  <si>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</si>
  <si>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</si>
  <si>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</si>
  <si>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</si>
  <si>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</si>
  <si>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</si>
  <si>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</si>
  <si>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</si>
  <si>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</si>
  <si>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</si>
  <si>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</si>
  <si>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</si>
  <si>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</si>
  <si>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</si>
  <si>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</si>
  <si>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</si>
  <si>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</si>
  <si>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</si>
  <si>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</si>
  <si>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</si>
  <si>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</si>
  <si>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</si>
  <si>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</si>
  <si>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</si>
  <si>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</si>
  <si>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</si>
  <si>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</si>
  <si>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</si>
  <si>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</si>
  <si>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</si>
  <si>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</si>
  <si>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</si>
  <si>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</si>
  <si>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</si>
  <si>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</si>
  <si>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</si>
  <si>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</si>
  <si>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</si>
  <si>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</si>
  <si>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</si>
  <si>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</si>
  <si>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</si>
  <si>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</si>
  <si>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</si>
  <si>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</si>
  <si>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</si>
  <si>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</si>
  <si>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</si>
  <si>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</si>
  <si>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</si>
  <si>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</si>
  <si>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</si>
  <si>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</si>
  <si>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</si>
  <si>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</si>
  <si>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</si>
  <si>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</si>
  <si>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</si>
  <si>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</si>
  <si>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</si>
  <si>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</si>
  <si>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</si>
  <si>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</si>
  <si>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</si>
  <si>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</si>
  <si>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</si>
  <si>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</si>
  <si>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</si>
  <si>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</si>
  <si>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</si>
  <si>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</si>
  <si>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</si>
  <si>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</si>
  <si>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</si>
  <si>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</si>
  <si>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</si>
  <si>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</si>
  <si>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</si>
  <si>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</si>
  <si>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</si>
  <si>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</si>
  <si>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</si>
  <si>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</si>
  <si>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</si>
  <si>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</si>
  <si>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</si>
  <si>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</si>
  <si>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</si>
  <si>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</si>
  <si>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</si>
  <si>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</si>
  <si>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</si>
  <si>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</si>
  <si>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</si>
  <si>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</si>
  <si>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</si>
  <si>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</si>
  <si>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</si>
  <si>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</si>
  <si>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</si>
  <si>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</si>
  <si>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</si>
  <si>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</si>
  <si>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</si>
  <si>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</si>
  <si>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</si>
  <si>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</si>
  <si>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</si>
  <si>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</si>
  <si>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</si>
  <si>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</si>
  <si>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</si>
  <si>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</si>
  <si>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</si>
  <si>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</si>
  <si>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</si>
  <si>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</si>
  <si>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</si>
  <si>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</si>
  <si>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</si>
  <si>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</si>
  <si>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</si>
  <si>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</si>
  <si>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</si>
  <si>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</si>
  <si>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</si>
  <si>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</si>
  <si>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</si>
  <si>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</si>
  <si>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</si>
  <si>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</si>
  <si>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</si>
  <si>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</si>
  <si>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</si>
  <si>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</si>
  <si>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</si>
  <si>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</si>
  <si>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</si>
  <si>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</si>
  <si>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</si>
  <si>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</si>
  <si>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</si>
  <si>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</si>
  <si>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</si>
  <si>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</si>
  <si>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</si>
  <si>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</si>
  <si>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</si>
  <si>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</si>
  <si>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</si>
  <si>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</si>
  <si>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</si>
  <si>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</si>
  <si>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</si>
  <si>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</si>
  <si>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</si>
  <si>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</si>
  <si>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</si>
  <si>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</si>
  <si>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</si>
  <si>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</si>
  <si>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</si>
  <si>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</si>
  <si>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</si>
  <si>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</si>
  <si>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</si>
  <si>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</si>
  <si>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</si>
  <si>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</si>
  <si>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</si>
  <si>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</si>
  <si>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</si>
  <si>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</si>
  <si>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</si>
  <si>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</si>
  <si>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</si>
  <si>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</si>
  <si>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</si>
  <si>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</si>
  <si>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</si>
  <si>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</si>
  <si>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</si>
  <si>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</si>
  <si>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</si>
  <si>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</si>
  <si>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</si>
  <si>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</si>
  <si>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</si>
  <si>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</si>
  <si>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</si>
  <si>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</si>
  <si>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</si>
  <si>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</si>
  <si>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</si>
  <si>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</si>
  <si>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</si>
  <si>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</si>
  <si>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</si>
  <si>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</si>
  <si>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</si>
  <si>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</si>
  <si>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</si>
  <si>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</si>
  <si>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</si>
  <si>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</si>
  <si>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</si>
  <si>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</si>
  <si>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</si>
  <si>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</si>
  <si>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</si>
  <si>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</si>
  <si>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</si>
  <si>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</si>
  <si>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</si>
  <si>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</si>
  <si>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</si>
  <si>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</si>
  <si>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</si>
  <si>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</si>
  <si>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</si>
  <si>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</si>
  <si>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</si>
  <si>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</si>
  <si>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</si>
  <si>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</si>
  <si>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</si>
  <si>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</si>
  <si>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</si>
  <si>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</si>
  <si>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</si>
  <si>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</si>
  <si>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</si>
  <si>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</si>
  <si>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</si>
  <si>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</si>
  <si>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</si>
  <si>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</si>
  <si>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</si>
  <si>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</si>
  <si>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</si>
  <si>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</si>
  <si>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</si>
  <si>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</si>
  <si>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</si>
  <si>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</si>
  <si>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</si>
  <si>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</si>
  <si>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</si>
  <si>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</si>
  <si>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</si>
  <si>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</si>
  <si>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</si>
  <si>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</si>
  <si>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</si>
  <si>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</si>
  <si>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</si>
  <si>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</si>
  <si>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</si>
  <si>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</si>
  <si>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</si>
  <si>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</si>
  <si>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</si>
  <si>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</si>
  <si>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</si>
  <si>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</si>
  <si>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</si>
  <si>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</si>
  <si>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</si>
  <si>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</si>
  <si>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</si>
  <si>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</si>
  <si>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</si>
  <si>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</si>
  <si>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</si>
  <si>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</si>
  <si>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</si>
  <si>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</si>
  <si>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</si>
  <si>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</si>
  <si>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</si>
  <si>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</si>
  <si>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</si>
  <si>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</si>
  <si>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</si>
  <si>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</si>
  <si>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</si>
  <si>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</si>
  <si>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</si>
  <si>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</si>
  <si>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</si>
  <si>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</si>
  <si>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</si>
  <si>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</si>
  <si>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</si>
  <si>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</si>
  <si>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</si>
  <si>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</si>
  <si>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</si>
  <si>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</si>
  <si>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</si>
  <si>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</si>
  <si>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</si>
  <si>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</si>
  <si>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</si>
  <si>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</si>
  <si>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</si>
  <si>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</si>
  <si>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</si>
  <si>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</si>
  <si>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</si>
  <si>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</si>
  <si>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</si>
  <si>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</si>
  <si>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</si>
  <si>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</si>
  <si>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</si>
  <si>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</si>
  <si>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</si>
  <si>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</si>
  <si>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</si>
  <si>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</si>
  <si>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</si>
  <si>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</si>
  <si>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</si>
  <si>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</si>
  <si>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</si>
  <si>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</si>
  <si>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</si>
  <si>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</si>
  <si>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</si>
  <si>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</si>
  <si>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</si>
  <si>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</si>
  <si>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</si>
  <si>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</si>
  <si>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</si>
  <si>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</si>
  <si>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</si>
  <si>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</si>
  <si>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</si>
  <si>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</si>
  <si>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</si>
  <si>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</si>
  <si>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</si>
  <si>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</si>
  <si>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</si>
  <si>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</si>
  <si>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</si>
  <si>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</si>
  <si>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</si>
  <si>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</si>
  <si>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</si>
  <si>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</si>
  <si>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</si>
  <si>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</si>
  <si>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</si>
  <si>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</si>
  <si>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</si>
  <si>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</si>
  <si>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</si>
  <si>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</si>
  <si>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</si>
  <si>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</si>
  <si>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</si>
  <si>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</si>
  <si>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</si>
  <si>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</si>
  <si>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</si>
  <si>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</si>
  <si>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</si>
  <si>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</si>
  <si>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</si>
  <si>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</si>
  <si>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</si>
  <si>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</si>
  <si>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</si>
  <si>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</si>
  <si>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</si>
  <si>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</si>
  <si>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</si>
  <si>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</si>
  <si>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</si>
  <si>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</si>
  <si>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</si>
  <si>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</si>
  <si>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</si>
  <si>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</si>
  <si>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</si>
  <si>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</si>
  <si>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</si>
  <si>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</si>
  <si>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</si>
  <si>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</si>
  <si>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</si>
  <si>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</si>
  <si>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</si>
  <si>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</si>
  <si>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</si>
  <si>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</si>
  <si>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</si>
  <si>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</si>
  <si>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</si>
  <si>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</si>
  <si>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</si>
  <si>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</si>
  <si>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</si>
  <si>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</si>
  <si>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</si>
  <si>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</si>
  <si>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</si>
  <si>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</si>
  <si>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</si>
  <si>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</si>
  <si>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</si>
  <si>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</si>
  <si>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</si>
  <si>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</si>
  <si>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</si>
  <si>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</si>
  <si>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</si>
  <si>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</si>
  <si>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</si>
  <si>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</si>
  <si>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</si>
  <si>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</si>
  <si>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</si>
  <si>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</si>
  <si>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</si>
  <si>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</si>
  <si>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</si>
  <si>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</si>
  <si>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</si>
  <si>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</si>
  <si>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</si>
  <si>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</si>
  <si>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</si>
  <si>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</si>
  <si>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</si>
  <si>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</si>
  <si>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</si>
  <si>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</si>
  <si>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</si>
  <si>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</si>
  <si>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</si>
  <si>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</si>
  <si>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</si>
  <si>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</si>
  <si>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</si>
  <si>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</si>
  <si>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</si>
  <si>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</si>
  <si>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</si>
  <si>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</si>
  <si>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</si>
  <si>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</si>
  <si>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</si>
  <si>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</si>
  <si>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</si>
  <si>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</si>
  <si>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</si>
  <si>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</si>
  <si>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</si>
  <si>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</si>
  <si>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</si>
  <si>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</si>
  <si>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</si>
  <si>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</si>
  <si>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</si>
  <si>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</si>
  <si>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</si>
  <si>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</si>
  <si>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</si>
  <si>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</si>
  <si>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</si>
  <si>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</si>
  <si>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</si>
  <si>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</si>
  <si>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</si>
  <si>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</si>
  <si>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</si>
  <si>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</si>
  <si>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</si>
  <si>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</si>
  <si>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</si>
  <si>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</si>
  <si>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</si>
  <si>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</si>
  <si>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</si>
  <si>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</si>
  <si>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</si>
  <si>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</si>
  <si>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</si>
  <si>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</si>
  <si>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</si>
  <si>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</si>
  <si>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</si>
  <si>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</si>
  <si>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</si>
  <si>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</si>
  <si>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</si>
  <si>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</si>
  <si>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</si>
  <si>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</si>
  <si>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</si>
  <si>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</si>
  <si>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</si>
  <si>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</si>
  <si>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</si>
  <si>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</si>
  <si>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</si>
  <si>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</si>
  <si>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</si>
  <si>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</si>
  <si>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</si>
  <si>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</si>
  <si>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</si>
  <si>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</si>
  <si>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</si>
  <si>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</si>
  <si>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</si>
  <si>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</si>
  <si>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</si>
  <si>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</si>
  <si>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</si>
  <si>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</si>
  <si>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</si>
  <si>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</si>
  <si>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</si>
  <si>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</si>
  <si>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</si>
  <si>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</si>
  <si>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</si>
  <si>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</si>
  <si>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</si>
  <si>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</si>
  <si>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</si>
  <si>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</si>
  <si>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</si>
  <si>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</si>
  <si>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</si>
  <si>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</si>
  <si>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</si>
  <si>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</si>
  <si>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</si>
  <si>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</si>
  <si>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</si>
  <si>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</si>
  <si>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</si>
  <si>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</si>
  <si>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</si>
  <si>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</si>
  <si>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</si>
  <si>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</si>
  <si>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</si>
  <si>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</si>
  <si>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</si>
  <si>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</si>
  <si>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</si>
  <si>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</si>
  <si>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</si>
  <si>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</si>
  <si>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</si>
  <si>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</si>
  <si>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</si>
  <si>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</si>
  <si>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</si>
  <si>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</si>
  <si>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</si>
  <si>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</si>
  <si>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</si>
  <si>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</si>
  <si>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</si>
  <si>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</si>
  <si>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</si>
  <si>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</si>
  <si>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</si>
  <si>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</si>
  <si>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</si>
  <si>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</si>
  <si>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</si>
  <si>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</si>
  <si>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</si>
  <si>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</si>
  <si>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</si>
  <si>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</si>
  <si>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</si>
  <si>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</si>
  <si>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</si>
  <si>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</si>
  <si>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</si>
  <si>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</si>
  <si>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</si>
  <si>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</si>
  <si>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</si>
  <si>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</si>
  <si>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</si>
  <si>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</si>
  <si>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</si>
  <si>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</si>
  <si>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</si>
  <si>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</si>
  <si>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</si>
  <si>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</si>
  <si>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</si>
  <si>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</si>
  <si>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</si>
  <si>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</si>
  <si>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</si>
  <si>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</si>
  <si>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</si>
  <si>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</si>
  <si>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</si>
  <si>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</si>
  <si>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</si>
  <si>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</si>
  <si>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</si>
  <si>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</si>
  <si>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</si>
  <si>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</si>
  <si>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</si>
  <si>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</si>
  <si>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</si>
  <si>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</si>
  <si>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</si>
  <si>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</si>
  <si>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</si>
  <si>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</si>
  <si>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</si>
  <si>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</si>
  <si>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</si>
  <si>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</si>
  <si>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</si>
  <si>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</si>
  <si>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</si>
  <si>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</si>
  <si>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</si>
  <si>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</si>
  <si>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</si>
  <si>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</si>
  <si>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</si>
  <si>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</si>
  <si>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</si>
  <si>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</si>
  <si>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</si>
  <si>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</si>
  <si>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</si>
  <si>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</si>
  <si>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</si>
  <si>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</si>
  <si>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</si>
  <si>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</si>
  <si>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</si>
  <si>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</si>
  <si>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</si>
  <si>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</si>
  <si>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</si>
  <si>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</si>
  <si>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</si>
  <si>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</si>
  <si>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</si>
  <si>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</si>
  <si>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</si>
  <si>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</si>
  <si>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</si>
  <si>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</si>
  <si>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</si>
  <si>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</si>
  <si>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</si>
  <si>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</si>
  <si>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</si>
  <si>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</si>
  <si>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</si>
  <si>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</si>
  <si>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</si>
  <si>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</si>
  <si>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</si>
  <si>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</si>
  <si>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</si>
  <si>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</si>
  <si>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</si>
  <si>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</si>
  <si>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</si>
  <si>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</si>
  <si>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</si>
  <si>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</si>
  <si>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</si>
  <si>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</si>
  <si>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</si>
  <si>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</si>
  <si>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</si>
  <si>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</si>
  <si>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</si>
  <si>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</si>
  <si>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</si>
  <si>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</si>
  <si>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</si>
  <si>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</si>
  <si>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</si>
  <si>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</si>
  <si>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</si>
  <si>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</si>
  <si>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</si>
  <si>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</si>
  <si>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</si>
  <si>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</si>
  <si>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</si>
  <si>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</si>
  <si>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</si>
  <si>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</si>
  <si>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</si>
  <si>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</si>
  <si>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</si>
  <si>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</si>
  <si>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</si>
  <si>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</si>
  <si>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</si>
  <si>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</si>
  <si>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</si>
  <si>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</si>
  <si>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</si>
  <si>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</si>
  <si>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</si>
  <si>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</si>
  <si>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</si>
  <si>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</si>
  <si>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</si>
  <si>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</si>
  <si>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</si>
  <si>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</si>
  <si>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</si>
  <si>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</si>
  <si>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</si>
  <si>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</si>
  <si>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</si>
  <si>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</si>
  <si>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</si>
  <si>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</si>
  <si>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</si>
  <si>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</si>
  <si>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</si>
  <si>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</si>
  <si>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</si>
  <si>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</si>
  <si>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</si>
  <si>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</si>
  <si>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</si>
  <si>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</si>
  <si>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</si>
  <si>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</si>
  <si>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</si>
  <si>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</si>
  <si>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</si>
  <si>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</si>
  <si>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</si>
  <si>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</si>
  <si>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</si>
  <si>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</si>
  <si>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</si>
  <si>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</si>
  <si>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</si>
  <si>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</si>
  <si>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</si>
  <si>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</si>
  <si>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</si>
  <si>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</si>
  <si>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</si>
  <si>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</si>
  <si>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</si>
  <si>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</si>
  <si>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</si>
  <si>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</si>
  <si>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</si>
  <si>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</si>
  <si>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</si>
  <si>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</si>
  <si>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</si>
  <si>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</si>
  <si>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</si>
  <si>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</si>
  <si>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</si>
  <si>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</si>
  <si>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</si>
  <si>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</si>
  <si>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</si>
  <si>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</si>
  <si>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</si>
  <si>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</si>
  <si>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</si>
  <si>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</si>
  <si>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</si>
  <si>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</si>
  <si>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</si>
  <si>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</si>
  <si>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</si>
  <si>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</si>
  <si>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</si>
  <si>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</si>
  <si>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</si>
  <si>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</si>
  <si>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</si>
  <si>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</si>
  <si>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</si>
  <si>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</si>
  <si>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</si>
  <si>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</si>
  <si>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</si>
  <si>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</si>
  <si>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</si>
  <si>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</si>
  <si>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</si>
  <si>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</si>
  <si>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</si>
  <si>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</si>
  <si>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</si>
  <si>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</si>
  <si>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</si>
  <si>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</si>
  <si>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</si>
  <si>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</si>
  <si>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</si>
  <si>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</si>
  <si>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</si>
  <si>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</si>
  <si>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</si>
  <si>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</si>
  <si>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</si>
  <si>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</si>
  <si>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</si>
  <si>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</si>
  <si>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</si>
  <si>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</si>
  <si>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</si>
  <si>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</si>
  <si>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</si>
  <si>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</si>
  <si>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</si>
  <si>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</si>
  <si>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</si>
  <si>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</si>
  <si>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</si>
  <si>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</si>
  <si>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</si>
  <si>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</si>
  <si>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</si>
  <si>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</si>
  <si>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</si>
  <si>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</si>
  <si>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</si>
  <si>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</si>
  <si>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</si>
  <si>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</si>
  <si>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</si>
  <si>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</si>
  <si>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</si>
  <si>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</si>
  <si>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</si>
  <si>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</si>
  <si>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</si>
  <si>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</si>
  <si>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</si>
  <si>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</si>
  <si>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</si>
  <si>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</si>
  <si>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</si>
  <si>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</si>
  <si>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</si>
  <si>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</si>
  <si>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</si>
  <si>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</si>
  <si>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</si>
  <si>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</si>
  <si>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</si>
  <si>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</si>
  <si>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</si>
  <si>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</si>
  <si>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</si>
  <si>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</si>
  <si>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</si>
  <si>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</si>
  <si>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</si>
  <si>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</si>
  <si>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</si>
  <si>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</si>
  <si>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</si>
  <si>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</si>
  <si>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</si>
  <si>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</si>
  <si>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</si>
  <si>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</si>
  <si>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</si>
  <si>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</si>
  <si>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</si>
  <si>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</si>
  <si>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</si>
  <si>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</si>
  <si>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</si>
  <si>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</si>
  <si>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</si>
  <si>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</si>
  <si>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</si>
  <si>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</si>
  <si>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</si>
  <si>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</si>
  <si>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</si>
  <si>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</si>
  <si>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</si>
  <si>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</si>
  <si>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</si>
  <si>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</si>
  <si>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</si>
  <si>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</si>
  <si>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</si>
  <si>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</si>
  <si>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</si>
  <si>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</si>
  <si>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</si>
  <si>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</si>
  <si>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</si>
  <si>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</si>
  <si>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</si>
  <si>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</si>
  <si>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</si>
  <si>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</si>
  <si>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</si>
  <si>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</si>
  <si>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</si>
  <si>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</si>
  <si>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</si>
  <si>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</si>
  <si>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</si>
  <si>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</si>
  <si>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</si>
  <si>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</si>
  <si>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</si>
  <si>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</si>
  <si>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</si>
  <si>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</si>
  <si>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</si>
  <si>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</si>
  <si>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</si>
  <si>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</si>
  <si>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</si>
  <si>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</si>
  <si>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</si>
  <si>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</si>
  <si>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</si>
  <si>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</si>
  <si>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</si>
  <si>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Станция разгрузки вагонов. Индивидуальный тепловой пункт</t>
  </si>
  <si>
    <t xml:space="preserve"> Объект:   Объект:  ТЕРМИНАЛ ПО ПЕРЕВАЛКЕ МИНЕРАЛЬНЫХ УДОБРЕНИЙ В МОРСКОМ ТОРГОВОМ ПОРТУ УСТЬ-ЛУГА.
БЕРЕГОВЫЕ ОБЪЕКТЫ ТЕРМИНАЛА</t>
  </si>
  <si>
    <t>Индивидуальный тепловой пункт.</t>
  </si>
  <si>
    <t>Шкаф автоматизации ТШУA-1-11-20.20-2-IP54 (ЩМП) в комплекте:контроллер TTR-01A-230 с функцией  испетчеризации, кабели</t>
  </si>
  <si>
    <t>Шкаф автоматизации ТШУA-1-1-30-2-IP54 (ЩМП) в комплекте: контроллер TTR-01A-230 с функцией  испетчеризации, кабели</t>
  </si>
  <si>
    <t>Датчик температуры (погружной)</t>
  </si>
  <si>
    <t>Бобышка для датчика температуры G 1/2" ВН, L=55мм</t>
  </si>
  <si>
    <t>БП-БТ-55-G½</t>
  </si>
  <si>
    <t>Реле давления</t>
  </si>
  <si>
    <t>Автоматический воздухоотводчик G1/2", PN10, Т110°С VT.502</t>
  </si>
  <si>
    <t>VT.502.NH.04</t>
  </si>
  <si>
    <t>Двухходовой клапан TRV-20-4,0-101R, Ду20,PN16, T150°C, Kvs=4,0</t>
  </si>
  <si>
    <t>Двухходовой клапан TRV-40-12,5-101R, Ду40,PN16, T150°C, Kvs=12,5</t>
  </si>
  <si>
    <t>Привод клапана TSL-1600-25-1R-230-IP67, 230B</t>
  </si>
  <si>
    <t>Клапан обратный межфланцевый Ду 32, PN16,T200°C тип V275-H</t>
  </si>
  <si>
    <t>Клапан обратный межфланцевый Ду 50, PN16,T200°C тип V275-H</t>
  </si>
  <si>
    <t>Клапан обратный межфланцевый Ду 80, PN16,T200°C тип V275-H</t>
  </si>
  <si>
    <t>Клапан обратный муфтовый G1"ВН-ВН,PN16,T90°C VT.161.N</t>
  </si>
  <si>
    <t>Кран линейный регул. MVT-R, G1/2"ВН-Н,PN20,T120°C 003Z4081R</t>
  </si>
  <si>
    <t>Кран линейный регул. MVT-R, G3/4"ВН-Н,PN20,T120°C 003Z4082R</t>
  </si>
  <si>
    <t>Кран линейный регул. MVT-R, G1 1/4"ВН- ВН,PN20,T120°C 003Z4084R</t>
  </si>
  <si>
    <t>Кран линейный регул. MVT-R, G1 1/2"ВН-ВН,PN20,T120°C 003Z4085R</t>
  </si>
  <si>
    <t>Кран линейный регул.фланцевый Ду80, PN16, T120°C FH01A136751</t>
  </si>
  <si>
    <t>Кран шаровой муфтовый G1/2" ВР-ВР,PN40,150°C VT.217.N</t>
  </si>
  <si>
    <t>Кран шаровой муфтовый G1" ВР-ВР,PN40,150°C VT.217.N</t>
  </si>
  <si>
    <t>Кран шаровой муфтовый G2" ВР-ВР,PN25,150°C VT.214.N</t>
  </si>
  <si>
    <t>Кран шаровой муфтовый G1/2" ВР-НР,PN50,150°C VT.218.N</t>
  </si>
  <si>
    <t>Кран шаровой муфтовый с полусгоном G1" ВР-НР,PN40,150°C VT.227.N</t>
  </si>
  <si>
    <t>Кран шаровой для подкл. манометра G1/2" ВР-ВР,PN16,130°C VT.807.N</t>
  </si>
  <si>
    <t>Кран шаровой приварной Ду 32,PN40,200°C КШ.Ц.П.032.040.Н/П.02</t>
  </si>
  <si>
    <t>Кран шаровой приварной Ду 50,PN40,200°C КШ.Ц.П.050.040.Н/П.02</t>
  </si>
  <si>
    <t>Кран шаровой фланцевый Ду 80,PN16,200°C КШ.Ц.Ф.080/070.016.02</t>
  </si>
  <si>
    <t>Кран шаровой фланцевый Ду 125,PN16,200°C КШ.Ц.Ф.Р.125/100.016.</t>
  </si>
  <si>
    <t>Кран шаровой фланцевый Ду 150,PN16,200°C КШ.Ц.Ф.Р.150/125.016.</t>
  </si>
  <si>
    <t>Манометр серия 10, 0-10bar, D100,Т150°C ТМ510Р 0-1,0MPa G½. 1,5</t>
  </si>
  <si>
    <t>Насос циркуляционный NMT MAX 32/120 F220, 1х220V, 0,38кВт, PN6/9 979524665</t>
  </si>
  <si>
    <t>Насос циркуляционный NMT MAX 40/120-F220, 1х220V, 0,48кВт, PN6/10 979523839</t>
  </si>
  <si>
    <t>Регулятор перепада давления RDT-1.1-80-40, (0,16 - 1,8bar) Ду80,PN16</t>
  </si>
  <si>
    <t>Счетчик холодной воды ВСХН-25, PN16,Т=50°C, (0,07...7 м3/час) R110-025-320-B54</t>
  </si>
  <si>
    <t>Присоединительный комплект для счетчика ДУ25</t>
  </si>
  <si>
    <t>Термометр погружной тип БТ 0-120°С, L=64мм БТ-41.211 (0–120) G½.64. 1,5</t>
  </si>
  <si>
    <t>Бобышка для термометра G 1/2", L=30мм</t>
  </si>
  <si>
    <t>Фильтр сетчатый муфтовый G1"ВН-ВН,PN20,T150°C VT.192</t>
  </si>
  <si>
    <t>Фильтр сетчатый муфтовый G1 1/4"ВН-ВН,PN16,T150°C VT.192</t>
  </si>
  <si>
    <t>Фильтр сетчатый муфтовый G2"ВН-ВН,PN16,T150°C</t>
  </si>
  <si>
    <t>Фильтр магнитный фланцевый чугунный Ду80,PN16,T300°C серия IS16 BM03C102158</t>
  </si>
  <si>
    <t>Фильтр магнитный фланцевый чугунный  у125,PN16,T300°C серия IS16 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</si>
  <si>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</si>
  <si>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</si>
  <si>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</si>
  <si>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</si>
  <si>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</si>
  <si>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∅50х3,5</t>
  </si>
  <si>
    <t>Трубы стальные электросварные</t>
  </si>
  <si>
    <t>∅ 76х3,5</t>
  </si>
  <si>
    <t>∅ 89х3,5</t>
  </si>
  <si>
    <t>∅ 133х4,5</t>
  </si>
  <si>
    <t>∅159х4,5</t>
  </si>
  <si>
    <t>Крутоизогнутый отвод стальной 90° Ду25</t>
  </si>
  <si>
    <t>Крутоизогнутый отвод стальной 90° Ду32</t>
  </si>
  <si>
    <t>Крутоизогнутый отвод стальной 90° Ду50</t>
  </si>
  <si>
    <t>Крутоизогнутый отвод стальной 90° Ду80</t>
  </si>
  <si>
    <t>Крутоизогнутый отвод стальной 90° Ду125</t>
  </si>
  <si>
    <t>Переход концентрический приварной Ду32 - Ду15</t>
  </si>
  <si>
    <t>Переход концентрический приварной Ду32 - Ду20</t>
  </si>
  <si>
    <t>Переход концентрический приварной Ду50- Ду32</t>
  </si>
  <si>
    <t>Переход концентрический приварной Ду50 - Ду40</t>
  </si>
  <si>
    <t>Переход концентрический приварной Ду65- Ду32</t>
  </si>
  <si>
    <t>Переход концентрический приварной Ду65 - Ду40</t>
  </si>
  <si>
    <t>Переход концентрический приварной Ду80 - Ду40</t>
  </si>
  <si>
    <t>Переход концентрический приварной Ду80- Ду50</t>
  </si>
  <si>
    <t>Переход концентрический приварной Ду150- Ду125</t>
  </si>
  <si>
    <t>Тройник приварной Ду32</t>
  </si>
  <si>
    <t>Тройник приварной Ду50</t>
  </si>
  <si>
    <t>Фланец воротниковый Ду20, PN16</t>
  </si>
  <si>
    <t>Фланец воротниковый Ду32, PN16</t>
  </si>
  <si>
    <t>Фланец воротниковый Ду50, PN16</t>
  </si>
  <si>
    <t>Фланец воротниковый Ду125, PN16</t>
  </si>
  <si>
    <t>Фланец воротниковый Ду150, PN16</t>
  </si>
  <si>
    <t>Фланец резьбовой Ду40х1"1/2ВР, PN10</t>
  </si>
  <si>
    <t>Прокладка фланцевая паронитовая Ду 20, исп. А</t>
  </si>
  <si>
    <t>Прокладка фланцевая паронитовая Ду 32, исп. А</t>
  </si>
  <si>
    <t>Прокладка фланцевая паронитовая Ду 40, исп. А</t>
  </si>
  <si>
    <t>Прокладка фланцевая паронитовая Ду 50, исп. А</t>
  </si>
  <si>
    <t>Прокладка фланцевая паронитовая Ду 80, исп. А</t>
  </si>
  <si>
    <t>Прокладка фланцевая паронитовая Ду 125, исп. А</t>
  </si>
  <si>
    <t>Прокладка фланцевая паронитовая Ду 150, исп. А</t>
  </si>
  <si>
    <t>Резьба приварная наружная Ду15 - G1/2"НР</t>
  </si>
  <si>
    <t>Резьба приварная наружная Ду20 - G3/4"НР</t>
  </si>
  <si>
    <t>Резьба приварная наружная Ду25 - G1"НР</t>
  </si>
  <si>
    <t>Резьба приварная наружная Ду32 - G1"1/4НР</t>
  </si>
  <si>
    <t>Резьба приварная наружная Ду40 - G1"1/2НР</t>
  </si>
  <si>
    <t>Резьба приварная наружная Ду50 - G2"НР</t>
  </si>
  <si>
    <t>Ниппель латунь G1/2"НР</t>
  </si>
  <si>
    <t>VTr.582.N.0004</t>
  </si>
  <si>
    <t>Ниппель латунь G1"НР</t>
  </si>
  <si>
    <t>VTr.582.N.0006</t>
  </si>
  <si>
    <t>VTr.582.N.0007</t>
  </si>
  <si>
    <t>Ниппель латунь G2"НР</t>
  </si>
  <si>
    <t>VTr.582.N.0009</t>
  </si>
  <si>
    <t>Ниппель переход. 1"1/4 х 1/2"НР</t>
  </si>
  <si>
    <t>VTr.580.N.0704</t>
  </si>
  <si>
    <t>Ниппель переход. 2" х 1/2"НР</t>
  </si>
  <si>
    <t>VTr.580.N.0904</t>
  </si>
  <si>
    <t>Ниппель переход. 2" х 1"1/2НР</t>
  </si>
  <si>
    <t>VTr.580.N.0908</t>
  </si>
  <si>
    <t>Разъемное соед-е (американка) 1/2"ВР х 1/2"НР</t>
  </si>
  <si>
    <t>VTr.341.N.0004</t>
  </si>
  <si>
    <t>Разъемное соед-е (американка ) 3/4"ВР х 3/4"НР</t>
  </si>
  <si>
    <t>VTr.341.N.0005</t>
  </si>
  <si>
    <t>Разъемное соед-е (американка) 1"ВР х 1"НР</t>
  </si>
  <si>
    <t>VTr.341.N.0006</t>
  </si>
  <si>
    <t>Разъемное соед-е (американка) 1"1/4ВР х 1"1/4НР</t>
  </si>
  <si>
    <t>VTr.341.N.0007</t>
  </si>
  <si>
    <t>Разъемное соед-е (американка) 1"1/2ВР х 1"1/2НР</t>
  </si>
  <si>
    <t>VTr.341.N.0008</t>
  </si>
  <si>
    <t>Тройник резьбовой латунь 1/2"ВР</t>
  </si>
  <si>
    <t>VTr.130.N.0004</t>
  </si>
  <si>
    <t>Тройник резьбовой латунь 1"1/4ВР</t>
  </si>
  <si>
    <t>VTr.130.N.0007</t>
  </si>
  <si>
    <t>Тройник резьбовой латунь 2"ВР</t>
  </si>
  <si>
    <t>VTr.130.N.0009</t>
  </si>
  <si>
    <t>Угольник резьбовой латунь 1/2"ВР</t>
  </si>
  <si>
    <t>VTr.090.N.0004</t>
  </si>
  <si>
    <t>Угольник резьбовой латунь 1/2"ВР-НР</t>
  </si>
  <si>
    <t>VTr.092.N.0004</t>
  </si>
  <si>
    <t>Муфта переход. латунь 2" х 1"1/2ВР-НР</t>
  </si>
  <si>
    <t>VTr.592.N.0908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</si>
  <si>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</si>
  <si>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</si>
  <si>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Ду32 HVAC Section AluCoat (T) 42х30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</si>
  <si>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</si>
  <si>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</si>
  <si>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</si>
  <si>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Ду80 HVAC Section AluCoat (T)89х50мм</t>
  </si>
  <si>
    <t>для трубы Ду125 HVAC Section AluCoat (T)133х50</t>
  </si>
  <si>
    <t>для трубы Ду150 HVAC Section AluCoat (T)159х50мм</t>
  </si>
  <si>
    <t>Термостойкая эмаль КО-8101 в 2 слоя</t>
  </si>
  <si>
    <t>Лента ALU (самоклеящаяся) тип АА130 50мм х 50м 850CG020044</t>
  </si>
  <si>
    <t>Пересыпная станция№1. Индивидуальный тепловой пункт</t>
  </si>
  <si>
    <t>Двухходовой клапан TRV-40-20-101R, Ду40, PN16, Kvs=20</t>
  </si>
  <si>
    <t>Клапан обратный муфтовый G2"ВН-ВН,PN16,T90°C VT.161.N</t>
  </si>
  <si>
    <t>Кран линейный регул. MVT-R, G1 1/2"ВН-ВН,PN20,T120°C</t>
  </si>
  <si>
    <t>Кран шаровой муфтовый G1/2" ВР-ВР,PN40,150°C</t>
  </si>
  <si>
    <t>Кран шаровой муфтовый G1" ВР-ВР,PN40,150°C</t>
  </si>
  <si>
    <t>Кран шаровой муфтовый G2" ВР-ВР,PN25,150°C</t>
  </si>
  <si>
    <t>Кран шаровой муфтовый G1/2" ВР-НР,PN50,150°C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</si>
  <si>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</si>
  <si>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</si>
  <si>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</si>
  <si>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40,PN40,200°C</t>
  </si>
  <si>
    <t>Кран шаровой приварной Ду 50,PN40,200°C</t>
  </si>
  <si>
    <t>Кран шаровой фланцевый Ду 80,PN16,200°C</t>
  </si>
  <si>
    <t>Манометр серия 10, 0-10bar, D100,Т150°C</t>
  </si>
  <si>
    <t>Насос циркуляционный NMT MAX 40/100-F220, 1х220V, 0,38кВт,
PN6/10</t>
  </si>
  <si>
    <t>Регулятор перепада давления RDT-1.1-50-16, (0,16 - 1,8bar)Ду50,PN16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</si>
  <si>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</si>
  <si>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</si>
  <si>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</si>
  <si>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магнитный фланцевый чугунный Ду80,PN16,T300°C BM03C102158</t>
  </si>
  <si>
    <t>∅ 40х3,5</t>
  </si>
  <si>
    <t>Крутоизогнутый отвод стальной 90° Ду15</t>
  </si>
  <si>
    <t>Крутоизогнутый отвод стальной 90° Ду40</t>
  </si>
  <si>
    <t>Переход концентрический приварной Ду65 - Ду50</t>
  </si>
  <si>
    <t>Фланец воротниковый Ду40, PN16</t>
  </si>
  <si>
    <t>Фланец воротниковый Ду80, PN16</t>
  </si>
  <si>
    <t>Разъемное соед-е (американка) 2"ВР х 2"НР</t>
  </si>
  <si>
    <t>VTr.341.N.0009</t>
  </si>
  <si>
    <t>Тройник резьбовой латунь 1"ВР</t>
  </si>
  <si>
    <t>для трубы Ду40 HVAC Section AluCoat (T)48х30мм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</si>
  <si>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</si>
  <si>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</si>
  <si>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</si>
  <si>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</si>
  <si>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</si>
  <si>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</si>
  <si>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</si>
  <si>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</si>
  <si>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</si>
  <si>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</si>
  <si>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</si>
  <si>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</si>
  <si>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</si>
  <si>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</si>
  <si>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</si>
  <si>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</si>
  <si>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Переход концентрический приварной Ду125 - Ду80</t>
  </si>
  <si>
    <t>Переход концентрический приварной Ду65- Ду40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</si>
  <si>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</si>
  <si>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>Щиты и комплекты автоматики</t>
  </si>
  <si>
    <t>Шкаф управления ШАУ-ПВ1 (CHU UV-W-1R1R 1K1F14-2K1F14-S1)</t>
  </si>
  <si>
    <t>Учтено в ОВ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</si>
  <si>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</si>
  <si>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</si>
  <si>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</si>
  <si>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</si>
  <si>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</si>
  <si>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</si>
  <si>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</si>
  <si>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</si>
  <si>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</si>
  <si>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</si>
  <si>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</si>
  <si>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Аналог</t>
  </si>
  <si>
    <t>5х 4,0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</si>
  <si>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</si>
  <si>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</si>
  <si>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</si>
  <si>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</si>
  <si>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</si>
  <si>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</si>
  <si>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</si>
  <si>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</si>
  <si>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</si>
  <si>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</si>
  <si>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</si>
  <si>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</si>
  <si>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</si>
  <si>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</si>
  <si>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</si>
  <si>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</si>
  <si>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ПуГВнг(А)-LS ХЛ 1х4,0 З-Ж</t>
  </si>
  <si>
    <t>Конвейерные галереи №2 и №7.
Автоматизация систем отопления, вентиляции и кондиционирования воздуха</t>
  </si>
  <si>
    <t>1. Щиты и комплекты автоматики</t>
  </si>
  <si>
    <t>Шкаф управления ШАУ-В1/В2/В3/В4/В5/В6/В7/В8/В9/В10/В11/В12
(ZE-1R0 S-S1/N)</t>
  </si>
  <si>
    <t>Шк аф управления ШАУ-В14/В15</t>
  </si>
  <si>
    <t>Шкаф коммутации ШК КГ№2,7 (CHU с преобразователем RS485/Ethernet Modbus</t>
  </si>
  <si>
    <t>3х4</t>
  </si>
  <si>
    <t>8х1</t>
  </si>
  <si>
    <t>Кабель для промышленных сетей с изоляцией и оболочкой из полимерных компаундов, не содержащих галогенов, не распространяю Мастерлан F/UTP 4 Cat 6 нг(А)-LS 4х 2х0,51</t>
  </si>
  <si>
    <t>Терморасширяющаяся противопожарная мастика, 310 мл  HILTI CP 611 A</t>
  </si>
  <si>
    <t>Пересыпная станция №1
Автоматизация систем отопления, вентиляции и кондиционирования воздуха</t>
  </si>
  <si>
    <t>Шк аф управления CHU UV-E3-11 P-S1 ПВ1</t>
  </si>
  <si>
    <t>Шк аф управления CHU UV-W-3R0 S1</t>
  </si>
  <si>
    <t>Шк аф управления CHU UV-E3-11 RU-S1</t>
  </si>
  <si>
    <t>Шк аф управления UV-10</t>
  </si>
  <si>
    <t>Шк аф управления UV-1R0</t>
  </si>
  <si>
    <t>Шк аф коммутации CHU с преобразователем RS485/Ethernet Modbus</t>
  </si>
  <si>
    <t>3х4,0</t>
  </si>
  <si>
    <t>Кабель для промышленных сетей с изоляцией и оболочкой из полимерных компаундов, не содержащих галогенов, не распространяю-
щий горение при групповой прокладке КуПе-ОЭнг(А)- FRLS 2х 2х0,5</t>
  </si>
  <si>
    <t>Пересыпная станция №2. Автоматизация систем отопления, вентиляции и кондиционирования воздуха</t>
  </si>
  <si>
    <t>Шк аф управления ШАУ-П1 (CHU UV-E0-3R3R JE-RU-S-S1-S3)</t>
  </si>
  <si>
    <t>Шк аф управления ШАУ-Т1 (CHU-V E45)</t>
  </si>
  <si>
    <t>Шк аф управления ШАУ-В1 (CHU-V-3R2,2-RU2,2)</t>
  </si>
  <si>
    <t>Шк аф управления ШАУ-П2 (CHU UV-E9-1R1R JE-RU-S-S1-S3)</t>
  </si>
  <si>
    <t>Шк аф управления ШАУ-В2 (CHU-V-1R2,2-RU2,2)</t>
  </si>
  <si>
    <t>Шк аф управления ШАУ-П3В3 (CHU UV-E9-1R1 S-S1)</t>
  </si>
  <si>
    <t>Шкаф коммутации ШК ПС№2 (CHU с преобразователем RS485/Ethernet Modbus)</t>
  </si>
  <si>
    <t>6х 1,0</t>
  </si>
  <si>
    <t>Кабель симметричный парной скрутки категории 6 для структуриро-
ванных кабельных систем Мастерлан F/UTP 4 Cat 6 нг(А)-LS 4х 2х0,51</t>
  </si>
  <si>
    <t>Пересыпная станция №3. Автоматизация систем отопления, вентиляции и кондиционирования воздуха</t>
  </si>
  <si>
    <t>Шк аф управления ШАУ-П1 (CHU UV-E9-1R1R RU-S3)</t>
  </si>
  <si>
    <t>Шк аф управления ШАУ-В1 (CHU-V-1R2,2-RU2,2)</t>
  </si>
  <si>
    <t>Шк аф управления ШАУ-П2В2 (CHU UV-W-1R1 /N)</t>
  </si>
  <si>
    <t>Шк аф управления ШАУ-В3 (UV-10)</t>
  </si>
  <si>
    <t>Шкаф коммутации ШК ПС№3 (CHU с преобразователем RS485/Ethernet Modbus)</t>
  </si>
  <si>
    <t>Кабель симметричный парной скрутки категории 6 для структурированных кабельных систем Мастерлан F/UTP 4 Cat 6 нг(А)-LS 4х 2х0,51</t>
  </si>
  <si>
    <t>Провод одножильный с медной гибкой жилой, с изоляцией из поливинилхлоридного пластиката, без оболочки, зелено-желтый ПуГВнг(А)-LS ХЛ 1х4,0 З-Ж</t>
  </si>
  <si>
    <t>Пересыпная станция №4. Автоматизация систем отопления, вентиляции и кондиционирования воздуха</t>
  </si>
  <si>
    <t>Шк аф управления CHU CR3-E15-1R1R 1-1-Q-RU-RU-S/N (+В1/В1*)</t>
  </si>
  <si>
    <t>Пересыпная станция №5. Автоматизация систем отопления, вентиляции и кондиционирования воздуха</t>
  </si>
  <si>
    <t>Шк аф управления ШАУ-П1В1 (CHU A-E15-1R1R RU-S-S3_N)</t>
  </si>
  <si>
    <t>3х 4,0</t>
  </si>
  <si>
    <t>Приводная станция. Автоматизация систем отопления, вентиляции и кондиционирования воздуха</t>
  </si>
  <si>
    <t>Шкаф управления ШАУ-П1 (CHU UV-E15-1R1R RU-S-S1-S3/N Нестандарт)</t>
  </si>
  <si>
    <t>Шк аф управления ШАУ-В1 (ZE-11 S-S)</t>
  </si>
  <si>
    <t>Шк аф управления ШАУ-В2 (ZE-10)</t>
  </si>
  <si>
    <t>Шкаф коммутации ШК-ПС№5 (CHU с преобразователем RS485/Ethernet Modbus)</t>
  </si>
  <si>
    <t>3х1</t>
  </si>
  <si>
    <t>Купольный склад. Автоматизация систем отопления, вентиляции и кондиционирования воздуха</t>
  </si>
  <si>
    <t>Кабели и провода</t>
  </si>
  <si>
    <t>Кабель силовой с изоляцией из ПВХ, не распространяющий горение, с медными однопроволочными токопроводящими жилами, на
напряжение 1 кВ ВВГнг(А)-LS</t>
  </si>
  <si>
    <t>4х1,5</t>
  </si>
  <si>
    <t>3х1,5</t>
  </si>
  <si>
    <t>Кабель силовой экранированный с изоляцией из ПВХ, не распространяющий горение, с медными однопроволочными токопроводящими жилами, на напряжение 1 кВ ВВГЭнг(А)-LS 4х1,5-1</t>
  </si>
  <si>
    <t>Кабель монтажный симметричный парной скрутки с изоляцией из ПВХ, не распространяющий горение, с медными многопроволочными токопроводящими жилами МКШВнг(А)-LS 2х2х1</t>
  </si>
  <si>
    <t>Кабель монтажный экранированный симметричный парной скрутки с изоляцией из ПВХ, не распространяющий горение, с медными ногопроволочными токопроводящими жилами МКЭШВнг(А)-LS 1х2х1</t>
  </si>
  <si>
    <t>Провод установочный гибкий с  изоляцией из ПВХ не распространяющий горение, с медной многопроволочной токопроводящей жилой,желто-зеленый ПуГВнг(А)-LS 1х6 ж/з</t>
  </si>
  <si>
    <t>Труба стальная ВГП 32х3,2</t>
  </si>
  <si>
    <t>Металлорукав из оцинкованной стали в ПВХ-изоляции с протяжкой Р3-ЦПнг-LS 20 (50 м.)</t>
  </si>
  <si>
    <t>упк</t>
  </si>
  <si>
    <t>Мастика терморасширяющаяся огнезащитная (2,5 кг)</t>
  </si>
  <si>
    <t>Огнестойкая монтажная пена (0,95 кг)</t>
  </si>
  <si>
    <t>Гидроизоляционный материал (0,6 л)</t>
  </si>
  <si>
    <t>Скоба однолапковая из оцинкованной стали СМО 21-22 (100 шт.)</t>
  </si>
  <si>
    <t>Крепежные, соединительные, маркировочные и расходный материалы для крепления труб и металлорукава, присоединения  проводов и кабелей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</si>
</sst>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305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10" fontId="0" fillId="0" borderId="0" xfId="0" applyNumberFormat="1" applyFill="1"/>
    <xf numFmtId="0" fontId="0" fillId="0" borderId="28" xfId="0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6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5" xfId="0" applyFont="1" applyBorder="1" applyAlignment="1">
      <alignment horizontal="center" vertical="center"/>
    </xf>
    <xf numFmtId="0" fontId="32" fillId="0" borderId="35" xfId="0" applyFont="1" applyFill="1" applyBorder="1"/>
    <xf numFmtId="0" fontId="31" fillId="0" borderId="35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3" fontId="43" fillId="5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5" fillId="4" borderId="5" xfId="0" applyFont="1" applyFill="1" applyBorder="1" applyAlignment="1">
      <alignment horizontal="left" vertical="center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31" fillId="5" borderId="24" xfId="0" applyFont="1" applyFill="1" applyBorder="1" applyAlignment="1">
      <alignment horizontal="left" vertical="center"/>
    </xf>
    <xf numFmtId="0" fontId="31" fillId="5" borderId="36" xfId="0" applyFont="1" applyFill="1" applyBorder="1" applyAlignment="1">
      <alignment horizontal="left" vertical="center"/>
    </xf>
    <xf numFmtId="0" fontId="31" fillId="5" borderId="25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3" fontId="32" fillId="4" borderId="5" xfId="0" applyNumberFormat="1" applyFont="1" applyFill="1" applyBorder="1" applyAlignment="1">
      <alignment horizontal="center"/>
    </xf>
    <xf numFmtId="0" fontId="35" fillId="4" borderId="24" xfId="0" applyFont="1" applyFill="1" applyBorder="1" applyAlignment="1">
      <alignment horizontal="left" vertical="center" wrapText="1"/>
    </xf>
    <xf numFmtId="0" fontId="35" fillId="4" borderId="36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left" vertical="center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36" fillId="0" borderId="34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43" fillId="5" borderId="12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3" fontId="32" fillId="5" borderId="12" xfId="0" applyNumberFormat="1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 vertical="top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wrapText="1"/>
    </xf>
    <xf numFmtId="0" fontId="17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4" fontId="0" fillId="0" borderId="19" xfId="0" applyNumberForma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5" xfId="0" applyFill="1" applyBorder="1"/>
    <xf numFmtId="0" fontId="0" fillId="0" borderId="5" xfId="0" applyFont="1" applyFill="1" applyBorder="1"/>
    <xf numFmtId="0" fontId="18" fillId="0" borderId="2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30" fillId="0" borderId="5" xfId="0" applyFont="1" applyFill="1" applyBorder="1"/>
    <xf numFmtId="0" fontId="0" fillId="0" borderId="12" xfId="0" applyFill="1" applyBorder="1" applyAlignment="1">
      <alignment horizontal="left" wrapText="1"/>
    </xf>
    <xf numFmtId="0" fontId="0" fillId="0" borderId="12" xfId="0" applyFill="1" applyBorder="1"/>
    <xf numFmtId="0" fontId="18" fillId="0" borderId="12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left"/>
    </xf>
    <xf numFmtId="0" fontId="18" fillId="0" borderId="26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Alignment="1">
      <alignment vertical="center" wrapText="1"/>
    </xf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top" wrapText="1"/>
    </xf>
    <xf numFmtId="0" fontId="16" fillId="0" borderId="3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3" fontId="19" fillId="0" borderId="23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0" fillId="0" borderId="22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17" fillId="0" borderId="22" xfId="0" quotePrefix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2" fontId="0" fillId="0" borderId="32" xfId="0" applyNumberFormat="1" applyFill="1" applyBorder="1" applyAlignment="1">
      <alignment horizontal="right"/>
    </xf>
    <xf numFmtId="4" fontId="0" fillId="0" borderId="32" xfId="0" applyNumberForma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941E-EDC6-4A48-86BD-DD8767310E2A}">
  <dimension ref="A1:O110"/>
  <sheetViews>
    <sheetView tabSelected="1" view="pageBreakPreview" topLeftCell="A38" zoomScale="80" zoomScaleNormal="80" zoomScaleSheetLayoutView="80" workbookViewId="0">
      <selection activeCell="C120" sqref="C120"/>
    </sheetView>
  </sheetViews>
  <sheetFormatPr defaultColWidth="8.85546875" defaultRowHeight="12.75" x14ac:dyDescent="0.2"/>
  <cols>
    <col min="1" max="1" width="7" style="142" customWidth="1"/>
    <col min="2" max="2" width="47.5703125" style="137" customWidth="1"/>
    <col min="3" max="3" width="56" style="86" customWidth="1"/>
    <col min="4" max="4" width="30.7109375" style="86" customWidth="1"/>
    <col min="5" max="6" width="24.85546875" style="87" customWidth="1"/>
    <col min="7" max="7" width="21.42578125" style="87" customWidth="1"/>
    <col min="8" max="8" width="22.85546875" style="87" customWidth="1"/>
    <col min="9" max="9" width="8.85546875" style="87"/>
    <col min="10" max="10" width="86.140625" style="87" customWidth="1"/>
    <col min="11" max="13" width="8.85546875" style="87"/>
    <col min="14" max="14" width="43.5703125" style="87" customWidth="1"/>
    <col min="15" max="16384" width="8.85546875" style="87"/>
  </cols>
  <sheetData>
    <row r="1" spans="1:15" ht="42" customHeight="1" x14ac:dyDescent="0.25">
      <c r="A1" s="168"/>
      <c r="B1" s="169"/>
      <c r="G1" s="177" t="s">
        <v>1096</v>
      </c>
      <c r="H1" s="177"/>
      <c r="K1" s="88"/>
      <c r="L1" s="88"/>
      <c r="M1" s="88"/>
      <c r="N1" s="88"/>
    </row>
    <row r="2" spans="1:15" ht="42" customHeight="1" x14ac:dyDescent="0.3">
      <c r="A2" s="89"/>
      <c r="B2" s="90"/>
      <c r="C2" s="178" t="s">
        <v>29</v>
      </c>
      <c r="D2" s="178"/>
      <c r="E2" s="178"/>
      <c r="F2" s="178"/>
      <c r="G2" s="178"/>
      <c r="H2" s="178"/>
      <c r="K2" s="88"/>
      <c r="L2" s="88"/>
      <c r="M2" s="88"/>
      <c r="N2" s="88"/>
    </row>
    <row r="3" spans="1:15" ht="45.75" customHeight="1" x14ac:dyDescent="0.2">
      <c r="A3" s="179" t="s">
        <v>1097</v>
      </c>
      <c r="B3" s="180"/>
      <c r="C3" s="181" t="s">
        <v>1098</v>
      </c>
      <c r="D3" s="181"/>
      <c r="E3" s="181"/>
      <c r="F3" s="181"/>
      <c r="G3" s="181"/>
      <c r="H3" s="181"/>
      <c r="K3" s="88"/>
      <c r="L3" s="88"/>
      <c r="M3" s="88"/>
      <c r="N3" s="88"/>
    </row>
    <row r="4" spans="1:15" ht="18.75" x14ac:dyDescent="0.3">
      <c r="A4" s="175" t="s">
        <v>1099</v>
      </c>
      <c r="B4" s="176"/>
      <c r="C4" s="91"/>
      <c r="D4" s="91"/>
      <c r="E4" s="92"/>
      <c r="F4" s="92"/>
      <c r="G4" s="93"/>
      <c r="H4" s="93"/>
      <c r="I4" s="93"/>
      <c r="J4" s="94"/>
      <c r="K4" s="95"/>
      <c r="L4" s="96"/>
      <c r="M4" s="96"/>
      <c r="N4" s="96"/>
      <c r="O4" s="96"/>
    </row>
    <row r="5" spans="1:15" ht="18.75" x14ac:dyDescent="0.3">
      <c r="A5" s="97"/>
      <c r="B5" s="98"/>
      <c r="C5" s="91"/>
      <c r="D5" s="91"/>
      <c r="E5" s="99"/>
      <c r="F5" s="99"/>
      <c r="G5" s="100"/>
      <c r="H5" s="100"/>
      <c r="I5" s="100"/>
      <c r="J5" s="94"/>
      <c r="K5" s="95"/>
      <c r="L5" s="96"/>
      <c r="M5" s="96"/>
      <c r="N5" s="96"/>
      <c r="O5" s="96"/>
    </row>
    <row r="6" spans="1:15" ht="15.75" x14ac:dyDescent="0.25">
      <c r="A6" s="168" t="s">
        <v>1100</v>
      </c>
      <c r="B6" s="169"/>
      <c r="C6" s="101"/>
      <c r="D6" s="102"/>
      <c r="E6" s="103"/>
      <c r="F6" s="103"/>
      <c r="H6" s="103"/>
      <c r="I6" s="103"/>
      <c r="J6" s="94"/>
      <c r="K6" s="104"/>
      <c r="L6" s="104"/>
      <c r="M6" s="104"/>
      <c r="N6" s="104"/>
      <c r="O6" s="104"/>
    </row>
    <row r="7" spans="1:15" ht="18.75" x14ac:dyDescent="0.3">
      <c r="A7" s="168" t="s">
        <v>1101</v>
      </c>
      <c r="B7" s="169"/>
      <c r="C7" s="105"/>
      <c r="D7" s="106"/>
      <c r="E7" s="107"/>
      <c r="F7" s="107"/>
      <c r="H7" s="108"/>
      <c r="I7" s="103"/>
      <c r="J7" s="94"/>
      <c r="K7" s="104"/>
      <c r="L7" s="104"/>
      <c r="M7" s="104"/>
      <c r="N7" s="104"/>
      <c r="O7" s="104"/>
    </row>
    <row r="9" spans="1:15" ht="27.75" customHeight="1" x14ac:dyDescent="0.2">
      <c r="A9" s="109" t="s">
        <v>1102</v>
      </c>
      <c r="B9" s="110" t="s">
        <v>1103</v>
      </c>
      <c r="C9" s="170" t="s">
        <v>1104</v>
      </c>
      <c r="D9" s="170"/>
      <c r="E9" s="170"/>
      <c r="F9" s="170" t="s">
        <v>1105</v>
      </c>
      <c r="G9" s="170"/>
      <c r="H9" s="170"/>
    </row>
    <row r="10" spans="1:15" ht="14.25" x14ac:dyDescent="0.2">
      <c r="A10" s="111">
        <v>1</v>
      </c>
      <c r="B10" s="112" t="s">
        <v>1106</v>
      </c>
      <c r="C10" s="113"/>
      <c r="D10" s="113"/>
      <c r="E10" s="114"/>
      <c r="F10" s="115" t="s">
        <v>32</v>
      </c>
      <c r="G10" s="115" t="s">
        <v>553</v>
      </c>
      <c r="H10" s="115" t="s">
        <v>1107</v>
      </c>
    </row>
    <row r="11" spans="1:15" ht="25.5" x14ac:dyDescent="0.2">
      <c r="A11" s="171">
        <v>1</v>
      </c>
      <c r="B11" s="172" t="s">
        <v>1108</v>
      </c>
      <c r="C11" s="116" t="s">
        <v>1109</v>
      </c>
      <c r="D11" s="116" t="s">
        <v>1110</v>
      </c>
      <c r="E11" s="117" t="s">
        <v>1111</v>
      </c>
      <c r="F11" s="187"/>
      <c r="G11" s="188"/>
      <c r="H11" s="188"/>
    </row>
    <row r="12" spans="1:15" ht="30" x14ac:dyDescent="0.2">
      <c r="A12" s="171"/>
      <c r="B12" s="172"/>
      <c r="C12" s="118" t="s">
        <v>1112</v>
      </c>
      <c r="D12" s="119" t="s">
        <v>1113</v>
      </c>
      <c r="E12" s="120" t="s">
        <v>1114</v>
      </c>
      <c r="F12" s="145">
        <f>'1.1-ТМ'!I137/1.2</f>
        <v>1639473.0000000002</v>
      </c>
      <c r="G12" s="188"/>
      <c r="H12" s="190">
        <f>'1.1-ТМ'!J137/1.2</f>
        <v>1296922.75</v>
      </c>
    </row>
    <row r="13" spans="1:15" ht="15" x14ac:dyDescent="0.2">
      <c r="A13" s="171"/>
      <c r="B13" s="172"/>
      <c r="C13" s="173" t="s">
        <v>1115</v>
      </c>
      <c r="D13" s="174" t="s">
        <v>1116</v>
      </c>
      <c r="E13" s="120" t="s">
        <v>1117</v>
      </c>
      <c r="F13" s="184">
        <f>'1.1, 1.2, 2.1.0 АОВ'!I46/1.2</f>
        <v>703110.83333333337</v>
      </c>
      <c r="G13" s="188"/>
      <c r="H13" s="189">
        <f>'1.1, 1.2, 2.1.0 АОВ'!J46/1.2</f>
        <v>2089063.3333333335</v>
      </c>
    </row>
    <row r="14" spans="1:15" ht="15" x14ac:dyDescent="0.2">
      <c r="A14" s="171"/>
      <c r="B14" s="172"/>
      <c r="C14" s="173"/>
      <c r="D14" s="174"/>
      <c r="E14" s="120" t="s">
        <v>1118</v>
      </c>
      <c r="F14" s="185"/>
      <c r="G14" s="188"/>
      <c r="H14" s="185"/>
    </row>
    <row r="15" spans="1:15" ht="15" x14ac:dyDescent="0.2">
      <c r="A15" s="171"/>
      <c r="B15" s="172"/>
      <c r="C15" s="173"/>
      <c r="D15" s="174"/>
      <c r="E15" s="120" t="s">
        <v>1119</v>
      </c>
      <c r="F15" s="186"/>
      <c r="G15" s="188"/>
      <c r="H15" s="186"/>
    </row>
    <row r="16" spans="1:15" ht="15" x14ac:dyDescent="0.2">
      <c r="A16" s="171"/>
      <c r="B16" s="172"/>
      <c r="C16" s="173" t="s">
        <v>1120</v>
      </c>
      <c r="D16" s="174" t="s">
        <v>1121</v>
      </c>
      <c r="E16" s="120" t="s">
        <v>1122</v>
      </c>
      <c r="F16" s="184">
        <f>'1.1,1.2,2.1.0 ЗТ'!I781/1.2</f>
        <v>57914894.425000004</v>
      </c>
      <c r="G16" s="188"/>
      <c r="H16" s="189">
        <f>'1.1,1.2,2.1.0 ЗТ'!J781/1.2</f>
        <v>20371018.200000003</v>
      </c>
    </row>
    <row r="17" spans="1:8" ht="15" x14ac:dyDescent="0.2">
      <c r="A17" s="171"/>
      <c r="B17" s="172"/>
      <c r="C17" s="173"/>
      <c r="D17" s="174"/>
      <c r="E17" s="120" t="s">
        <v>1123</v>
      </c>
      <c r="F17" s="185"/>
      <c r="G17" s="188"/>
      <c r="H17" s="185"/>
    </row>
    <row r="18" spans="1:8" ht="15" x14ac:dyDescent="0.2">
      <c r="A18" s="171"/>
      <c r="B18" s="172"/>
      <c r="C18" s="173"/>
      <c r="D18" s="174"/>
      <c r="E18" s="120" t="s">
        <v>1124</v>
      </c>
      <c r="F18" s="186"/>
      <c r="G18" s="188"/>
      <c r="H18" s="186"/>
    </row>
    <row r="19" spans="1:8" ht="30" x14ac:dyDescent="0.2">
      <c r="A19" s="171"/>
      <c r="B19" s="172"/>
      <c r="C19" s="118" t="s">
        <v>1125</v>
      </c>
      <c r="D19" s="119" t="s">
        <v>1126</v>
      </c>
      <c r="E19" s="120" t="s">
        <v>1127</v>
      </c>
      <c r="F19" s="145">
        <f>'2.1.1 КГ1'!I24/1.2</f>
        <v>2243681.7083333335</v>
      </c>
      <c r="G19" s="188"/>
      <c r="H19" s="190">
        <f>'2.1.1 КГ1'!J24/1.2</f>
        <v>737443.33333333337</v>
      </c>
    </row>
    <row r="20" spans="1:8" ht="15" x14ac:dyDescent="0.2">
      <c r="A20" s="171"/>
      <c r="B20" s="172"/>
      <c r="C20" s="173" t="s">
        <v>1128</v>
      </c>
      <c r="D20" s="174" t="s">
        <v>1129</v>
      </c>
      <c r="E20" s="120" t="s">
        <v>1130</v>
      </c>
      <c r="F20" s="145">
        <f>'2.1.2, 2.1.7 КГ2,7'!I49/1.2</f>
        <v>17432833.041666668</v>
      </c>
      <c r="G20" s="188"/>
      <c r="H20" s="190">
        <f>'2.1.2, 2.1.7 КГ2,7'!J49/1.2</f>
        <v>5649021.3583333334</v>
      </c>
    </row>
    <row r="21" spans="1:8" ht="15" x14ac:dyDescent="0.2">
      <c r="A21" s="171"/>
      <c r="B21" s="172"/>
      <c r="C21" s="173"/>
      <c r="D21" s="174"/>
      <c r="E21" s="120" t="s">
        <v>1131</v>
      </c>
      <c r="F21" s="120"/>
      <c r="G21" s="188"/>
      <c r="H21" s="188"/>
    </row>
    <row r="22" spans="1:8" ht="21.6" customHeight="1" x14ac:dyDescent="0.2">
      <c r="A22" s="171"/>
      <c r="B22" s="172"/>
      <c r="C22" s="173" t="s">
        <v>1132</v>
      </c>
      <c r="D22" s="174" t="s">
        <v>1133</v>
      </c>
      <c r="E22" s="120" t="s">
        <v>1134</v>
      </c>
      <c r="F22" s="184">
        <f>'2.1.2, 2.1.7-АОВ'!I34/1.2</f>
        <v>497386.66666666669</v>
      </c>
      <c r="G22" s="188"/>
      <c r="H22" s="189">
        <f>'2.1.2, 2.1.7-АОВ'!J34/1.2</f>
        <v>1582050</v>
      </c>
    </row>
    <row r="23" spans="1:8" ht="21.6" customHeight="1" x14ac:dyDescent="0.2">
      <c r="A23" s="171"/>
      <c r="B23" s="172"/>
      <c r="C23" s="173"/>
      <c r="D23" s="174"/>
      <c r="E23" s="120" t="s">
        <v>1135</v>
      </c>
      <c r="F23" s="186"/>
      <c r="G23" s="188"/>
      <c r="H23" s="186"/>
    </row>
    <row r="24" spans="1:8" ht="30" x14ac:dyDescent="0.2">
      <c r="A24" s="171"/>
      <c r="B24" s="172"/>
      <c r="C24" s="118" t="s">
        <v>1136</v>
      </c>
      <c r="D24" s="119" t="s">
        <v>1137</v>
      </c>
      <c r="E24" s="120" t="s">
        <v>1138</v>
      </c>
      <c r="F24" s="145">
        <f>'2.1.4 КГ4'!I24/1.2</f>
        <v>665973.04166666674</v>
      </c>
      <c r="G24" s="188"/>
      <c r="H24" s="190">
        <f>'2.1.4 КГ4'!J24/1.2</f>
        <v>264118.91666666669</v>
      </c>
    </row>
    <row r="25" spans="1:8" ht="30" x14ac:dyDescent="0.2">
      <c r="A25" s="171"/>
      <c r="B25" s="172"/>
      <c r="C25" s="118" t="s">
        <v>1139</v>
      </c>
      <c r="D25" s="119" t="s">
        <v>1140</v>
      </c>
      <c r="E25" s="120" t="s">
        <v>1141</v>
      </c>
      <c r="F25" s="145">
        <f>'2.1.5 КГ5'!I24/1.2</f>
        <v>665973.04166666674</v>
      </c>
      <c r="G25" s="188"/>
      <c r="H25" s="190">
        <f>'2.1.5 КГ5'!J24/1.2</f>
        <v>264118.59166666667</v>
      </c>
    </row>
    <row r="26" spans="1:8" ht="30" x14ac:dyDescent="0.2">
      <c r="A26" s="171"/>
      <c r="B26" s="172"/>
      <c r="C26" s="118" t="s">
        <v>1142</v>
      </c>
      <c r="D26" s="119" t="s">
        <v>1143</v>
      </c>
      <c r="E26" s="120" t="s">
        <v>1144</v>
      </c>
      <c r="F26" s="145">
        <f>'2.1.11 КГ11'!I24/1.2</f>
        <v>870472.91666666674</v>
      </c>
      <c r="G26" s="188"/>
      <c r="H26" s="190">
        <f>'2.1.11 КГ11'!J24/1.2</f>
        <v>307785.27500000002</v>
      </c>
    </row>
    <row r="27" spans="1:8" ht="30" x14ac:dyDescent="0.2">
      <c r="A27" s="171"/>
      <c r="B27" s="172"/>
      <c r="C27" s="118" t="s">
        <v>1145</v>
      </c>
      <c r="D27" s="119" t="s">
        <v>1146</v>
      </c>
      <c r="E27" s="120" t="s">
        <v>1147</v>
      </c>
      <c r="F27" s="145">
        <f>'2.1.12 КГ12'!I24/1.2</f>
        <v>665973.04166666674</v>
      </c>
      <c r="G27" s="188"/>
      <c r="H27" s="190">
        <f>'2.1.12 КГ12'!J24/1.2</f>
        <v>264118.59166666667</v>
      </c>
    </row>
    <row r="28" spans="1:8" ht="30" x14ac:dyDescent="0.2">
      <c r="A28" s="171"/>
      <c r="B28" s="172"/>
      <c r="C28" s="118" t="s">
        <v>1148</v>
      </c>
      <c r="D28" s="119" t="s">
        <v>1149</v>
      </c>
      <c r="E28" s="120" t="s">
        <v>1150</v>
      </c>
      <c r="F28" s="145">
        <f>'2.1.13 КГ13'!I24/1.2</f>
        <v>290953.5625</v>
      </c>
      <c r="G28" s="188"/>
      <c r="H28" s="190">
        <f>'2.1.13 КГ13'!J24/1.2</f>
        <v>159638.42499999999</v>
      </c>
    </row>
    <row r="29" spans="1:8" ht="45" x14ac:dyDescent="0.2">
      <c r="A29" s="171"/>
      <c r="B29" s="172"/>
      <c r="C29" s="118" t="s">
        <v>1151</v>
      </c>
      <c r="D29" s="119" t="s">
        <v>1152</v>
      </c>
      <c r="E29" s="120" t="s">
        <v>1153</v>
      </c>
      <c r="F29" s="145">
        <f>'2.2.1-АОВ'!I37/1.2</f>
        <v>282166.66666666669</v>
      </c>
      <c r="G29" s="188"/>
      <c r="H29" s="190">
        <f>'2.2.1-АОВ'!J37/1.2</f>
        <v>1101712.5</v>
      </c>
    </row>
    <row r="30" spans="1:8" ht="30" x14ac:dyDescent="0.2">
      <c r="A30" s="171"/>
      <c r="B30" s="172"/>
      <c r="C30" s="118" t="s">
        <v>1154</v>
      </c>
      <c r="D30" s="119" t="s">
        <v>1155</v>
      </c>
      <c r="E30" s="120" t="s">
        <v>1156</v>
      </c>
      <c r="F30" s="145">
        <f>'2.2.1 ПС1'!I305/1.2</f>
        <v>16552084.108333336</v>
      </c>
      <c r="G30" s="188"/>
      <c r="H30" s="190">
        <f>'2.2.1 ПС1'!J305/1.2</f>
        <v>6665731.3416666659</v>
      </c>
    </row>
    <row r="31" spans="1:8" ht="30" x14ac:dyDescent="0.2">
      <c r="A31" s="171"/>
      <c r="B31" s="172"/>
      <c r="C31" s="118" t="s">
        <v>1157</v>
      </c>
      <c r="D31" s="119" t="s">
        <v>1158</v>
      </c>
      <c r="E31" s="120" t="s">
        <v>1159</v>
      </c>
      <c r="F31" s="145">
        <f>'2.2.1-ТМ'!I100/1.2</f>
        <v>644865.66666666674</v>
      </c>
      <c r="G31" s="188"/>
      <c r="H31" s="190">
        <f>'2.2.1-ТМ'!J100/1.2</f>
        <v>777978.00000000023</v>
      </c>
    </row>
    <row r="32" spans="1:8" ht="45" x14ac:dyDescent="0.2">
      <c r="A32" s="171"/>
      <c r="B32" s="172"/>
      <c r="C32" s="118" t="s">
        <v>1160</v>
      </c>
      <c r="D32" s="119" t="s">
        <v>1161</v>
      </c>
      <c r="E32" s="120" t="s">
        <v>1162</v>
      </c>
      <c r="F32" s="145">
        <f>'2.2.2-АОВ'!I43/1.2</f>
        <v>283190</v>
      </c>
      <c r="G32" s="188"/>
      <c r="H32" s="190">
        <f>'2.2.2-АОВ'!J43/1.2</f>
        <v>918886.66666666674</v>
      </c>
    </row>
    <row r="33" spans="1:8" ht="30" x14ac:dyDescent="0.2">
      <c r="A33" s="171"/>
      <c r="B33" s="172"/>
      <c r="C33" s="118" t="s">
        <v>1163</v>
      </c>
      <c r="D33" s="119" t="s">
        <v>1164</v>
      </c>
      <c r="E33" s="120" t="s">
        <v>1165</v>
      </c>
      <c r="F33" s="145">
        <f>'2.2.2 ПС2'!I129/1.2</f>
        <v>7664602.8333333321</v>
      </c>
      <c r="G33" s="188"/>
      <c r="H33" s="190">
        <f>'2.2.2 ПС2'!J129/1.2</f>
        <v>3855554.4666666673</v>
      </c>
    </row>
    <row r="34" spans="1:8" ht="45" x14ac:dyDescent="0.2">
      <c r="A34" s="171"/>
      <c r="B34" s="172"/>
      <c r="C34" s="118" t="s">
        <v>1166</v>
      </c>
      <c r="D34" s="119" t="s">
        <v>1167</v>
      </c>
      <c r="E34" s="120" t="s">
        <v>1168</v>
      </c>
      <c r="F34" s="145">
        <f>'2.2.3-АОВ'!I37/1.2</f>
        <v>183951.66666666669</v>
      </c>
      <c r="G34" s="188"/>
      <c r="H34" s="190">
        <f>'2.2.3-АОВ'!J37/1.2</f>
        <v>650275</v>
      </c>
    </row>
    <row r="35" spans="1:8" ht="30" x14ac:dyDescent="0.2">
      <c r="A35" s="171"/>
      <c r="B35" s="172"/>
      <c r="C35" s="118" t="s">
        <v>1169</v>
      </c>
      <c r="D35" s="119" t="s">
        <v>1170</v>
      </c>
      <c r="E35" s="120" t="s">
        <v>1171</v>
      </c>
      <c r="F35" s="145">
        <f>'2.2.3 ПС3'!I63/1.2</f>
        <v>2517304.5833333335</v>
      </c>
      <c r="G35" s="188"/>
      <c r="H35" s="190">
        <f>'2.2.3 ПС3'!J63/1.2</f>
        <v>1322535.1533333333</v>
      </c>
    </row>
    <row r="36" spans="1:8" ht="45" x14ac:dyDescent="0.2">
      <c r="A36" s="171"/>
      <c r="B36" s="172"/>
      <c r="C36" s="118" t="s">
        <v>1172</v>
      </c>
      <c r="D36" s="119" t="s">
        <v>1173</v>
      </c>
      <c r="E36" s="120" t="s">
        <v>1174</v>
      </c>
      <c r="F36" s="145">
        <f>'2.2.4-АОВ'!I29/1.2</f>
        <v>56837.5</v>
      </c>
      <c r="G36" s="188"/>
      <c r="H36" s="190">
        <f>'2.2.4-АОВ'!J29/1.2</f>
        <v>360883.33333333337</v>
      </c>
    </row>
    <row r="37" spans="1:8" ht="19.149999999999999" customHeight="1" x14ac:dyDescent="0.2">
      <c r="A37" s="171"/>
      <c r="B37" s="172"/>
      <c r="C37" s="173" t="s">
        <v>1175</v>
      </c>
      <c r="D37" s="174" t="s">
        <v>1176</v>
      </c>
      <c r="E37" s="120" t="s">
        <v>1177</v>
      </c>
      <c r="F37" s="184">
        <f>'2.2.4, 2.1.6 ПС4 КГ6'!I60/1.2</f>
        <v>3768986.5166666671</v>
      </c>
      <c r="G37" s="188"/>
      <c r="H37" s="189">
        <f>'2.2.4, 2.1.6 ПС4 КГ6'!J60/1.2</f>
        <v>2253096.5521666673</v>
      </c>
    </row>
    <row r="38" spans="1:8" ht="19.149999999999999" customHeight="1" x14ac:dyDescent="0.2">
      <c r="A38" s="171"/>
      <c r="B38" s="172"/>
      <c r="C38" s="173"/>
      <c r="D38" s="174"/>
      <c r="E38" s="120" t="s">
        <v>1178</v>
      </c>
      <c r="F38" s="186"/>
      <c r="G38" s="188"/>
      <c r="H38" s="186"/>
    </row>
    <row r="39" spans="1:8" ht="45" x14ac:dyDescent="0.2">
      <c r="A39" s="171"/>
      <c r="B39" s="172"/>
      <c r="C39" s="118" t="s">
        <v>1179</v>
      </c>
      <c r="D39" s="119" t="s">
        <v>1180</v>
      </c>
      <c r="E39" s="120" t="s">
        <v>1181</v>
      </c>
      <c r="F39" s="145">
        <f>'2.2.5-АОВ'!I29/1.2</f>
        <v>45825</v>
      </c>
      <c r="G39" s="188"/>
      <c r="H39" s="190">
        <f>'2.2.5-АОВ'!J29/1.2</f>
        <v>324116.66666666669</v>
      </c>
    </row>
    <row r="40" spans="1:8" ht="30" x14ac:dyDescent="0.2">
      <c r="A40" s="171"/>
      <c r="B40" s="172"/>
      <c r="C40" s="118" t="s">
        <v>1182</v>
      </c>
      <c r="D40" s="119" t="s">
        <v>1183</v>
      </c>
      <c r="E40" s="120" t="s">
        <v>1184</v>
      </c>
      <c r="F40" s="145">
        <f>'2.2.5 ПС5'!I77/1.2</f>
        <v>4292610.875</v>
      </c>
      <c r="G40" s="188"/>
      <c r="H40" s="190">
        <f>'2.2.5 ПС5'!J77/1.2</f>
        <v>2313027.7483333335</v>
      </c>
    </row>
    <row r="41" spans="1:8" ht="30" x14ac:dyDescent="0.2">
      <c r="A41" s="171"/>
      <c r="B41" s="172"/>
      <c r="C41" s="118" t="s">
        <v>1185</v>
      </c>
      <c r="D41" s="119" t="s">
        <v>1186</v>
      </c>
      <c r="E41" s="120" t="s">
        <v>1187</v>
      </c>
      <c r="F41" s="145">
        <f>'2.2.6 ПС6'!I28/1.2</f>
        <v>289263.75</v>
      </c>
      <c r="G41" s="188"/>
      <c r="H41" s="190">
        <f>'2.2.6 ПС6'!J28/1.2</f>
        <v>286487.02500000002</v>
      </c>
    </row>
    <row r="42" spans="1:8" ht="45" x14ac:dyDescent="0.2">
      <c r="A42" s="171"/>
      <c r="B42" s="172"/>
      <c r="C42" s="118" t="s">
        <v>1188</v>
      </c>
      <c r="D42" s="119" t="s">
        <v>1189</v>
      </c>
      <c r="E42" s="120" t="s">
        <v>1190</v>
      </c>
      <c r="F42" s="145">
        <f>'2.2.7-АОВ'!I37/1.2</f>
        <v>206961.66666666669</v>
      </c>
      <c r="G42" s="188"/>
      <c r="H42" s="190">
        <f>'2.2.7-АОВ'!J37/1.2</f>
        <v>561116.66666666674</v>
      </c>
    </row>
    <row r="43" spans="1:8" ht="30" x14ac:dyDescent="0.2">
      <c r="A43" s="171"/>
      <c r="B43" s="172"/>
      <c r="C43" s="118" t="s">
        <v>1191</v>
      </c>
      <c r="D43" s="119" t="s">
        <v>1192</v>
      </c>
      <c r="E43" s="120" t="s">
        <v>1193</v>
      </c>
      <c r="F43" s="145">
        <f>'2.2.7 ПРС'!I62/1.2</f>
        <v>1606867.2250000001</v>
      </c>
      <c r="G43" s="188"/>
      <c r="H43" s="190">
        <f>'2.2.7 ПРС'!J62/1.2</f>
        <v>1119899.4021666667</v>
      </c>
    </row>
    <row r="44" spans="1:8" ht="30" x14ac:dyDescent="0.2">
      <c r="A44" s="171"/>
      <c r="B44" s="172"/>
      <c r="C44" s="118" t="s">
        <v>1194</v>
      </c>
      <c r="D44" s="119" t="s">
        <v>1195</v>
      </c>
      <c r="E44" s="120" t="s">
        <v>1196</v>
      </c>
      <c r="F44" s="145">
        <f>'3.1 КС1'!I66/1.2</f>
        <v>10004497.416666668</v>
      </c>
      <c r="G44" s="188"/>
      <c r="H44" s="190">
        <f>'3.1 КС1'!J66/1.2</f>
        <v>4968645.4075000007</v>
      </c>
    </row>
    <row r="45" spans="1:8" ht="30" x14ac:dyDescent="0.2">
      <c r="A45" s="171"/>
      <c r="B45" s="172"/>
      <c r="C45" s="118" t="s">
        <v>1197</v>
      </c>
      <c r="D45" s="119" t="s">
        <v>1198</v>
      </c>
      <c r="E45" s="120" t="s">
        <v>1199</v>
      </c>
      <c r="F45" s="145">
        <f>'3.2 КС2'!I66/1.2</f>
        <v>4056862.4166666665</v>
      </c>
      <c r="G45" s="188"/>
      <c r="H45" s="190">
        <f>'3.2 КС2'!J66/1.2</f>
        <v>4891041.8575000009</v>
      </c>
    </row>
    <row r="46" spans="1:8" ht="45" x14ac:dyDescent="0.2">
      <c r="A46" s="171"/>
      <c r="B46" s="172"/>
      <c r="C46" s="118" t="s">
        <v>1200</v>
      </c>
      <c r="D46" s="119" t="s">
        <v>1201</v>
      </c>
      <c r="E46" s="120" t="s">
        <v>1202</v>
      </c>
      <c r="F46" s="145">
        <f>'3.3-АОВ'!I33/1.2</f>
        <v>192436.66666666669</v>
      </c>
      <c r="G46" s="188"/>
      <c r="H46" s="190">
        <f>'3.3-АОВ'!J33/1.2</f>
        <v>524132.5</v>
      </c>
    </row>
    <row r="47" spans="1:8" ht="30" x14ac:dyDescent="0.2">
      <c r="A47" s="171"/>
      <c r="B47" s="172"/>
      <c r="C47" s="118" t="s">
        <v>1203</v>
      </c>
      <c r="D47" s="119" t="s">
        <v>1204</v>
      </c>
      <c r="E47" s="120" t="s">
        <v>1205</v>
      </c>
      <c r="F47" s="145">
        <f>'3.3 КУПС'!I56/1.2</f>
        <v>36960915.466666669</v>
      </c>
      <c r="G47" s="188"/>
      <c r="H47" s="190">
        <f>'3.3 КУПС'!J56/1.2</f>
        <v>8468291.5666666683</v>
      </c>
    </row>
    <row r="48" spans="1:8" ht="45" x14ac:dyDescent="0.2">
      <c r="A48" s="171"/>
      <c r="B48" s="172"/>
      <c r="C48" s="118" t="s">
        <v>1206</v>
      </c>
      <c r="D48" s="119" t="s">
        <v>1207</v>
      </c>
      <c r="E48" s="120" t="s">
        <v>1208</v>
      </c>
      <c r="F48" s="145">
        <f>'3.3.9 КУПСЭ'!I89/1.2</f>
        <v>4229344.083333333</v>
      </c>
      <c r="G48" s="188"/>
      <c r="H48" s="190">
        <f>'3.3.9 КУПСЭ'!J89/1.2</f>
        <v>3004993.1533333333</v>
      </c>
    </row>
    <row r="49" spans="1:10" ht="30" x14ac:dyDescent="0.2">
      <c r="A49" s="171"/>
      <c r="B49" s="172"/>
      <c r="C49" s="118" t="s">
        <v>1209</v>
      </c>
      <c r="D49" s="119" t="s">
        <v>1210</v>
      </c>
      <c r="E49" s="120" t="s">
        <v>1211</v>
      </c>
      <c r="F49" s="145">
        <f>'3.4 Ан'!I25/1.2</f>
        <v>925261.83333333337</v>
      </c>
      <c r="G49" s="188"/>
      <c r="H49" s="190">
        <f>'3.4 Ан'!J25/1.2</f>
        <v>739050.08333333337</v>
      </c>
    </row>
    <row r="50" spans="1:10" ht="15" x14ac:dyDescent="0.2">
      <c r="A50" s="121"/>
      <c r="B50" s="160" t="s">
        <v>1212</v>
      </c>
      <c r="C50" s="161"/>
      <c r="D50" s="161"/>
      <c r="E50" s="162"/>
      <c r="F50" s="163" t="s">
        <v>1213</v>
      </c>
      <c r="G50" s="163"/>
      <c r="H50" s="163"/>
    </row>
    <row r="51" spans="1:10" ht="30" customHeight="1" x14ac:dyDescent="0.2">
      <c r="A51" s="121"/>
      <c r="B51" s="150" t="s">
        <v>1214</v>
      </c>
      <c r="C51" s="150"/>
      <c r="D51" s="150"/>
      <c r="E51" s="150"/>
      <c r="F51" s="164">
        <f>SUM(F12:H49)</f>
        <v>256448315.08683336</v>
      </c>
      <c r="G51" s="164"/>
      <c r="H51" s="164"/>
    </row>
    <row r="52" spans="1:10" ht="30" customHeight="1" x14ac:dyDescent="0.2">
      <c r="A52" s="121"/>
      <c r="B52" s="165" t="s">
        <v>1215</v>
      </c>
      <c r="C52" s="166"/>
      <c r="D52" s="166"/>
      <c r="E52" s="167"/>
      <c r="F52" s="153"/>
      <c r="G52" s="153"/>
      <c r="H52" s="153"/>
    </row>
    <row r="53" spans="1:10" ht="30" customHeight="1" x14ac:dyDescent="0.2">
      <c r="A53" s="121"/>
      <c r="B53" s="150" t="s">
        <v>1216</v>
      </c>
      <c r="C53" s="150"/>
      <c r="D53" s="150"/>
      <c r="E53" s="150"/>
      <c r="F53" s="151">
        <f>F51*0.2</f>
        <v>51289663.017366678</v>
      </c>
      <c r="G53" s="151"/>
      <c r="H53" s="151"/>
    </row>
    <row r="54" spans="1:10" ht="30" customHeight="1" x14ac:dyDescent="0.2">
      <c r="A54" s="121"/>
      <c r="B54" s="122" t="s">
        <v>1217</v>
      </c>
      <c r="C54" s="123"/>
      <c r="D54" s="123"/>
      <c r="E54" s="124"/>
      <c r="F54" s="124"/>
      <c r="G54" s="152">
        <f>F51+F53</f>
        <v>307737978.10420001</v>
      </c>
      <c r="H54" s="153"/>
    </row>
    <row r="55" spans="1:10" ht="81" customHeight="1" x14ac:dyDescent="0.2">
      <c r="A55" s="121">
        <v>2</v>
      </c>
      <c r="B55" s="122" t="s">
        <v>1218</v>
      </c>
      <c r="C55" s="125" t="s">
        <v>1219</v>
      </c>
      <c r="D55" s="154"/>
      <c r="E55" s="154"/>
      <c r="F55" s="154"/>
      <c r="G55" s="154"/>
      <c r="H55" s="154"/>
      <c r="J55" s="126"/>
    </row>
    <row r="56" spans="1:10" ht="27" customHeight="1" x14ac:dyDescent="0.2">
      <c r="A56" s="121">
        <v>3</v>
      </c>
      <c r="B56" s="122" t="s">
        <v>1220</v>
      </c>
      <c r="C56" s="113" t="s">
        <v>1221</v>
      </c>
      <c r="D56" s="155" t="s">
        <v>1222</v>
      </c>
      <c r="E56" s="155"/>
      <c r="F56" s="155"/>
      <c r="G56" s="155"/>
      <c r="H56" s="155"/>
    </row>
    <row r="57" spans="1:10" ht="12.75" customHeight="1" x14ac:dyDescent="0.2">
      <c r="A57" s="156">
        <v>4</v>
      </c>
      <c r="B57" s="150" t="s">
        <v>1223</v>
      </c>
      <c r="C57" s="157" t="s">
        <v>1224</v>
      </c>
      <c r="D57" s="158" t="s">
        <v>1225</v>
      </c>
      <c r="E57" s="158"/>
      <c r="F57" s="158"/>
      <c r="G57" s="158"/>
      <c r="H57" s="158"/>
      <c r="J57" s="127"/>
    </row>
    <row r="58" spans="1:10" ht="12.75" customHeight="1" x14ac:dyDescent="0.2">
      <c r="A58" s="156"/>
      <c r="B58" s="150"/>
      <c r="C58" s="157"/>
      <c r="D58" s="158"/>
      <c r="E58" s="158"/>
      <c r="F58" s="158"/>
      <c r="G58" s="158"/>
      <c r="H58" s="158"/>
      <c r="J58" s="127"/>
    </row>
    <row r="59" spans="1:10" ht="12.75" customHeight="1" x14ac:dyDescent="0.2">
      <c r="A59" s="156"/>
      <c r="B59" s="150"/>
      <c r="C59" s="157"/>
      <c r="D59" s="158"/>
      <c r="E59" s="158"/>
      <c r="F59" s="158"/>
      <c r="G59" s="158"/>
      <c r="H59" s="158"/>
      <c r="J59" s="127"/>
    </row>
    <row r="60" spans="1:10" ht="12.75" customHeight="1" x14ac:dyDescent="0.2">
      <c r="A60" s="156"/>
      <c r="B60" s="150"/>
      <c r="C60" s="157"/>
      <c r="D60" s="158"/>
      <c r="E60" s="158"/>
      <c r="F60" s="158"/>
      <c r="G60" s="158"/>
      <c r="H60" s="158"/>
      <c r="J60" s="127"/>
    </row>
    <row r="61" spans="1:10" ht="12.75" customHeight="1" x14ac:dyDescent="0.2">
      <c r="A61" s="156"/>
      <c r="B61" s="150"/>
      <c r="C61" s="157"/>
      <c r="D61" s="158"/>
      <c r="E61" s="158"/>
      <c r="F61" s="158"/>
      <c r="G61" s="158"/>
      <c r="H61" s="158"/>
      <c r="J61" s="127"/>
    </row>
    <row r="62" spans="1:10" ht="12.75" customHeight="1" x14ac:dyDescent="0.2">
      <c r="A62" s="156"/>
      <c r="B62" s="150"/>
      <c r="C62" s="157"/>
      <c r="D62" s="158"/>
      <c r="E62" s="158"/>
      <c r="F62" s="158"/>
      <c r="G62" s="158"/>
      <c r="H62" s="158"/>
      <c r="J62" s="127"/>
    </row>
    <row r="63" spans="1:10" ht="12.75" customHeight="1" x14ac:dyDescent="0.25">
      <c r="A63" s="156"/>
      <c r="B63" s="150"/>
      <c r="C63" s="157"/>
      <c r="D63" s="158"/>
      <c r="E63" s="158"/>
      <c r="F63" s="158"/>
      <c r="G63" s="158"/>
      <c r="H63" s="158"/>
      <c r="J63" s="128"/>
    </row>
    <row r="64" spans="1:10" x14ac:dyDescent="0.2">
      <c r="A64" s="156"/>
      <c r="B64" s="150"/>
      <c r="C64" s="157"/>
      <c r="D64" s="158"/>
      <c r="E64" s="158"/>
      <c r="F64" s="158"/>
      <c r="G64" s="158"/>
      <c r="H64" s="158"/>
    </row>
    <row r="65" spans="1:8" x14ac:dyDescent="0.2">
      <c r="A65" s="156"/>
      <c r="B65" s="150"/>
      <c r="C65" s="157"/>
      <c r="D65" s="158"/>
      <c r="E65" s="158"/>
      <c r="F65" s="158"/>
      <c r="G65" s="158"/>
      <c r="H65" s="158"/>
    </row>
    <row r="66" spans="1:8" x14ac:dyDescent="0.2">
      <c r="A66" s="156"/>
      <c r="B66" s="150"/>
      <c r="C66" s="157"/>
      <c r="D66" s="158"/>
      <c r="E66" s="158"/>
      <c r="F66" s="158"/>
      <c r="G66" s="158"/>
      <c r="H66" s="158"/>
    </row>
    <row r="67" spans="1:8" x14ac:dyDescent="0.2">
      <c r="A67" s="156"/>
      <c r="B67" s="150"/>
      <c r="C67" s="157"/>
      <c r="D67" s="158"/>
      <c r="E67" s="158"/>
      <c r="F67" s="158"/>
      <c r="G67" s="158"/>
      <c r="H67" s="158"/>
    </row>
    <row r="68" spans="1:8" x14ac:dyDescent="0.2">
      <c r="A68" s="156"/>
      <c r="B68" s="150"/>
      <c r="C68" s="157"/>
      <c r="D68" s="158"/>
      <c r="E68" s="158"/>
      <c r="F68" s="158"/>
      <c r="G68" s="158"/>
      <c r="H68" s="158"/>
    </row>
    <row r="69" spans="1:8" x14ac:dyDescent="0.2">
      <c r="A69" s="156"/>
      <c r="B69" s="150"/>
      <c r="C69" s="157"/>
      <c r="D69" s="158"/>
      <c r="E69" s="158"/>
      <c r="F69" s="158"/>
      <c r="G69" s="158"/>
      <c r="H69" s="158"/>
    </row>
    <row r="70" spans="1:8" x14ac:dyDescent="0.2">
      <c r="A70" s="156"/>
      <c r="B70" s="150"/>
      <c r="C70" s="157"/>
      <c r="D70" s="158"/>
      <c r="E70" s="158"/>
      <c r="F70" s="158"/>
      <c r="G70" s="158"/>
      <c r="H70" s="158"/>
    </row>
    <row r="71" spans="1:8" x14ac:dyDescent="0.2">
      <c r="A71" s="156"/>
      <c r="B71" s="150"/>
      <c r="C71" s="157"/>
      <c r="D71" s="158"/>
      <c r="E71" s="158"/>
      <c r="F71" s="158"/>
      <c r="G71" s="158"/>
      <c r="H71" s="158"/>
    </row>
    <row r="72" spans="1:8" x14ac:dyDescent="0.2">
      <c r="A72" s="156"/>
      <c r="B72" s="150"/>
      <c r="C72" s="157"/>
      <c r="D72" s="158"/>
      <c r="E72" s="158"/>
      <c r="F72" s="158"/>
      <c r="G72" s="158"/>
      <c r="H72" s="158"/>
    </row>
    <row r="73" spans="1:8" x14ac:dyDescent="0.2">
      <c r="A73" s="156"/>
      <c r="B73" s="150"/>
      <c r="C73" s="157"/>
      <c r="D73" s="158"/>
      <c r="E73" s="158"/>
      <c r="F73" s="158"/>
      <c r="G73" s="158"/>
      <c r="H73" s="158"/>
    </row>
    <row r="74" spans="1:8" x14ac:dyDescent="0.2">
      <c r="A74" s="156"/>
      <c r="B74" s="150"/>
      <c r="C74" s="157"/>
      <c r="D74" s="158"/>
      <c r="E74" s="158"/>
      <c r="F74" s="158"/>
      <c r="G74" s="158"/>
      <c r="H74" s="158"/>
    </row>
    <row r="75" spans="1:8" ht="3" customHeight="1" x14ac:dyDescent="0.2">
      <c r="A75" s="156"/>
      <c r="B75" s="150"/>
      <c r="C75" s="157"/>
      <c r="D75" s="158"/>
      <c r="E75" s="158"/>
      <c r="F75" s="158"/>
      <c r="G75" s="158"/>
      <c r="H75" s="158"/>
    </row>
    <row r="76" spans="1:8" ht="12.75" hidden="1" customHeight="1" x14ac:dyDescent="0.2">
      <c r="A76" s="156"/>
      <c r="B76" s="150"/>
      <c r="C76" s="157"/>
      <c r="D76" s="158"/>
      <c r="E76" s="158"/>
      <c r="F76" s="158"/>
      <c r="G76" s="158"/>
      <c r="H76" s="158"/>
    </row>
    <row r="77" spans="1:8" ht="3.75" customHeight="1" x14ac:dyDescent="0.2">
      <c r="A77" s="156"/>
      <c r="B77" s="150"/>
      <c r="C77" s="157"/>
      <c r="D77" s="158"/>
      <c r="E77" s="158"/>
      <c r="F77" s="158"/>
      <c r="G77" s="158"/>
      <c r="H77" s="158"/>
    </row>
    <row r="78" spans="1:8" ht="12.75" hidden="1" customHeight="1" x14ac:dyDescent="0.2">
      <c r="A78" s="156"/>
      <c r="B78" s="150"/>
      <c r="C78" s="157"/>
      <c r="D78" s="158"/>
      <c r="E78" s="158"/>
      <c r="F78" s="158"/>
      <c r="G78" s="158"/>
      <c r="H78" s="158"/>
    </row>
    <row r="79" spans="1:8" ht="12.75" hidden="1" customHeight="1" x14ac:dyDescent="0.2">
      <c r="A79" s="156"/>
      <c r="B79" s="150"/>
      <c r="C79" s="157"/>
      <c r="D79" s="158"/>
      <c r="E79" s="158"/>
      <c r="F79" s="158"/>
      <c r="G79" s="158"/>
      <c r="H79" s="158"/>
    </row>
    <row r="80" spans="1:8" ht="12.75" hidden="1" customHeight="1" x14ac:dyDescent="0.2">
      <c r="A80" s="156"/>
      <c r="B80" s="150"/>
      <c r="C80" s="157"/>
      <c r="D80" s="158"/>
      <c r="E80" s="158"/>
      <c r="F80" s="158"/>
      <c r="G80" s="158"/>
      <c r="H80" s="158"/>
    </row>
    <row r="81" spans="1:8" ht="12.75" hidden="1" customHeight="1" x14ac:dyDescent="0.2">
      <c r="A81" s="156"/>
      <c r="B81" s="150"/>
      <c r="C81" s="157"/>
      <c r="D81" s="158"/>
      <c r="E81" s="158"/>
      <c r="F81" s="158"/>
      <c r="G81" s="158"/>
      <c r="H81" s="158"/>
    </row>
    <row r="82" spans="1:8" ht="12.75" hidden="1" customHeight="1" x14ac:dyDescent="0.2">
      <c r="A82" s="156"/>
      <c r="B82" s="150"/>
      <c r="C82" s="157"/>
      <c r="D82" s="158"/>
      <c r="E82" s="158"/>
      <c r="F82" s="158"/>
      <c r="G82" s="158"/>
      <c r="H82" s="158"/>
    </row>
    <row r="83" spans="1:8" ht="12.75" hidden="1" customHeight="1" x14ac:dyDescent="0.2">
      <c r="A83" s="156"/>
      <c r="B83" s="150"/>
      <c r="C83" s="157"/>
      <c r="D83" s="158"/>
      <c r="E83" s="158"/>
      <c r="F83" s="158"/>
      <c r="G83" s="158"/>
      <c r="H83" s="158"/>
    </row>
    <row r="84" spans="1:8" ht="4.5" hidden="1" customHeight="1" x14ac:dyDescent="0.2">
      <c r="A84" s="156"/>
      <c r="B84" s="150"/>
      <c r="C84" s="157"/>
      <c r="D84" s="158"/>
      <c r="E84" s="158"/>
      <c r="F84" s="158"/>
      <c r="G84" s="158"/>
      <c r="H84" s="158"/>
    </row>
    <row r="85" spans="1:8" ht="12.75" hidden="1" customHeight="1" x14ac:dyDescent="0.2">
      <c r="A85" s="156"/>
      <c r="B85" s="150"/>
      <c r="C85" s="157"/>
      <c r="D85" s="158"/>
      <c r="E85" s="158"/>
      <c r="F85" s="158"/>
      <c r="G85" s="158"/>
      <c r="H85" s="158"/>
    </row>
    <row r="86" spans="1:8" ht="12.75" hidden="1" customHeight="1" x14ac:dyDescent="0.2">
      <c r="A86" s="156"/>
      <c r="B86" s="150"/>
      <c r="C86" s="157"/>
      <c r="D86" s="158"/>
      <c r="E86" s="158"/>
      <c r="F86" s="158"/>
      <c r="G86" s="158"/>
      <c r="H86" s="158"/>
    </row>
    <row r="87" spans="1:8" ht="12.75" hidden="1" customHeight="1" x14ac:dyDescent="0.2">
      <c r="A87" s="156"/>
      <c r="B87" s="150"/>
      <c r="C87" s="157"/>
      <c r="D87" s="158"/>
      <c r="E87" s="158"/>
      <c r="F87" s="158"/>
      <c r="G87" s="158"/>
      <c r="H87" s="158"/>
    </row>
    <row r="88" spans="1:8" ht="12.75" hidden="1" customHeight="1" x14ac:dyDescent="0.2">
      <c r="A88" s="156"/>
      <c r="B88" s="150"/>
      <c r="C88" s="157"/>
      <c r="D88" s="158"/>
      <c r="E88" s="158"/>
      <c r="F88" s="158"/>
      <c r="G88" s="158"/>
      <c r="H88" s="158"/>
    </row>
    <row r="89" spans="1:8" ht="12.75" hidden="1" customHeight="1" x14ac:dyDescent="0.2">
      <c r="A89" s="156"/>
      <c r="B89" s="150"/>
      <c r="C89" s="157"/>
      <c r="D89" s="158"/>
      <c r="E89" s="158"/>
      <c r="F89" s="158"/>
      <c r="G89" s="158"/>
      <c r="H89" s="158"/>
    </row>
    <row r="90" spans="1:8" ht="27.75" hidden="1" customHeight="1" x14ac:dyDescent="0.2">
      <c r="A90" s="156"/>
      <c r="B90" s="150"/>
      <c r="C90" s="157"/>
      <c r="D90" s="158"/>
      <c r="E90" s="158"/>
      <c r="F90" s="158"/>
      <c r="G90" s="158"/>
      <c r="H90" s="158"/>
    </row>
    <row r="91" spans="1:8" ht="59.25" customHeight="1" x14ac:dyDescent="0.2">
      <c r="A91" s="156"/>
      <c r="B91" s="150"/>
      <c r="C91" s="157"/>
      <c r="D91" s="158"/>
      <c r="E91" s="158"/>
      <c r="F91" s="158"/>
      <c r="G91" s="158"/>
      <c r="H91" s="158"/>
    </row>
    <row r="92" spans="1:8" ht="42.75" customHeight="1" x14ac:dyDescent="0.2">
      <c r="A92" s="111">
        <v>5</v>
      </c>
      <c r="B92" s="122" t="s">
        <v>1226</v>
      </c>
      <c r="C92" s="123" t="s">
        <v>1227</v>
      </c>
      <c r="D92" s="155" t="s">
        <v>1222</v>
      </c>
      <c r="E92" s="155"/>
      <c r="F92" s="155"/>
      <c r="G92" s="155"/>
      <c r="H92" s="155"/>
    </row>
    <row r="93" spans="1:8" ht="42.75" customHeight="1" x14ac:dyDescent="0.2">
      <c r="A93" s="111">
        <v>6</v>
      </c>
      <c r="B93" s="122" t="s">
        <v>1228</v>
      </c>
      <c r="C93" s="123"/>
      <c r="D93" s="155" t="s">
        <v>1229</v>
      </c>
      <c r="E93" s="155"/>
      <c r="F93" s="155"/>
      <c r="G93" s="155"/>
      <c r="H93" s="155"/>
    </row>
    <row r="94" spans="1:8" ht="29.25" customHeight="1" x14ac:dyDescent="0.2">
      <c r="A94" s="111">
        <v>7</v>
      </c>
      <c r="B94" s="122" t="s">
        <v>1230</v>
      </c>
      <c r="C94" s="129"/>
      <c r="D94" s="159"/>
      <c r="E94" s="159"/>
      <c r="F94" s="159"/>
      <c r="G94" s="159"/>
      <c r="H94" s="159"/>
    </row>
    <row r="95" spans="1:8" x14ac:dyDescent="0.2">
      <c r="A95" s="130"/>
      <c r="B95" s="131"/>
      <c r="C95" s="102"/>
      <c r="D95" s="102"/>
      <c r="E95" s="103"/>
      <c r="F95" s="103"/>
      <c r="G95" s="132"/>
      <c r="H95" s="132"/>
    </row>
    <row r="96" spans="1:8" x14ac:dyDescent="0.2">
      <c r="A96" s="149" t="s">
        <v>1231</v>
      </c>
      <c r="B96" s="149"/>
      <c r="C96" s="149"/>
      <c r="D96" s="149"/>
      <c r="E96" s="149"/>
      <c r="F96" s="149"/>
      <c r="G96" s="149"/>
      <c r="H96" s="149"/>
    </row>
    <row r="97" spans="1:8" ht="32.25" customHeight="1" x14ac:dyDescent="0.2">
      <c r="A97" s="149" t="s">
        <v>1232</v>
      </c>
      <c r="B97" s="149"/>
      <c r="C97" s="149"/>
      <c r="D97" s="149"/>
      <c r="E97" s="149"/>
      <c r="F97" s="149"/>
      <c r="G97" s="149"/>
      <c r="H97" s="149"/>
    </row>
    <row r="98" spans="1:8" ht="31.5" customHeight="1" x14ac:dyDescent="0.2">
      <c r="A98" s="149" t="s">
        <v>1233</v>
      </c>
      <c r="B98" s="149"/>
      <c r="C98" s="149"/>
      <c r="D98" s="149"/>
      <c r="E98" s="149"/>
      <c r="F98" s="149"/>
      <c r="G98" s="149"/>
      <c r="H98" s="149"/>
    </row>
    <row r="101" spans="1:8" ht="15" x14ac:dyDescent="0.25">
      <c r="A101" s="133"/>
      <c r="B101" s="134"/>
      <c r="C101" s="102"/>
      <c r="D101" s="102"/>
      <c r="E101" s="103"/>
      <c r="F101" s="103"/>
      <c r="G101" s="103"/>
      <c r="H101" s="135"/>
    </row>
    <row r="102" spans="1:8" x14ac:dyDescent="0.2">
      <c r="A102" s="136" t="s">
        <v>1234</v>
      </c>
      <c r="E102" s="138"/>
      <c r="F102" s="138"/>
      <c r="G102" s="138"/>
      <c r="H102" s="139" t="s">
        <v>1235</v>
      </c>
    </row>
    <row r="103" spans="1:8" x14ac:dyDescent="0.2">
      <c r="A103" s="136"/>
      <c r="B103" s="140"/>
      <c r="E103" s="138"/>
      <c r="F103" s="138"/>
      <c r="G103" s="138"/>
    </row>
    <row r="104" spans="1:8" x14ac:dyDescent="0.2">
      <c r="A104" s="136"/>
      <c r="B104" s="140"/>
      <c r="E104" s="138"/>
      <c r="F104" s="138"/>
      <c r="G104" s="138"/>
    </row>
    <row r="105" spans="1:8" x14ac:dyDescent="0.2">
      <c r="A105" s="141" t="s">
        <v>1236</v>
      </c>
      <c r="B105" s="140"/>
      <c r="E105" s="138"/>
      <c r="F105" s="138"/>
      <c r="G105" s="138"/>
    </row>
    <row r="106" spans="1:8" x14ac:dyDescent="0.2">
      <c r="A106" s="141" t="s">
        <v>1237</v>
      </c>
      <c r="B106" s="140"/>
      <c r="E106" s="138"/>
      <c r="F106" s="138"/>
      <c r="G106" s="138"/>
    </row>
    <row r="107" spans="1:8" x14ac:dyDescent="0.2">
      <c r="A107" s="141" t="s">
        <v>1238</v>
      </c>
      <c r="B107" s="140"/>
      <c r="E107" s="138"/>
      <c r="F107" s="138"/>
      <c r="G107" s="138"/>
    </row>
    <row r="108" spans="1:8" x14ac:dyDescent="0.2">
      <c r="A108" s="141" t="s">
        <v>1239</v>
      </c>
      <c r="B108" s="140"/>
      <c r="E108" s="138"/>
      <c r="F108" s="138"/>
      <c r="G108" s="138"/>
    </row>
    <row r="109" spans="1:8" x14ac:dyDescent="0.2">
      <c r="A109" s="141" t="s">
        <v>1240</v>
      </c>
      <c r="B109" s="140"/>
      <c r="E109" s="138"/>
      <c r="F109" s="138"/>
      <c r="G109" s="138"/>
    </row>
    <row r="110" spans="1:8" x14ac:dyDescent="0.2">
      <c r="A110" s="136"/>
      <c r="B110" s="140"/>
      <c r="E110" s="138"/>
      <c r="F110" s="138"/>
      <c r="G110" s="138"/>
    </row>
  </sheetData>
  <mergeCells count="51">
    <mergeCell ref="F37:F38"/>
    <mergeCell ref="H37:H38"/>
    <mergeCell ref="F16:F18"/>
    <mergeCell ref="H16:H18"/>
    <mergeCell ref="F13:F15"/>
    <mergeCell ref="H13:H15"/>
    <mergeCell ref="F22:F23"/>
    <mergeCell ref="H22:H23"/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B50:E50"/>
    <mergeCell ref="F50:H50"/>
    <mergeCell ref="B51:E51"/>
    <mergeCell ref="F51:H51"/>
    <mergeCell ref="B52:E52"/>
    <mergeCell ref="F52:H52"/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24"/>
  <sheetViews>
    <sheetView topLeftCell="A7" zoomScale="80" zoomScaleNormal="80" workbookViewId="0">
      <selection activeCell="O25" sqref="O2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47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ht="15" customHeight="1" x14ac:dyDescent="0.2">
      <c r="A11" s="23"/>
      <c r="B11" s="251" t="s">
        <v>32</v>
      </c>
      <c r="C11" s="251"/>
      <c r="D11" s="252"/>
      <c r="E11" s="252"/>
      <c r="F11" s="24"/>
      <c r="G11" s="24"/>
      <c r="H11" s="24"/>
      <c r="I11" s="24"/>
      <c r="J11" s="24"/>
      <c r="K11" s="2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49" t="s">
        <v>35</v>
      </c>
      <c r="C14" s="201"/>
      <c r="D14" s="201" t="s">
        <v>26</v>
      </c>
      <c r="E14" s="201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49" t="s">
        <v>44</v>
      </c>
      <c r="C16" s="201"/>
      <c r="D16" s="201" t="s">
        <v>23</v>
      </c>
      <c r="E16" s="201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SUM(I11:I23)</f>
        <v>1044567.5</v>
      </c>
      <c r="J24" s="211">
        <f>SUM(J11:J23)</f>
        <v>369342.33</v>
      </c>
      <c r="K24" s="212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K24"/>
  <sheetViews>
    <sheetView topLeftCell="A4" zoomScale="80" zoomScaleNormal="80" workbookViewId="0">
      <selection activeCell="O18" sqref="O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48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ht="15" customHeight="1" x14ac:dyDescent="0.2">
      <c r="A11" s="1"/>
      <c r="B11" s="196" t="s">
        <v>32</v>
      </c>
      <c r="C11" s="196"/>
      <c r="D11" s="197"/>
      <c r="E11" s="197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49" t="s">
        <v>35</v>
      </c>
      <c r="C14" s="201"/>
      <c r="D14" s="201" t="s">
        <v>26</v>
      </c>
      <c r="E14" s="20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49" t="s">
        <v>44</v>
      </c>
      <c r="C16" s="201"/>
      <c r="D16" s="201" t="s">
        <v>23</v>
      </c>
      <c r="E16" s="20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SUM(I11:I23)</f>
        <v>799167.65</v>
      </c>
      <c r="J24" s="211">
        <f>SUM(J11:J23)</f>
        <v>316942.31</v>
      </c>
      <c r="K24" s="212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4"/>
  <sheetViews>
    <sheetView zoomScale="84" zoomScaleNormal="84" workbookViewId="0">
      <selection activeCell="O13" sqref="O1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8" customHeight="1" x14ac:dyDescent="0.2">
      <c r="A4" s="214" t="s">
        <v>49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1.25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ht="15" customHeight="1" x14ac:dyDescent="0.2">
      <c r="A11" s="23"/>
      <c r="B11" s="251" t="s">
        <v>32</v>
      </c>
      <c r="C11" s="251"/>
      <c r="D11" s="252"/>
      <c r="E11" s="252"/>
      <c r="F11" s="24"/>
      <c r="G11" s="24"/>
      <c r="H11" s="24"/>
      <c r="I11" s="24"/>
      <c r="J11" s="24"/>
      <c r="K11" s="25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 x14ac:dyDescent="0.2">
      <c r="A14" s="1">
        <v>3</v>
      </c>
      <c r="B14" s="249" t="s">
        <v>50</v>
      </c>
      <c r="C14" s="201"/>
      <c r="D14" s="201" t="s">
        <v>26</v>
      </c>
      <c r="E14" s="201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49" t="s">
        <v>51</v>
      </c>
      <c r="C16" s="201"/>
      <c r="D16" s="201" t="s">
        <v>23</v>
      </c>
      <c r="E16" s="201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SUM(I11:I23)</f>
        <v>349144.27499999997</v>
      </c>
      <c r="J24" s="211">
        <f>SUM(J11:J23)</f>
        <v>191566.11</v>
      </c>
      <c r="K24" s="212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8B48-E0E2-4C22-9006-1CAFE64F0049}">
  <sheetPr>
    <tabColor rgb="FF92D050"/>
  </sheetPr>
  <dimension ref="A1:K58"/>
  <sheetViews>
    <sheetView topLeftCell="A19" zoomScale="78" zoomScaleNormal="78" workbookViewId="0">
      <selection activeCell="O28" sqref="O2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1476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s="7" customFormat="1" ht="21.75" customHeight="1" x14ac:dyDescent="0.2">
      <c r="A13" s="1">
        <v>1</v>
      </c>
      <c r="B13" s="14" t="s">
        <v>1477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s="7" customFormat="1" ht="21.75" customHeight="1" x14ac:dyDescent="0.2">
      <c r="A14" s="1">
        <v>2</v>
      </c>
      <c r="B14" s="14" t="s">
        <v>1478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s="7" customFormat="1" ht="21.75" customHeight="1" x14ac:dyDescent="0.2">
      <c r="A15" s="1">
        <v>3</v>
      </c>
      <c r="B15" s="14" t="s">
        <v>1479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s="7" customFormat="1" ht="21.75" customHeight="1" x14ac:dyDescent="0.2">
      <c r="A16" s="1">
        <v>4</v>
      </c>
      <c r="B16" s="11" t="s">
        <v>1480</v>
      </c>
      <c r="C16" s="12" t="s">
        <v>1436</v>
      </c>
      <c r="D16" s="3" t="s">
        <v>27</v>
      </c>
      <c r="E16" s="3">
        <v>2</v>
      </c>
      <c r="F16" s="4"/>
      <c r="G16" s="4"/>
      <c r="H16" s="4"/>
      <c r="I16" s="4"/>
      <c r="J16" s="4"/>
      <c r="K16" s="5"/>
    </row>
    <row r="17" spans="1:11" s="7" customFormat="1" ht="21.75" customHeight="1" x14ac:dyDescent="0.2">
      <c r="A17" s="1">
        <v>5</v>
      </c>
      <c r="B17" s="11" t="s">
        <v>1481</v>
      </c>
      <c r="C17" s="12" t="s">
        <v>1436</v>
      </c>
      <c r="D17" s="3" t="s">
        <v>27</v>
      </c>
      <c r="E17" s="3">
        <v>2</v>
      </c>
      <c r="F17" s="4"/>
      <c r="G17" s="4"/>
      <c r="H17" s="4"/>
      <c r="I17" s="4"/>
      <c r="J17" s="4"/>
      <c r="K17" s="5"/>
    </row>
    <row r="18" spans="1:11" s="7" customFormat="1" ht="25.5" customHeight="1" x14ac:dyDescent="0.2">
      <c r="A18" s="1">
        <v>6</v>
      </c>
      <c r="B18" s="11" t="s">
        <v>1482</v>
      </c>
      <c r="C18" s="3"/>
      <c r="D18" s="3" t="s">
        <v>27</v>
      </c>
      <c r="E18" s="3">
        <v>1</v>
      </c>
      <c r="F18" s="4">
        <v>106675</v>
      </c>
      <c r="G18" s="4">
        <v>45870</v>
      </c>
      <c r="H18" s="4">
        <f t="shared" ref="H18:H40" si="0">F18+G18</f>
        <v>152545</v>
      </c>
      <c r="I18" s="4">
        <f t="shared" ref="I18:I40" si="1">F18*E18</f>
        <v>106675</v>
      </c>
      <c r="J18" s="4">
        <f t="shared" ref="J18:J40" si="2">G18*E18</f>
        <v>45870</v>
      </c>
      <c r="K18" s="5">
        <f t="shared" ref="K18:K40" si="3">I18+J18</f>
        <v>152545</v>
      </c>
    </row>
    <row r="19" spans="1:11" s="7" customFormat="1" ht="19.899999999999999" customHeight="1" x14ac:dyDescent="0.2">
      <c r="A19" s="1">
        <v>7</v>
      </c>
      <c r="B19" s="216" t="s">
        <v>1446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s="7" customFormat="1" ht="67.150000000000006" customHeight="1" x14ac:dyDescent="0.2">
      <c r="A20" s="1">
        <v>8</v>
      </c>
      <c r="B20" s="11" t="s">
        <v>1447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s="7" customFormat="1" ht="19.899999999999999" customHeight="1" x14ac:dyDescent="0.2">
      <c r="A21" s="1">
        <v>9</v>
      </c>
      <c r="B21" s="217" t="s">
        <v>1451</v>
      </c>
      <c r="C21" s="12"/>
      <c r="D21" s="12" t="s">
        <v>26</v>
      </c>
      <c r="E21" s="12">
        <v>60</v>
      </c>
      <c r="F21" s="4">
        <v>219</v>
      </c>
      <c r="G21" s="4">
        <v>598</v>
      </c>
      <c r="H21" s="4">
        <f t="shared" si="0"/>
        <v>817</v>
      </c>
      <c r="I21" s="4">
        <f t="shared" si="1"/>
        <v>13140</v>
      </c>
      <c r="J21" s="4">
        <f t="shared" si="2"/>
        <v>35880</v>
      </c>
      <c r="K21" s="5">
        <f t="shared" si="3"/>
        <v>49020</v>
      </c>
    </row>
    <row r="22" spans="1:11" s="7" customFormat="1" ht="19.899999999999999" customHeight="1" x14ac:dyDescent="0.2">
      <c r="A22" s="1">
        <v>10</v>
      </c>
      <c r="B22" s="217" t="s">
        <v>1483</v>
      </c>
      <c r="C22" s="12"/>
      <c r="D22" s="12" t="s">
        <v>26</v>
      </c>
      <c r="E22" s="12">
        <v>10</v>
      </c>
      <c r="F22" s="4">
        <v>471</v>
      </c>
      <c r="G22" s="4">
        <v>598</v>
      </c>
      <c r="H22" s="4">
        <f t="shared" si="0"/>
        <v>1069</v>
      </c>
      <c r="I22" s="4">
        <f t="shared" si="1"/>
        <v>4710</v>
      </c>
      <c r="J22" s="4">
        <f t="shared" si="2"/>
        <v>5980</v>
      </c>
      <c r="K22" s="5">
        <f t="shared" si="3"/>
        <v>10690</v>
      </c>
    </row>
    <row r="23" spans="1:11" s="7" customFormat="1" ht="19.899999999999999" customHeight="1" x14ac:dyDescent="0.2">
      <c r="A23" s="1">
        <v>11</v>
      </c>
      <c r="B23" s="218" t="s">
        <v>1453</v>
      </c>
      <c r="C23" s="12"/>
      <c r="D23" s="12" t="s">
        <v>26</v>
      </c>
      <c r="E23" s="12">
        <v>170</v>
      </c>
      <c r="F23" s="4">
        <v>191</v>
      </c>
      <c r="G23" s="4">
        <v>598</v>
      </c>
      <c r="H23" s="4">
        <f t="shared" si="0"/>
        <v>789</v>
      </c>
      <c r="I23" s="4">
        <f t="shared" si="1"/>
        <v>32470</v>
      </c>
      <c r="J23" s="4">
        <f t="shared" si="2"/>
        <v>101660</v>
      </c>
      <c r="K23" s="5">
        <f t="shared" si="3"/>
        <v>134130</v>
      </c>
    </row>
    <row r="24" spans="1:11" s="7" customFormat="1" ht="63.6" customHeight="1" x14ac:dyDescent="0.2">
      <c r="A24" s="1">
        <v>12</v>
      </c>
      <c r="B24" s="67" t="s">
        <v>1454</v>
      </c>
      <c r="C24" s="12"/>
      <c r="D24" s="12"/>
      <c r="E24" s="12"/>
      <c r="F24" s="4"/>
      <c r="G24" s="4"/>
      <c r="H24" s="4"/>
      <c r="I24" s="4"/>
      <c r="J24" s="4"/>
      <c r="K24" s="5"/>
    </row>
    <row r="25" spans="1:11" s="7" customFormat="1" ht="19.899999999999999" customHeight="1" x14ac:dyDescent="0.2">
      <c r="A25" s="1">
        <v>13</v>
      </c>
      <c r="B25" s="217" t="s">
        <v>1455</v>
      </c>
      <c r="C25" s="12"/>
      <c r="D25" s="12" t="s">
        <v>26</v>
      </c>
      <c r="E25" s="12">
        <v>40</v>
      </c>
      <c r="F25" s="4">
        <v>249</v>
      </c>
      <c r="G25" s="4">
        <v>598</v>
      </c>
      <c r="H25" s="4">
        <f t="shared" si="0"/>
        <v>847</v>
      </c>
      <c r="I25" s="4">
        <f t="shared" si="1"/>
        <v>9960</v>
      </c>
      <c r="J25" s="4">
        <f t="shared" si="2"/>
        <v>23920</v>
      </c>
      <c r="K25" s="5">
        <f t="shared" si="3"/>
        <v>33880</v>
      </c>
    </row>
    <row r="26" spans="1:11" s="7" customFormat="1" ht="19.899999999999999" customHeight="1" x14ac:dyDescent="0.2">
      <c r="A26" s="1">
        <v>14</v>
      </c>
      <c r="B26" s="21" t="s">
        <v>1456</v>
      </c>
      <c r="C26" s="12"/>
      <c r="D26" s="12" t="s">
        <v>26</v>
      </c>
      <c r="E26" s="12">
        <v>400</v>
      </c>
      <c r="F26" s="4">
        <v>189</v>
      </c>
      <c r="G26" s="4">
        <v>598</v>
      </c>
      <c r="H26" s="4">
        <f t="shared" si="0"/>
        <v>787</v>
      </c>
      <c r="I26" s="4">
        <f t="shared" si="1"/>
        <v>75600</v>
      </c>
      <c r="J26" s="4">
        <f t="shared" si="2"/>
        <v>239200</v>
      </c>
      <c r="K26" s="5">
        <f t="shared" si="3"/>
        <v>314800</v>
      </c>
    </row>
    <row r="27" spans="1:11" s="7" customFormat="1" ht="60" customHeight="1" x14ac:dyDescent="0.2">
      <c r="A27" s="1">
        <v>15</v>
      </c>
      <c r="B27" s="66" t="s">
        <v>1484</v>
      </c>
      <c r="C27" s="12"/>
      <c r="D27" s="12" t="s">
        <v>26</v>
      </c>
      <c r="E27" s="12">
        <v>145</v>
      </c>
      <c r="F27" s="4">
        <v>246</v>
      </c>
      <c r="G27" s="4">
        <v>598</v>
      </c>
      <c r="H27" s="4">
        <f t="shared" si="0"/>
        <v>844</v>
      </c>
      <c r="I27" s="4">
        <f t="shared" si="1"/>
        <v>35670</v>
      </c>
      <c r="J27" s="4">
        <f t="shared" si="2"/>
        <v>86710</v>
      </c>
      <c r="K27" s="5">
        <f t="shared" si="3"/>
        <v>122380</v>
      </c>
    </row>
    <row r="28" spans="1:11" s="7" customFormat="1" ht="19.899999999999999" customHeight="1" x14ac:dyDescent="0.2">
      <c r="A28" s="1">
        <v>16</v>
      </c>
      <c r="B28" s="216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s="7" customFormat="1" ht="19.899999999999999" customHeight="1" x14ac:dyDescent="0.2">
      <c r="A29" s="1">
        <v>17</v>
      </c>
      <c r="B29" s="66" t="s">
        <v>1460</v>
      </c>
      <c r="C29" s="12"/>
      <c r="D29" s="12" t="s">
        <v>26</v>
      </c>
      <c r="E29" s="12">
        <v>825</v>
      </c>
      <c r="F29" s="4">
        <v>35</v>
      </c>
      <c r="G29" s="4">
        <v>50</v>
      </c>
      <c r="H29" s="4">
        <f t="shared" ref="H29:H32" si="4">F29+G29</f>
        <v>85</v>
      </c>
      <c r="I29" s="4">
        <f t="shared" ref="I29:I32" si="5">F29*E29</f>
        <v>28875</v>
      </c>
      <c r="J29" s="4">
        <f t="shared" ref="J29:J32" si="6">G29*E29</f>
        <v>41250</v>
      </c>
      <c r="K29" s="5">
        <f t="shared" ref="K29:K32" si="7">I29+J29</f>
        <v>70125</v>
      </c>
    </row>
    <row r="30" spans="1:11" s="7" customFormat="1" ht="29.25" customHeight="1" x14ac:dyDescent="0.2">
      <c r="A30" s="1">
        <v>18</v>
      </c>
      <c r="B30" s="66" t="s">
        <v>1461</v>
      </c>
      <c r="C30" s="12"/>
      <c r="D30" s="12" t="s">
        <v>18</v>
      </c>
      <c r="E30" s="12">
        <v>825</v>
      </c>
      <c r="F30" s="4">
        <v>22</v>
      </c>
      <c r="G30" s="4">
        <v>30</v>
      </c>
      <c r="H30" s="4">
        <f t="shared" si="4"/>
        <v>52</v>
      </c>
      <c r="I30" s="4">
        <f t="shared" si="5"/>
        <v>18150</v>
      </c>
      <c r="J30" s="4">
        <f t="shared" si="6"/>
        <v>24750</v>
      </c>
      <c r="K30" s="5">
        <f t="shared" si="7"/>
        <v>42900</v>
      </c>
    </row>
    <row r="31" spans="1:11" s="7" customFormat="1" ht="19.899999999999999" customHeight="1" x14ac:dyDescent="0.2">
      <c r="A31" s="1">
        <v>19</v>
      </c>
      <c r="B31" s="67" t="s">
        <v>1462</v>
      </c>
      <c r="C31" s="12"/>
      <c r="D31" s="12" t="s">
        <v>18</v>
      </c>
      <c r="E31" s="12">
        <v>825</v>
      </c>
      <c r="F31" s="4">
        <v>11</v>
      </c>
      <c r="G31" s="4">
        <v>5</v>
      </c>
      <c r="H31" s="4">
        <f t="shared" si="4"/>
        <v>16</v>
      </c>
      <c r="I31" s="4">
        <f t="shared" si="5"/>
        <v>9075</v>
      </c>
      <c r="J31" s="4">
        <f t="shared" si="6"/>
        <v>4125</v>
      </c>
      <c r="K31" s="5">
        <f t="shared" si="7"/>
        <v>13200</v>
      </c>
    </row>
    <row r="32" spans="1:11" s="7" customFormat="1" ht="66.599999999999994" customHeight="1" x14ac:dyDescent="0.2">
      <c r="A32" s="1">
        <v>20</v>
      </c>
      <c r="B32" s="17" t="s">
        <v>1466</v>
      </c>
      <c r="C32" s="12"/>
      <c r="D32" s="12" t="s">
        <v>26</v>
      </c>
      <c r="E32" s="12">
        <v>45</v>
      </c>
      <c r="F32" s="4">
        <v>95</v>
      </c>
      <c r="G32" s="4">
        <v>598</v>
      </c>
      <c r="H32" s="4">
        <f t="shared" si="4"/>
        <v>693</v>
      </c>
      <c r="I32" s="4">
        <f t="shared" si="5"/>
        <v>4275</v>
      </c>
      <c r="J32" s="4">
        <f t="shared" si="6"/>
        <v>26910</v>
      </c>
      <c r="K32" s="5">
        <f t="shared" si="7"/>
        <v>31185</v>
      </c>
    </row>
    <row r="33" spans="1:11" s="7" customFormat="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200" t="s">
        <v>25</v>
      </c>
      <c r="C34" s="201"/>
      <c r="D34" s="201" t="s">
        <v>21</v>
      </c>
      <c r="E34" s="201">
        <v>1</v>
      </c>
      <c r="F34" s="8">
        <v>0</v>
      </c>
      <c r="G34" s="8">
        <v>540000</v>
      </c>
      <c r="H34" s="8">
        <f t="shared" si="0"/>
        <v>540000</v>
      </c>
      <c r="I34" s="8">
        <f t="shared" si="1"/>
        <v>0</v>
      </c>
      <c r="J34" s="8">
        <f t="shared" si="2"/>
        <v>540000</v>
      </c>
      <c r="K34" s="9">
        <f t="shared" si="3"/>
        <v>540000</v>
      </c>
    </row>
    <row r="35" spans="1:11" s="10" customFormat="1" ht="16.149999999999999" customHeight="1" x14ac:dyDescent="0.2">
      <c r="A35" s="1">
        <v>23</v>
      </c>
      <c r="B35" s="202" t="s">
        <v>22</v>
      </c>
      <c r="C35" s="203"/>
      <c r="D35" s="203" t="s">
        <v>21</v>
      </c>
      <c r="E35" s="203">
        <v>1</v>
      </c>
      <c r="F35" s="8">
        <v>0</v>
      </c>
      <c r="G35" s="8">
        <v>145800</v>
      </c>
      <c r="H35" s="4">
        <f t="shared" si="0"/>
        <v>145800</v>
      </c>
      <c r="I35" s="4">
        <f t="shared" si="1"/>
        <v>0</v>
      </c>
      <c r="J35" s="4">
        <f t="shared" si="2"/>
        <v>145800</v>
      </c>
      <c r="K35" s="5">
        <f t="shared" si="3"/>
        <v>145800</v>
      </c>
    </row>
    <row r="36" spans="1:11" s="7" customFormat="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s="7" customFormat="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338600</v>
      </c>
      <c r="J37" s="85">
        <f>SUM(J13:J36)</f>
        <v>1322055</v>
      </c>
      <c r="K37" s="85">
        <f>SUM(K13:K36)</f>
        <v>1660655</v>
      </c>
    </row>
    <row r="38" spans="1:11" s="7" customFormat="1" ht="13.5" thickTop="1" x14ac:dyDescent="0.2">
      <c r="A38" s="18"/>
      <c r="C38" s="19"/>
    </row>
    <row r="39" spans="1:11" s="7" customFormat="1" x14ac:dyDescent="0.2">
      <c r="A39" s="18"/>
      <c r="C39" s="19"/>
      <c r="J39" s="20"/>
    </row>
    <row r="40" spans="1:11" s="7" customFormat="1" x14ac:dyDescent="0.2">
      <c r="A40" s="18"/>
      <c r="C40" s="19"/>
    </row>
    <row r="41" spans="1:11" s="7" customFormat="1" x14ac:dyDescent="0.2">
      <c r="A41" s="18"/>
      <c r="C41" s="19"/>
    </row>
    <row r="42" spans="1:11" s="7" customFormat="1" x14ac:dyDescent="0.2">
      <c r="A42" s="18"/>
      <c r="B42" s="213"/>
      <c r="C42" s="19"/>
      <c r="H42" s="21"/>
      <c r="J42" s="22"/>
    </row>
    <row r="43" spans="1:11" s="7" customFormat="1" x14ac:dyDescent="0.2">
      <c r="A43" s="18"/>
      <c r="C43" s="19"/>
      <c r="H43" s="21"/>
      <c r="J43" s="6"/>
    </row>
    <row r="44" spans="1:11" s="7" customFormat="1" x14ac:dyDescent="0.2">
      <c r="A44" s="18"/>
      <c r="B44" s="213"/>
      <c r="C44" s="19"/>
      <c r="H44" s="21"/>
      <c r="J44" s="6"/>
    </row>
    <row r="45" spans="1:11" s="7" customFormat="1" x14ac:dyDescent="0.2">
      <c r="A45" s="18"/>
      <c r="C45" s="19"/>
      <c r="H45" s="21"/>
      <c r="J45" s="6"/>
    </row>
    <row r="46" spans="1:11" s="7" customFormat="1" x14ac:dyDescent="0.2">
      <c r="A46" s="18"/>
      <c r="B46" s="213"/>
      <c r="C46" s="19"/>
      <c r="H46" s="21"/>
      <c r="J46" s="6"/>
    </row>
    <row r="47" spans="1:11" s="7" customFormat="1" x14ac:dyDescent="0.2">
      <c r="A47" s="18"/>
      <c r="C47" s="19"/>
      <c r="H47" s="21"/>
      <c r="J47" s="22"/>
    </row>
    <row r="48" spans="1:11" s="7" customFormat="1" x14ac:dyDescent="0.2">
      <c r="A48" s="18"/>
      <c r="C48" s="19"/>
      <c r="H48" s="21"/>
      <c r="J48" s="6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C50" s="19"/>
      <c r="H50" s="21"/>
      <c r="J50" s="6"/>
    </row>
    <row r="51" spans="1:10" s="7" customFormat="1" x14ac:dyDescent="0.2">
      <c r="A51" s="18"/>
      <c r="C51" s="19"/>
      <c r="H51" s="21"/>
      <c r="J51" s="6"/>
    </row>
    <row r="52" spans="1:10" s="7" customFormat="1" x14ac:dyDescent="0.2">
      <c r="A52" s="18"/>
      <c r="C52" s="19"/>
      <c r="H52" s="21"/>
      <c r="J52" s="6"/>
    </row>
    <row r="53" spans="1:10" s="7" customFormat="1" x14ac:dyDescent="0.2">
      <c r="A53" s="18"/>
      <c r="C53" s="19"/>
      <c r="H53" s="21"/>
      <c r="J53" s="6"/>
    </row>
    <row r="54" spans="1:10" s="7" customFormat="1" x14ac:dyDescent="0.2">
      <c r="A54" s="18"/>
      <c r="C54" s="19"/>
      <c r="H54" s="21"/>
      <c r="J54" s="6"/>
    </row>
    <row r="55" spans="1:10" s="7" customFormat="1" x14ac:dyDescent="0.2">
      <c r="A55" s="18"/>
      <c r="C55" s="19"/>
      <c r="H55" s="21"/>
      <c r="J55" s="6"/>
    </row>
    <row r="56" spans="1:10" s="7" customFormat="1" x14ac:dyDescent="0.2">
      <c r="A56" s="18"/>
      <c r="C56" s="19"/>
    </row>
    <row r="57" spans="1:10" s="7" customFormat="1" x14ac:dyDescent="0.2">
      <c r="A57" s="18"/>
      <c r="C57" s="19"/>
      <c r="H57" s="21"/>
      <c r="J57" s="6"/>
    </row>
    <row r="58" spans="1:10" s="7" customFormat="1" x14ac:dyDescent="0.2">
      <c r="A58" s="18"/>
      <c r="C58" s="19"/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305"/>
  <sheetViews>
    <sheetView topLeftCell="A289" zoomScale="78" zoomScaleNormal="78" workbookViewId="0">
      <selection activeCell="N99" sqref="N9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710937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52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ht="25.5" x14ac:dyDescent="0.2">
      <c r="A11" s="195"/>
      <c r="B11" s="255" t="s">
        <v>53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8.5" customHeight="1" x14ac:dyDescent="0.2">
      <c r="A12" s="1">
        <v>1</v>
      </c>
      <c r="B12" s="11" t="s">
        <v>54</v>
      </c>
      <c r="C12" s="3"/>
      <c r="D12" s="201" t="s">
        <v>23</v>
      </c>
      <c r="E12" s="3">
        <v>1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7700</v>
      </c>
      <c r="J12" s="4">
        <f t="shared" ref="J12:J13" si="2">G12*E12</f>
        <v>2695</v>
      </c>
      <c r="K12" s="5">
        <f t="shared" ref="K12:K13" si="3">I12+J12</f>
        <v>10395</v>
      </c>
    </row>
    <row r="13" spans="1:11" s="10" customFormat="1" ht="26.45" customHeight="1" x14ac:dyDescent="0.2">
      <c r="A13" s="1">
        <v>2</v>
      </c>
      <c r="B13" s="11" t="s">
        <v>55</v>
      </c>
      <c r="C13" s="201"/>
      <c r="D13" s="201" t="s">
        <v>23</v>
      </c>
      <c r="E13" s="201">
        <v>7</v>
      </c>
      <c r="F13" s="4">
        <v>8400</v>
      </c>
      <c r="G13" s="4">
        <v>2940</v>
      </c>
      <c r="H13" s="4">
        <f t="shared" si="0"/>
        <v>11340</v>
      </c>
      <c r="I13" s="4">
        <f t="shared" si="1"/>
        <v>58800</v>
      </c>
      <c r="J13" s="4">
        <f t="shared" si="2"/>
        <v>20580</v>
      </c>
      <c r="K13" s="5">
        <f t="shared" si="3"/>
        <v>79380</v>
      </c>
    </row>
    <row r="14" spans="1:11" s="10" customFormat="1" ht="27" customHeight="1" x14ac:dyDescent="0.2">
      <c r="A14" s="1">
        <v>3</v>
      </c>
      <c r="B14" s="249" t="s">
        <v>56</v>
      </c>
      <c r="C14" s="201"/>
      <c r="D14" s="201" t="s">
        <v>23</v>
      </c>
      <c r="E14" s="201">
        <v>8</v>
      </c>
      <c r="F14" s="4">
        <v>56583</v>
      </c>
      <c r="G14" s="4">
        <v>24330.69</v>
      </c>
      <c r="H14" s="4">
        <f t="shared" ref="H14:H177" si="4">F14+G14</f>
        <v>80913.69</v>
      </c>
      <c r="I14" s="4">
        <f t="shared" ref="I14:I177" si="5">F14*E14</f>
        <v>452664</v>
      </c>
      <c r="J14" s="4">
        <f t="shared" ref="J14:J177" si="6">G14*E14</f>
        <v>194645.52</v>
      </c>
      <c r="K14" s="5">
        <f t="shared" ref="K14:K177" si="7">I14+J14</f>
        <v>647309.52</v>
      </c>
    </row>
    <row r="15" spans="1:11" s="10" customFormat="1" ht="39.75" customHeight="1" x14ac:dyDescent="0.2">
      <c r="A15" s="1">
        <v>4</v>
      </c>
      <c r="B15" s="249" t="s">
        <v>57</v>
      </c>
      <c r="C15" s="201"/>
      <c r="D15" s="201"/>
      <c r="E15" s="20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56" t="s">
        <v>58</v>
      </c>
      <c r="C16" s="201"/>
      <c r="D16" s="201" t="s">
        <v>23</v>
      </c>
      <c r="E16" s="201">
        <v>1</v>
      </c>
      <c r="F16" s="4">
        <v>6490</v>
      </c>
      <c r="G16" s="4">
        <v>4450</v>
      </c>
      <c r="H16" s="4">
        <f t="shared" ref="H16:H20" si="8">F16+G16</f>
        <v>10940</v>
      </c>
      <c r="I16" s="4">
        <f t="shared" ref="I16:I20" si="9">F16*E16</f>
        <v>6490</v>
      </c>
      <c r="J16" s="4">
        <f t="shared" ref="J16:J20" si="10">G16*E16</f>
        <v>4450</v>
      </c>
      <c r="K16" s="5">
        <f t="shared" ref="K16:K20" si="11">I16+J16</f>
        <v>10940</v>
      </c>
    </row>
    <row r="17" spans="1:11" ht="17.25" customHeight="1" x14ac:dyDescent="0.2">
      <c r="A17" s="1">
        <v>6</v>
      </c>
      <c r="B17" s="15" t="s">
        <v>59</v>
      </c>
      <c r="C17" s="3"/>
      <c r="D17" s="201" t="s">
        <v>23</v>
      </c>
      <c r="E17" s="3">
        <v>2</v>
      </c>
      <c r="F17" s="4">
        <v>8729</v>
      </c>
      <c r="G17" s="4">
        <v>4450</v>
      </c>
      <c r="H17" s="4">
        <f t="shared" si="8"/>
        <v>13179</v>
      </c>
      <c r="I17" s="4">
        <f t="shared" si="9"/>
        <v>17458</v>
      </c>
      <c r="J17" s="4">
        <f t="shared" si="10"/>
        <v>8900</v>
      </c>
      <c r="K17" s="5">
        <f t="shared" si="11"/>
        <v>26358</v>
      </c>
    </row>
    <row r="18" spans="1:11" ht="17.25" customHeight="1" x14ac:dyDescent="0.2">
      <c r="A18" s="1">
        <v>7</v>
      </c>
      <c r="B18" s="15" t="s">
        <v>60</v>
      </c>
      <c r="C18" s="3"/>
      <c r="D18" s="3" t="s">
        <v>18</v>
      </c>
      <c r="E18" s="3">
        <v>1</v>
      </c>
      <c r="F18" s="4">
        <v>8729</v>
      </c>
      <c r="G18" s="4">
        <v>4450</v>
      </c>
      <c r="H18" s="4">
        <f t="shared" si="8"/>
        <v>13179</v>
      </c>
      <c r="I18" s="4">
        <f t="shared" si="9"/>
        <v>8729</v>
      </c>
      <c r="J18" s="4">
        <f t="shared" si="10"/>
        <v>4450</v>
      </c>
      <c r="K18" s="5">
        <f t="shared" si="11"/>
        <v>13179</v>
      </c>
    </row>
    <row r="19" spans="1:11" ht="17.25" customHeight="1" x14ac:dyDescent="0.2">
      <c r="A19" s="1">
        <v>8</v>
      </c>
      <c r="B19" s="15" t="s">
        <v>61</v>
      </c>
      <c r="C19" s="3"/>
      <c r="D19" s="3" t="s">
        <v>23</v>
      </c>
      <c r="E19" s="3">
        <v>1</v>
      </c>
      <c r="F19" s="4">
        <v>8729</v>
      </c>
      <c r="G19" s="4">
        <v>4450</v>
      </c>
      <c r="H19" s="4">
        <f t="shared" si="8"/>
        <v>13179</v>
      </c>
      <c r="I19" s="4">
        <f t="shared" si="9"/>
        <v>8729</v>
      </c>
      <c r="J19" s="4">
        <f t="shared" si="10"/>
        <v>4450</v>
      </c>
      <c r="K19" s="5">
        <f t="shared" si="11"/>
        <v>13179</v>
      </c>
    </row>
    <row r="20" spans="1:11" ht="17.25" customHeight="1" x14ac:dyDescent="0.2">
      <c r="A20" s="1">
        <v>9</v>
      </c>
      <c r="B20" s="257" t="s">
        <v>62</v>
      </c>
      <c r="C20" s="3"/>
      <c r="D20" s="3" t="s">
        <v>23</v>
      </c>
      <c r="E20" s="3">
        <v>1</v>
      </c>
      <c r="F20" s="4">
        <v>8729</v>
      </c>
      <c r="G20" s="4">
        <v>4450</v>
      </c>
      <c r="H20" s="4">
        <f t="shared" si="8"/>
        <v>13179</v>
      </c>
      <c r="I20" s="4">
        <f t="shared" si="9"/>
        <v>8729</v>
      </c>
      <c r="J20" s="4">
        <f t="shared" si="10"/>
        <v>4450</v>
      </c>
      <c r="K20" s="5">
        <f t="shared" si="11"/>
        <v>13179</v>
      </c>
    </row>
    <row r="21" spans="1:11" ht="17.25" customHeight="1" x14ac:dyDescent="0.2">
      <c r="A21" s="1">
        <v>10</v>
      </c>
      <c r="B21" s="15" t="s">
        <v>63</v>
      </c>
      <c r="C21" s="3"/>
      <c r="D21" s="3" t="s">
        <v>23</v>
      </c>
      <c r="E21" s="3">
        <v>1</v>
      </c>
      <c r="F21" s="4">
        <v>10494</v>
      </c>
      <c r="G21" s="4">
        <v>4450</v>
      </c>
      <c r="H21" s="4">
        <f t="shared" si="4"/>
        <v>14944</v>
      </c>
      <c r="I21" s="4">
        <f t="shared" si="5"/>
        <v>10494</v>
      </c>
      <c r="J21" s="4">
        <f t="shared" si="6"/>
        <v>4450</v>
      </c>
      <c r="K21" s="5">
        <f t="shared" si="7"/>
        <v>14944</v>
      </c>
    </row>
    <row r="22" spans="1:11" ht="43.5" customHeight="1" x14ac:dyDescent="0.2">
      <c r="A22" s="1">
        <v>11</v>
      </c>
      <c r="B22" s="14" t="s">
        <v>64</v>
      </c>
      <c r="C22" s="3"/>
      <c r="D22" s="3"/>
      <c r="E22" s="3"/>
      <c r="F22" s="4"/>
      <c r="G22" s="4"/>
      <c r="H22" s="4"/>
      <c r="I22" s="4"/>
      <c r="J22" s="4"/>
      <c r="K22" s="5"/>
    </row>
    <row r="23" spans="1:11" ht="18.75" customHeight="1" x14ac:dyDescent="0.2">
      <c r="A23" s="1">
        <v>12</v>
      </c>
      <c r="B23" s="15" t="s">
        <v>65</v>
      </c>
      <c r="C23" s="3"/>
      <c r="D23" s="3" t="s">
        <v>23</v>
      </c>
      <c r="E23" s="3">
        <v>1</v>
      </c>
      <c r="F23" s="4">
        <v>6490</v>
      </c>
      <c r="G23" s="4">
        <v>4450</v>
      </c>
      <c r="H23" s="4">
        <f t="shared" ref="H23:H28" si="12">F23+G23</f>
        <v>10940</v>
      </c>
      <c r="I23" s="4">
        <f t="shared" ref="I23:I28" si="13">F23*E23</f>
        <v>6490</v>
      </c>
      <c r="J23" s="4">
        <f t="shared" ref="J23:J28" si="14">G23*E23</f>
        <v>4450</v>
      </c>
      <c r="K23" s="5">
        <f t="shared" ref="K23:K28" si="15">I23+J23</f>
        <v>10940</v>
      </c>
    </row>
    <row r="24" spans="1:11" ht="18.75" customHeight="1" x14ac:dyDescent="0.2">
      <c r="A24" s="1">
        <v>13</v>
      </c>
      <c r="B24" s="15" t="s">
        <v>66</v>
      </c>
      <c r="C24" s="3"/>
      <c r="D24" s="3" t="s">
        <v>23</v>
      </c>
      <c r="E24" s="3">
        <v>1</v>
      </c>
      <c r="F24" s="4">
        <v>7609</v>
      </c>
      <c r="G24" s="4">
        <v>4450</v>
      </c>
      <c r="H24" s="4">
        <f t="shared" si="12"/>
        <v>12059</v>
      </c>
      <c r="I24" s="4">
        <f t="shared" si="13"/>
        <v>7609</v>
      </c>
      <c r="J24" s="4">
        <f t="shared" si="14"/>
        <v>4450</v>
      </c>
      <c r="K24" s="5">
        <f t="shared" si="15"/>
        <v>12059</v>
      </c>
    </row>
    <row r="25" spans="1:11" ht="18.75" customHeight="1" x14ac:dyDescent="0.2">
      <c r="A25" s="1">
        <v>14</v>
      </c>
      <c r="B25" s="15" t="s">
        <v>67</v>
      </c>
      <c r="C25" s="3"/>
      <c r="D25" s="3" t="s">
        <v>23</v>
      </c>
      <c r="E25" s="3">
        <v>1</v>
      </c>
      <c r="F25" s="4">
        <v>8729</v>
      </c>
      <c r="G25" s="4">
        <v>4450</v>
      </c>
      <c r="H25" s="4">
        <f t="shared" si="12"/>
        <v>13179</v>
      </c>
      <c r="I25" s="4">
        <f t="shared" si="13"/>
        <v>8729</v>
      </c>
      <c r="J25" s="4">
        <f t="shared" si="14"/>
        <v>4450</v>
      </c>
      <c r="K25" s="5">
        <f t="shared" si="15"/>
        <v>13179</v>
      </c>
    </row>
    <row r="26" spans="1:11" ht="18.75" customHeight="1" x14ac:dyDescent="0.2">
      <c r="A26" s="1">
        <v>15</v>
      </c>
      <c r="B26" s="250" t="s">
        <v>68</v>
      </c>
      <c r="C26" s="3"/>
      <c r="D26" s="3" t="s">
        <v>23</v>
      </c>
      <c r="E26" s="3">
        <v>1</v>
      </c>
      <c r="F26" s="4">
        <v>8729</v>
      </c>
      <c r="G26" s="4">
        <v>4450</v>
      </c>
      <c r="H26" s="4">
        <f t="shared" si="12"/>
        <v>13179</v>
      </c>
      <c r="I26" s="4">
        <f t="shared" si="13"/>
        <v>8729</v>
      </c>
      <c r="J26" s="4">
        <f t="shared" si="14"/>
        <v>4450</v>
      </c>
      <c r="K26" s="5">
        <f t="shared" si="15"/>
        <v>13179</v>
      </c>
    </row>
    <row r="27" spans="1:11" ht="18.75" customHeight="1" x14ac:dyDescent="0.2">
      <c r="A27" s="1">
        <v>16</v>
      </c>
      <c r="B27" s="15" t="s">
        <v>69</v>
      </c>
      <c r="C27" s="3"/>
      <c r="D27" s="3" t="s">
        <v>23</v>
      </c>
      <c r="E27" s="3">
        <v>1</v>
      </c>
      <c r="F27" s="4">
        <v>8024</v>
      </c>
      <c r="G27" s="4">
        <v>4450</v>
      </c>
      <c r="H27" s="4">
        <f t="shared" si="12"/>
        <v>12474</v>
      </c>
      <c r="I27" s="4">
        <f t="shared" si="13"/>
        <v>8024</v>
      </c>
      <c r="J27" s="4">
        <f t="shared" si="14"/>
        <v>4450</v>
      </c>
      <c r="K27" s="5">
        <f t="shared" si="15"/>
        <v>12474</v>
      </c>
    </row>
    <row r="28" spans="1:11" ht="18.75" customHeight="1" x14ac:dyDescent="0.2">
      <c r="A28" s="1">
        <v>17</v>
      </c>
      <c r="B28" s="15" t="s">
        <v>70</v>
      </c>
      <c r="C28" s="3"/>
      <c r="D28" s="3" t="s">
        <v>23</v>
      </c>
      <c r="E28" s="3">
        <v>1</v>
      </c>
      <c r="F28" s="4">
        <v>10494</v>
      </c>
      <c r="G28" s="4">
        <v>4450</v>
      </c>
      <c r="H28" s="4">
        <f t="shared" si="12"/>
        <v>14944</v>
      </c>
      <c r="I28" s="4">
        <f t="shared" si="13"/>
        <v>10494</v>
      </c>
      <c r="J28" s="4">
        <f t="shared" si="14"/>
        <v>4450</v>
      </c>
      <c r="K28" s="5">
        <f t="shared" si="15"/>
        <v>14944</v>
      </c>
    </row>
    <row r="29" spans="1:11" ht="18.75" customHeight="1" x14ac:dyDescent="0.2">
      <c r="A29" s="1">
        <v>18</v>
      </c>
      <c r="B29" s="16" t="s">
        <v>71</v>
      </c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27" customHeight="1" x14ac:dyDescent="0.2">
      <c r="A30" s="1">
        <v>19</v>
      </c>
      <c r="B30" s="200" t="s">
        <v>72</v>
      </c>
      <c r="C30" s="201"/>
      <c r="D30" s="201" t="s">
        <v>23</v>
      </c>
      <c r="E30" s="201">
        <v>8</v>
      </c>
      <c r="F30" s="4">
        <v>16575</v>
      </c>
      <c r="G30" s="4">
        <v>1550</v>
      </c>
      <c r="H30" s="4">
        <f t="shared" si="4"/>
        <v>18125</v>
      </c>
      <c r="I30" s="4">
        <f t="shared" si="5"/>
        <v>132600</v>
      </c>
      <c r="J30" s="4">
        <f t="shared" si="6"/>
        <v>12400</v>
      </c>
      <c r="K30" s="5">
        <f t="shared" si="7"/>
        <v>145000</v>
      </c>
    </row>
    <row r="31" spans="1:11" ht="39.75" customHeight="1" x14ac:dyDescent="0.2">
      <c r="A31" s="1">
        <v>20</v>
      </c>
      <c r="B31" s="14" t="s">
        <v>73</v>
      </c>
      <c r="C31" s="13" t="s">
        <v>1083</v>
      </c>
      <c r="D31" s="201" t="s">
        <v>23</v>
      </c>
      <c r="E31" s="3">
        <v>8</v>
      </c>
      <c r="F31" s="4">
        <v>719</v>
      </c>
      <c r="G31" s="4">
        <v>1250</v>
      </c>
      <c r="H31" s="4">
        <f t="shared" si="4"/>
        <v>1969</v>
      </c>
      <c r="I31" s="4">
        <f t="shared" si="5"/>
        <v>5752</v>
      </c>
      <c r="J31" s="4">
        <f t="shared" si="6"/>
        <v>10000</v>
      </c>
      <c r="K31" s="5">
        <f t="shared" si="7"/>
        <v>15752</v>
      </c>
    </row>
    <row r="32" spans="1:11" ht="36.75" customHeight="1" x14ac:dyDescent="0.2">
      <c r="A32" s="1">
        <v>21</v>
      </c>
      <c r="B32" s="14" t="s">
        <v>74</v>
      </c>
      <c r="C32" s="13" t="s">
        <v>1083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4"/>
        <v>2216</v>
      </c>
      <c r="I32" s="4">
        <f t="shared" si="5"/>
        <v>15456</v>
      </c>
      <c r="J32" s="4">
        <f t="shared" si="6"/>
        <v>20000</v>
      </c>
      <c r="K32" s="5">
        <f t="shared" si="7"/>
        <v>35456</v>
      </c>
    </row>
    <row r="33" spans="1:11" ht="37.5" customHeight="1" x14ac:dyDescent="0.2">
      <c r="A33" s="1">
        <v>22</v>
      </c>
      <c r="B33" s="14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4"/>
        <v>70247.75</v>
      </c>
      <c r="I33" s="4">
        <f t="shared" si="5"/>
        <v>488680</v>
      </c>
      <c r="J33" s="4">
        <f t="shared" si="6"/>
        <v>73302</v>
      </c>
      <c r="K33" s="5">
        <f t="shared" si="7"/>
        <v>561982</v>
      </c>
    </row>
    <row r="34" spans="1:11" ht="17.25" customHeight="1" x14ac:dyDescent="0.2">
      <c r="A34" s="1">
        <v>23</v>
      </c>
      <c r="B34" s="16" t="s">
        <v>76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29.25" customHeight="1" x14ac:dyDescent="0.2">
      <c r="A35" s="1">
        <v>24</v>
      </c>
      <c r="B35" s="200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4"/>
        <v>18125</v>
      </c>
      <c r="I35" s="4">
        <f t="shared" si="5"/>
        <v>82875</v>
      </c>
      <c r="J35" s="4">
        <f t="shared" si="6"/>
        <v>7750</v>
      </c>
      <c r="K35" s="5">
        <f t="shared" si="7"/>
        <v>90625</v>
      </c>
    </row>
    <row r="36" spans="1:11" ht="38.25" customHeight="1" x14ac:dyDescent="0.2">
      <c r="A36" s="1">
        <v>25</v>
      </c>
      <c r="B36" s="14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6">F36+G36</f>
        <v>70247.75</v>
      </c>
      <c r="I36" s="4">
        <f t="shared" ref="I36:I38" si="17">F36*E36</f>
        <v>305425</v>
      </c>
      <c r="J36" s="4">
        <f t="shared" ref="J36:J38" si="18">G36*E36</f>
        <v>45813.75</v>
      </c>
      <c r="K36" s="5">
        <f t="shared" ref="K36:K38" si="19">I36+J36</f>
        <v>351238.75</v>
      </c>
    </row>
    <row r="37" spans="1:11" ht="40.5" customHeight="1" x14ac:dyDescent="0.2">
      <c r="A37" s="1">
        <v>26</v>
      </c>
      <c r="B37" s="14" t="s">
        <v>73</v>
      </c>
      <c r="C37" s="13" t="s">
        <v>1083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6"/>
        <v>1969</v>
      </c>
      <c r="I37" s="4">
        <f t="shared" si="17"/>
        <v>1438</v>
      </c>
      <c r="J37" s="4">
        <f t="shared" si="18"/>
        <v>2500</v>
      </c>
      <c r="K37" s="5">
        <f t="shared" si="19"/>
        <v>3938</v>
      </c>
    </row>
    <row r="38" spans="1:11" ht="40.5" customHeight="1" x14ac:dyDescent="0.2">
      <c r="A38" s="1">
        <v>27</v>
      </c>
      <c r="B38" s="14" t="s">
        <v>74</v>
      </c>
      <c r="C38" s="13" t="s">
        <v>1083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6"/>
        <v>2216</v>
      </c>
      <c r="I38" s="4">
        <f t="shared" si="17"/>
        <v>5796</v>
      </c>
      <c r="J38" s="4">
        <f t="shared" si="18"/>
        <v>7500</v>
      </c>
      <c r="K38" s="5">
        <f t="shared" si="19"/>
        <v>13296</v>
      </c>
    </row>
    <row r="39" spans="1:11" ht="18.75" customHeight="1" x14ac:dyDescent="0.2">
      <c r="A39" s="1">
        <v>28</v>
      </c>
      <c r="B39" s="16" t="s">
        <v>77</v>
      </c>
      <c r="C39" s="3"/>
      <c r="D39" s="3"/>
      <c r="E39" s="3"/>
      <c r="F39" s="4"/>
      <c r="G39" s="4"/>
      <c r="H39" s="4"/>
      <c r="I39" s="4"/>
      <c r="J39" s="4"/>
      <c r="K39" s="5"/>
    </row>
    <row r="40" spans="1:11" ht="28.5" customHeight="1" x14ac:dyDescent="0.2">
      <c r="A40" s="1">
        <v>29</v>
      </c>
      <c r="B40" s="200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4"/>
        <v>18125</v>
      </c>
      <c r="I40" s="4">
        <f t="shared" si="5"/>
        <v>99450</v>
      </c>
      <c r="J40" s="4">
        <f t="shared" si="6"/>
        <v>9300</v>
      </c>
      <c r="K40" s="5">
        <f t="shared" si="7"/>
        <v>108750</v>
      </c>
    </row>
    <row r="41" spans="1:11" ht="36.75" customHeight="1" x14ac:dyDescent="0.2">
      <c r="A41" s="1">
        <v>30</v>
      </c>
      <c r="B41" s="14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4"/>
        <v>70247.75</v>
      </c>
      <c r="I41" s="4">
        <f t="shared" si="5"/>
        <v>61085</v>
      </c>
      <c r="J41" s="4">
        <f t="shared" si="6"/>
        <v>9162.75</v>
      </c>
      <c r="K41" s="5">
        <f t="shared" si="7"/>
        <v>70247.75</v>
      </c>
    </row>
    <row r="42" spans="1:11" ht="36.75" customHeight="1" x14ac:dyDescent="0.2">
      <c r="A42" s="1">
        <v>31</v>
      </c>
      <c r="B42" s="14" t="s">
        <v>73</v>
      </c>
      <c r="C42" s="13" t="s">
        <v>1083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4"/>
        <v>1969</v>
      </c>
      <c r="I42" s="4">
        <f t="shared" si="5"/>
        <v>4314</v>
      </c>
      <c r="J42" s="4">
        <f t="shared" si="6"/>
        <v>7500</v>
      </c>
      <c r="K42" s="5">
        <f t="shared" si="7"/>
        <v>11814</v>
      </c>
    </row>
    <row r="43" spans="1:11" ht="36.75" customHeight="1" x14ac:dyDescent="0.2">
      <c r="A43" s="1">
        <v>32</v>
      </c>
      <c r="B43" s="14" t="s">
        <v>74</v>
      </c>
      <c r="C43" s="13" t="s">
        <v>1083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4"/>
        <v>2216</v>
      </c>
      <c r="I43" s="4">
        <f t="shared" si="5"/>
        <v>14490</v>
      </c>
      <c r="J43" s="4">
        <f t="shared" si="6"/>
        <v>18750</v>
      </c>
      <c r="K43" s="5">
        <f t="shared" si="7"/>
        <v>33240</v>
      </c>
    </row>
    <row r="44" spans="1:11" ht="36" customHeight="1" x14ac:dyDescent="0.2">
      <c r="A44" s="1">
        <v>33</v>
      </c>
      <c r="B44" s="219" t="s">
        <v>78</v>
      </c>
      <c r="C44" s="13" t="s">
        <v>1083</v>
      </c>
      <c r="D44" s="3" t="s">
        <v>23</v>
      </c>
      <c r="E44" s="12">
        <v>4</v>
      </c>
      <c r="F44" s="4">
        <v>4668</v>
      </c>
      <c r="G44" s="4">
        <v>2007.24</v>
      </c>
      <c r="H44" s="4">
        <f t="shared" si="4"/>
        <v>6675.24</v>
      </c>
      <c r="I44" s="4">
        <f t="shared" si="5"/>
        <v>18672</v>
      </c>
      <c r="J44" s="4">
        <f t="shared" si="6"/>
        <v>8028.96</v>
      </c>
      <c r="K44" s="5">
        <f t="shared" si="7"/>
        <v>26700.959999999999</v>
      </c>
    </row>
    <row r="45" spans="1:11" ht="17.25" customHeight="1" x14ac:dyDescent="0.2">
      <c r="A45" s="1">
        <v>34</v>
      </c>
      <c r="B45" s="16" t="s">
        <v>79</v>
      </c>
      <c r="C45" s="3"/>
      <c r="D45" s="3"/>
      <c r="E45" s="3"/>
      <c r="F45" s="4"/>
      <c r="G45" s="4"/>
      <c r="H45" s="4"/>
      <c r="I45" s="4"/>
      <c r="J45" s="4"/>
      <c r="K45" s="5"/>
    </row>
    <row r="46" spans="1:11" ht="17.25" customHeight="1" x14ac:dyDescent="0.2">
      <c r="A46" s="1">
        <v>35</v>
      </c>
      <c r="B46" s="14" t="s">
        <v>80</v>
      </c>
      <c r="C46" s="3"/>
      <c r="D46" s="3"/>
      <c r="E46" s="3"/>
      <c r="F46" s="4"/>
      <c r="G46" s="4"/>
      <c r="H46" s="4"/>
      <c r="I46" s="4"/>
      <c r="J46" s="4"/>
      <c r="K46" s="5"/>
    </row>
    <row r="47" spans="1:11" ht="18" customHeight="1" x14ac:dyDescent="0.2">
      <c r="A47" s="1">
        <v>36</v>
      </c>
      <c r="B47" s="256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4"/>
        <v>899</v>
      </c>
      <c r="I47" s="4">
        <f t="shared" si="5"/>
        <v>27390</v>
      </c>
      <c r="J47" s="4">
        <f t="shared" si="6"/>
        <v>71500</v>
      </c>
      <c r="K47" s="5">
        <f t="shared" si="7"/>
        <v>98890</v>
      </c>
    </row>
    <row r="48" spans="1:11" ht="18" customHeight="1" x14ac:dyDescent="0.2">
      <c r="A48" s="1">
        <v>37</v>
      </c>
      <c r="B48" s="15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4"/>
        <v>1239</v>
      </c>
      <c r="I48" s="4">
        <f t="shared" si="5"/>
        <v>38900</v>
      </c>
      <c r="J48" s="4">
        <f t="shared" si="6"/>
        <v>85000</v>
      </c>
      <c r="K48" s="5">
        <f t="shared" si="7"/>
        <v>123900</v>
      </c>
    </row>
    <row r="49" spans="1:11" ht="18" customHeight="1" x14ac:dyDescent="0.2">
      <c r="A49" s="1">
        <v>38</v>
      </c>
      <c r="B49" s="15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4"/>
        <v>2024</v>
      </c>
      <c r="I49" s="4">
        <f t="shared" si="5"/>
        <v>136360</v>
      </c>
      <c r="J49" s="4">
        <f t="shared" si="6"/>
        <v>147000</v>
      </c>
      <c r="K49" s="5">
        <f t="shared" si="7"/>
        <v>283360</v>
      </c>
    </row>
    <row r="50" spans="1:11" ht="18" customHeight="1" x14ac:dyDescent="0.2">
      <c r="A50" s="1">
        <v>39</v>
      </c>
      <c r="B50" s="15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4"/>
        <v>2727</v>
      </c>
      <c r="I50" s="4">
        <f t="shared" si="5"/>
        <v>150930</v>
      </c>
      <c r="J50" s="4">
        <f t="shared" si="6"/>
        <v>94500</v>
      </c>
      <c r="K50" s="5">
        <f t="shared" si="7"/>
        <v>245430</v>
      </c>
    </row>
    <row r="51" spans="1:11" x14ac:dyDescent="0.2">
      <c r="A51" s="1">
        <v>40</v>
      </c>
      <c r="B51" s="219" t="s">
        <v>548</v>
      </c>
      <c r="C51" s="233"/>
      <c r="D51" s="12" t="s">
        <v>21</v>
      </c>
      <c r="E51" s="12">
        <v>1</v>
      </c>
      <c r="F51" s="4">
        <v>70716</v>
      </c>
      <c r="G51" s="4">
        <v>56572.800000000003</v>
      </c>
      <c r="H51" s="4">
        <f t="shared" si="4"/>
        <v>127288.8</v>
      </c>
      <c r="I51" s="4">
        <f t="shared" si="5"/>
        <v>70716</v>
      </c>
      <c r="J51" s="4">
        <f t="shared" si="6"/>
        <v>56572.800000000003</v>
      </c>
      <c r="K51" s="5">
        <f t="shared" si="7"/>
        <v>127288.8</v>
      </c>
    </row>
    <row r="52" spans="1:11" ht="25.5" customHeight="1" x14ac:dyDescent="0.2">
      <c r="A52" s="1">
        <v>41</v>
      </c>
      <c r="B52" s="14" t="s">
        <v>85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5" customHeight="1" x14ac:dyDescent="0.2">
      <c r="A53" s="1">
        <v>42</v>
      </c>
      <c r="B53" s="256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0">F53+G53</f>
        <v>1184</v>
      </c>
      <c r="I53" s="4">
        <f t="shared" ref="I53" si="21">F53*E53</f>
        <v>67</v>
      </c>
      <c r="J53" s="4">
        <f t="shared" ref="J53" si="22">G53*E53</f>
        <v>525</v>
      </c>
      <c r="K53" s="5">
        <f t="shared" ref="K53" si="23">I53+J53</f>
        <v>592</v>
      </c>
    </row>
    <row r="54" spans="1:11" ht="15" customHeight="1" x14ac:dyDescent="0.2">
      <c r="A54" s="1">
        <v>43</v>
      </c>
      <c r="B54" s="15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4"/>
        <v>1215</v>
      </c>
      <c r="I54" s="4">
        <f t="shared" si="5"/>
        <v>82.5</v>
      </c>
      <c r="J54" s="4">
        <f t="shared" si="6"/>
        <v>525</v>
      </c>
      <c r="K54" s="5">
        <f t="shared" si="7"/>
        <v>607.5</v>
      </c>
    </row>
    <row r="55" spans="1:11" ht="15.75" customHeight="1" x14ac:dyDescent="0.2">
      <c r="A55" s="1">
        <v>44</v>
      </c>
      <c r="B55" s="14" t="s">
        <v>88</v>
      </c>
      <c r="C55" s="3"/>
      <c r="D55" s="3"/>
      <c r="E55" s="3"/>
      <c r="F55" s="4"/>
      <c r="G55" s="4"/>
      <c r="H55" s="4"/>
      <c r="I55" s="4"/>
      <c r="J55" s="4"/>
      <c r="K55" s="5"/>
    </row>
    <row r="56" spans="1:11" ht="15.75" customHeight="1" x14ac:dyDescent="0.2">
      <c r="A56" s="1">
        <v>45</v>
      </c>
      <c r="B56" s="256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4"/>
        <v>1215</v>
      </c>
      <c r="I56" s="4">
        <f t="shared" si="5"/>
        <v>6600</v>
      </c>
      <c r="J56" s="4">
        <f t="shared" si="6"/>
        <v>42000</v>
      </c>
      <c r="K56" s="5">
        <f t="shared" si="7"/>
        <v>48600</v>
      </c>
    </row>
    <row r="57" spans="1:11" ht="15" customHeight="1" x14ac:dyDescent="0.2">
      <c r="A57" s="1">
        <v>46</v>
      </c>
      <c r="B57" s="15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4"/>
        <v>1940</v>
      </c>
      <c r="I57" s="4">
        <f t="shared" si="5"/>
        <v>980</v>
      </c>
      <c r="J57" s="4">
        <f t="shared" si="6"/>
        <v>2900</v>
      </c>
      <c r="K57" s="5">
        <f t="shared" si="7"/>
        <v>3880</v>
      </c>
    </row>
    <row r="58" spans="1:11" ht="29.25" customHeight="1" x14ac:dyDescent="0.2">
      <c r="A58" s="1">
        <v>47</v>
      </c>
      <c r="B58" s="14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4"/>
        <v>2351</v>
      </c>
      <c r="I58" s="4">
        <f t="shared" si="5"/>
        <v>32040</v>
      </c>
      <c r="J58" s="4">
        <f t="shared" si="6"/>
        <v>62000</v>
      </c>
      <c r="K58" s="5">
        <f t="shared" si="7"/>
        <v>94040</v>
      </c>
    </row>
    <row r="59" spans="1:11" x14ac:dyDescent="0.2">
      <c r="A59" s="1">
        <v>48</v>
      </c>
      <c r="B59" s="219" t="s">
        <v>552</v>
      </c>
      <c r="C59" s="233"/>
      <c r="D59" s="12" t="s">
        <v>21</v>
      </c>
      <c r="E59" s="12">
        <v>1</v>
      </c>
      <c r="F59" s="4">
        <v>11930.85</v>
      </c>
      <c r="G59" s="4">
        <v>9544.68</v>
      </c>
      <c r="H59" s="4">
        <f t="shared" si="4"/>
        <v>21475.53</v>
      </c>
      <c r="I59" s="4">
        <f t="shared" si="5"/>
        <v>11930.85</v>
      </c>
      <c r="J59" s="4">
        <f t="shared" si="6"/>
        <v>9544.68</v>
      </c>
      <c r="K59" s="5">
        <f t="shared" si="7"/>
        <v>21475.53</v>
      </c>
    </row>
    <row r="60" spans="1:11" ht="24.75" customHeight="1" x14ac:dyDescent="0.2">
      <c r="A60" s="1">
        <v>49</v>
      </c>
      <c r="B60" s="14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4"/>
        <v>1314</v>
      </c>
      <c r="I60" s="4">
        <f t="shared" si="5"/>
        <v>7888</v>
      </c>
      <c r="J60" s="4">
        <f t="shared" si="6"/>
        <v>14450</v>
      </c>
      <c r="K60" s="5">
        <f t="shared" si="7"/>
        <v>22338</v>
      </c>
    </row>
    <row r="61" spans="1:11" ht="24.75" customHeight="1" x14ac:dyDescent="0.2">
      <c r="A61" s="1">
        <v>50</v>
      </c>
      <c r="B61" s="219" t="s">
        <v>92</v>
      </c>
      <c r="C61" s="233"/>
      <c r="D61" s="3" t="s">
        <v>23</v>
      </c>
      <c r="E61" s="12">
        <v>40</v>
      </c>
      <c r="F61" s="4">
        <v>2150</v>
      </c>
      <c r="G61" s="4">
        <v>395</v>
      </c>
      <c r="H61" s="4">
        <f t="shared" si="4"/>
        <v>2545</v>
      </c>
      <c r="I61" s="4">
        <f t="shared" si="5"/>
        <v>86000</v>
      </c>
      <c r="J61" s="4">
        <f t="shared" si="6"/>
        <v>15800</v>
      </c>
      <c r="K61" s="5">
        <f t="shared" si="7"/>
        <v>101800</v>
      </c>
    </row>
    <row r="62" spans="1:11" ht="18.75" customHeight="1" x14ac:dyDescent="0.2">
      <c r="A62" s="1">
        <v>51</v>
      </c>
      <c r="B62" s="14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4"/>
        <v>2483.91</v>
      </c>
      <c r="I62" s="4">
        <f t="shared" si="5"/>
        <v>1737</v>
      </c>
      <c r="J62" s="4">
        <f t="shared" si="6"/>
        <v>746.91</v>
      </c>
      <c r="K62" s="5">
        <f t="shared" si="7"/>
        <v>2483.91</v>
      </c>
    </row>
    <row r="63" spans="1:11" ht="18.75" customHeight="1" x14ac:dyDescent="0.2">
      <c r="A63" s="1">
        <v>52</v>
      </c>
      <c r="B63" s="14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4"/>
        <v>127</v>
      </c>
      <c r="I63" s="4">
        <f t="shared" si="5"/>
        <v>23500</v>
      </c>
      <c r="J63" s="4">
        <f t="shared" si="6"/>
        <v>8250</v>
      </c>
      <c r="K63" s="5">
        <f t="shared" si="7"/>
        <v>31750</v>
      </c>
    </row>
    <row r="64" spans="1:11" ht="29.25" customHeight="1" x14ac:dyDescent="0.2">
      <c r="A64" s="1">
        <v>53</v>
      </c>
      <c r="B64" s="219" t="s">
        <v>95</v>
      </c>
      <c r="C64" s="233"/>
      <c r="D64" s="3" t="s">
        <v>23</v>
      </c>
      <c r="E64" s="12">
        <v>4</v>
      </c>
      <c r="F64" s="4">
        <v>1330</v>
      </c>
      <c r="G64" s="4">
        <v>900</v>
      </c>
      <c r="H64" s="4">
        <f t="shared" si="4"/>
        <v>2230</v>
      </c>
      <c r="I64" s="4">
        <f t="shared" si="5"/>
        <v>5320</v>
      </c>
      <c r="J64" s="4">
        <f t="shared" si="6"/>
        <v>3600</v>
      </c>
      <c r="K64" s="5">
        <f t="shared" si="7"/>
        <v>8920</v>
      </c>
    </row>
    <row r="65" spans="1:11" ht="17.25" customHeight="1" x14ac:dyDescent="0.2">
      <c r="A65" s="1">
        <v>54</v>
      </c>
      <c r="B65" s="16" t="s">
        <v>96</v>
      </c>
      <c r="C65" s="3"/>
      <c r="D65" s="3"/>
      <c r="E65" s="3"/>
      <c r="F65" s="4"/>
      <c r="G65" s="4"/>
      <c r="H65" s="4"/>
      <c r="I65" s="4"/>
      <c r="J65" s="4"/>
      <c r="K65" s="5"/>
    </row>
    <row r="66" spans="1:11" ht="33.75" customHeight="1" x14ac:dyDescent="0.2">
      <c r="A66" s="1">
        <v>55</v>
      </c>
      <c r="B66" s="200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4">F66+G66</f>
        <v>18125</v>
      </c>
      <c r="I66" s="4">
        <f t="shared" ref="I66" si="25">F66*E66</f>
        <v>99450</v>
      </c>
      <c r="J66" s="4">
        <f t="shared" ref="J66" si="26">G66*E66</f>
        <v>9300</v>
      </c>
      <c r="K66" s="5">
        <f t="shared" ref="K66" si="27">I66+J66</f>
        <v>108750</v>
      </c>
    </row>
    <row r="67" spans="1:11" ht="26.25" customHeight="1" x14ac:dyDescent="0.2">
      <c r="A67" s="1">
        <v>56</v>
      </c>
      <c r="B67" s="14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4"/>
        <v>1702</v>
      </c>
      <c r="I67" s="4">
        <f t="shared" si="5"/>
        <v>2712</v>
      </c>
      <c r="J67" s="4">
        <f t="shared" si="6"/>
        <v>7500</v>
      </c>
      <c r="K67" s="5">
        <f t="shared" si="7"/>
        <v>10212</v>
      </c>
    </row>
    <row r="68" spans="1:11" ht="26.25" customHeight="1" x14ac:dyDescent="0.2">
      <c r="A68" s="1">
        <v>57</v>
      </c>
      <c r="B68" s="14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4"/>
        <v>2535</v>
      </c>
      <c r="I68" s="4">
        <f t="shared" si="5"/>
        <v>7710</v>
      </c>
      <c r="J68" s="4">
        <f t="shared" si="6"/>
        <v>7500</v>
      </c>
      <c r="K68" s="5">
        <f t="shared" si="7"/>
        <v>15210</v>
      </c>
    </row>
    <row r="69" spans="1:11" ht="26.25" customHeight="1" x14ac:dyDescent="0.2">
      <c r="A69" s="1">
        <v>58</v>
      </c>
      <c r="B69" s="14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4"/>
        <v>7320.17</v>
      </c>
      <c r="I69" s="4">
        <f t="shared" si="5"/>
        <v>10238</v>
      </c>
      <c r="J69" s="4">
        <f t="shared" si="6"/>
        <v>4402.34</v>
      </c>
      <c r="K69" s="5">
        <f t="shared" si="7"/>
        <v>14640.34</v>
      </c>
    </row>
    <row r="70" spans="1:11" ht="26.25" customHeight="1" x14ac:dyDescent="0.2">
      <c r="A70" s="1">
        <v>59</v>
      </c>
      <c r="B70" s="200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4"/>
        <v>4028</v>
      </c>
      <c r="I70" s="4">
        <f t="shared" si="5"/>
        <v>22224</v>
      </c>
      <c r="J70" s="4">
        <f t="shared" si="6"/>
        <v>10000</v>
      </c>
      <c r="K70" s="5">
        <f t="shared" si="7"/>
        <v>32224</v>
      </c>
    </row>
    <row r="71" spans="1:11" ht="26.25" customHeight="1" x14ac:dyDescent="0.2">
      <c r="A71" s="1">
        <v>60</v>
      </c>
      <c r="B71" s="14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4"/>
        <v>1530</v>
      </c>
      <c r="I71" s="4">
        <f t="shared" si="5"/>
        <v>2240</v>
      </c>
      <c r="J71" s="4">
        <f t="shared" si="6"/>
        <v>10000</v>
      </c>
      <c r="K71" s="5">
        <f t="shared" si="7"/>
        <v>12240</v>
      </c>
    </row>
    <row r="72" spans="1:11" ht="16.5" customHeight="1" x14ac:dyDescent="0.2">
      <c r="A72" s="1">
        <v>61</v>
      </c>
      <c r="B72" s="14" t="s">
        <v>103</v>
      </c>
      <c r="C72" s="3"/>
      <c r="D72" s="3"/>
      <c r="E72" s="3"/>
      <c r="F72" s="4"/>
      <c r="G72" s="4"/>
      <c r="H72" s="4"/>
      <c r="I72" s="4"/>
      <c r="J72" s="4"/>
      <c r="K72" s="5"/>
    </row>
    <row r="73" spans="1:11" ht="15" customHeight="1" x14ac:dyDescent="0.2">
      <c r="A73" s="1">
        <v>62</v>
      </c>
      <c r="B73" s="256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4"/>
        <v>1184</v>
      </c>
      <c r="I73" s="4">
        <f t="shared" si="5"/>
        <v>402</v>
      </c>
      <c r="J73" s="4">
        <f t="shared" si="6"/>
        <v>3150</v>
      </c>
      <c r="K73" s="5">
        <f t="shared" si="7"/>
        <v>3552</v>
      </c>
    </row>
    <row r="74" spans="1:11" ht="15" customHeight="1" x14ac:dyDescent="0.2">
      <c r="A74" s="1">
        <v>63</v>
      </c>
      <c r="B74" s="15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28">F74+G74</f>
        <v>1215</v>
      </c>
      <c r="I74" s="4">
        <f t="shared" ref="I74" si="29">F74*E74</f>
        <v>495</v>
      </c>
      <c r="J74" s="4">
        <f t="shared" ref="J74" si="30">G74*E74</f>
        <v>3150</v>
      </c>
      <c r="K74" s="5">
        <f t="shared" ref="K74" si="31">I74+J74</f>
        <v>3645</v>
      </c>
    </row>
    <row r="75" spans="1:11" ht="15.75" customHeight="1" x14ac:dyDescent="0.2">
      <c r="A75" s="1">
        <v>64</v>
      </c>
      <c r="B75" s="14" t="s">
        <v>102</v>
      </c>
      <c r="C75" s="3"/>
      <c r="D75" s="3"/>
      <c r="E75" s="3"/>
      <c r="F75" s="4"/>
      <c r="G75" s="4"/>
      <c r="H75" s="4"/>
      <c r="I75" s="4"/>
      <c r="J75" s="4"/>
      <c r="K75" s="5"/>
    </row>
    <row r="76" spans="1:11" ht="15.75" customHeight="1" x14ac:dyDescent="0.2">
      <c r="A76" s="1">
        <v>65</v>
      </c>
      <c r="B76" s="256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4"/>
        <v>1462</v>
      </c>
      <c r="I76" s="4">
        <f t="shared" si="5"/>
        <v>624</v>
      </c>
      <c r="J76" s="4">
        <f t="shared" si="6"/>
        <v>2300</v>
      </c>
      <c r="K76" s="5">
        <f t="shared" si="7"/>
        <v>2924</v>
      </c>
    </row>
    <row r="77" spans="1:11" ht="15" customHeight="1" x14ac:dyDescent="0.2">
      <c r="A77" s="1">
        <v>66</v>
      </c>
      <c r="B77" s="15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4"/>
        <v>1628</v>
      </c>
      <c r="I77" s="4">
        <f t="shared" si="5"/>
        <v>24570</v>
      </c>
      <c r="J77" s="4">
        <f t="shared" si="6"/>
        <v>81250</v>
      </c>
      <c r="K77" s="5">
        <f t="shared" si="7"/>
        <v>105820</v>
      </c>
    </row>
    <row r="78" spans="1:11" ht="15" customHeight="1" x14ac:dyDescent="0.2">
      <c r="A78" s="1">
        <v>67</v>
      </c>
      <c r="B78" s="15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2">F78+G78</f>
        <v>1940</v>
      </c>
      <c r="I78" s="4">
        <f t="shared" ref="I78:I84" si="33">F78*E78</f>
        <v>12250</v>
      </c>
      <c r="J78" s="4">
        <f t="shared" ref="J78:J84" si="34">G78*E78</f>
        <v>36250</v>
      </c>
      <c r="K78" s="5">
        <f t="shared" ref="K78:K84" si="35">I78+J78</f>
        <v>48500</v>
      </c>
    </row>
    <row r="79" spans="1:11" x14ac:dyDescent="0.2">
      <c r="A79" s="1">
        <v>68</v>
      </c>
      <c r="B79" s="219" t="s">
        <v>552</v>
      </c>
      <c r="C79" s="233"/>
      <c r="D79" s="12" t="s">
        <v>21</v>
      </c>
      <c r="E79" s="12">
        <v>1</v>
      </c>
      <c r="F79" s="4">
        <v>11502.3</v>
      </c>
      <c r="G79" s="4">
        <v>9201.84</v>
      </c>
      <c r="H79" s="4">
        <f t="shared" si="32"/>
        <v>20704.14</v>
      </c>
      <c r="I79" s="4">
        <f t="shared" si="33"/>
        <v>11502.3</v>
      </c>
      <c r="J79" s="4">
        <f t="shared" si="34"/>
        <v>9201.84</v>
      </c>
      <c r="K79" s="5">
        <f t="shared" si="35"/>
        <v>20704.14</v>
      </c>
    </row>
    <row r="80" spans="1:11" ht="24" customHeight="1" x14ac:dyDescent="0.2">
      <c r="A80" s="1">
        <v>69</v>
      </c>
      <c r="B80" s="200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2"/>
        <v>1314</v>
      </c>
      <c r="I80" s="4">
        <f t="shared" si="33"/>
        <v>6960</v>
      </c>
      <c r="J80" s="4">
        <f t="shared" si="34"/>
        <v>12750</v>
      </c>
      <c r="K80" s="5">
        <f t="shared" si="35"/>
        <v>19710</v>
      </c>
    </row>
    <row r="81" spans="1:11" ht="30.75" customHeight="1" x14ac:dyDescent="0.2">
      <c r="A81" s="1">
        <v>70</v>
      </c>
      <c r="B81" s="14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2"/>
        <v>2009</v>
      </c>
      <c r="I81" s="4">
        <f t="shared" si="33"/>
        <v>104910</v>
      </c>
      <c r="J81" s="4">
        <f t="shared" si="34"/>
        <v>25675</v>
      </c>
      <c r="K81" s="5">
        <f t="shared" si="35"/>
        <v>130585</v>
      </c>
    </row>
    <row r="82" spans="1:11" ht="29.25" customHeight="1" x14ac:dyDescent="0.2">
      <c r="A82" s="1">
        <v>71</v>
      </c>
      <c r="B82" s="14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2"/>
        <v>2440</v>
      </c>
      <c r="I82" s="4">
        <f t="shared" si="33"/>
        <v>51125</v>
      </c>
      <c r="J82" s="4">
        <f t="shared" si="34"/>
        <v>9875</v>
      </c>
      <c r="K82" s="5">
        <f t="shared" si="35"/>
        <v>61000</v>
      </c>
    </row>
    <row r="83" spans="1:11" ht="18.75" customHeight="1" x14ac:dyDescent="0.2">
      <c r="A83" s="1">
        <v>72</v>
      </c>
      <c r="B83" s="14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2"/>
        <v>2318</v>
      </c>
      <c r="I83" s="4">
        <f t="shared" si="33"/>
        <v>1621</v>
      </c>
      <c r="J83" s="4">
        <f t="shared" si="34"/>
        <v>697</v>
      </c>
      <c r="K83" s="5">
        <f t="shared" si="35"/>
        <v>2318</v>
      </c>
    </row>
    <row r="84" spans="1:11" ht="18.75" customHeight="1" x14ac:dyDescent="0.2">
      <c r="A84" s="1">
        <v>73</v>
      </c>
      <c r="B84" s="14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2"/>
        <v>194</v>
      </c>
      <c r="I84" s="4">
        <f t="shared" si="33"/>
        <v>14400</v>
      </c>
      <c r="J84" s="4">
        <f t="shared" si="34"/>
        <v>5000</v>
      </c>
      <c r="K84" s="5">
        <f t="shared" si="35"/>
        <v>19400</v>
      </c>
    </row>
    <row r="85" spans="1:11" ht="18.75" customHeight="1" x14ac:dyDescent="0.2">
      <c r="A85" s="1">
        <v>74</v>
      </c>
      <c r="B85" s="16" t="s">
        <v>108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24.75" customHeight="1" x14ac:dyDescent="0.2">
      <c r="A86" s="1">
        <v>75</v>
      </c>
      <c r="B86" s="14" t="s">
        <v>1077</v>
      </c>
      <c r="C86" s="3" t="s">
        <v>590</v>
      </c>
      <c r="D86" s="3" t="s">
        <v>27</v>
      </c>
      <c r="E86" s="3">
        <v>1</v>
      </c>
      <c r="F86" s="4">
        <v>221843</v>
      </c>
      <c r="G86" s="4">
        <v>95392.49</v>
      </c>
      <c r="H86" s="4">
        <f t="shared" si="4"/>
        <v>317235.49</v>
      </c>
      <c r="I86" s="4">
        <f t="shared" si="5"/>
        <v>221843</v>
      </c>
      <c r="J86" s="4">
        <f t="shared" si="6"/>
        <v>95392.49</v>
      </c>
      <c r="K86" s="5">
        <f t="shared" si="7"/>
        <v>317235.49</v>
      </c>
    </row>
    <row r="87" spans="1:11" ht="19.5" customHeight="1" x14ac:dyDescent="0.2">
      <c r="A87" s="1">
        <v>76</v>
      </c>
      <c r="B87" s="14" t="s">
        <v>112</v>
      </c>
      <c r="C87" s="12" t="s">
        <v>590</v>
      </c>
      <c r="D87" s="3" t="s">
        <v>27</v>
      </c>
      <c r="E87" s="12">
        <v>1</v>
      </c>
      <c r="F87" s="4">
        <v>717258</v>
      </c>
      <c r="G87" s="4">
        <v>308420.94</v>
      </c>
      <c r="H87" s="4">
        <f t="shared" si="4"/>
        <v>1025678.94</v>
      </c>
      <c r="I87" s="4">
        <f t="shared" si="5"/>
        <v>717258</v>
      </c>
      <c r="J87" s="4">
        <f t="shared" si="6"/>
        <v>308420.94</v>
      </c>
      <c r="K87" s="5">
        <f t="shared" si="7"/>
        <v>1025678.94</v>
      </c>
    </row>
    <row r="88" spans="1:11" ht="21.75" customHeight="1" x14ac:dyDescent="0.2">
      <c r="A88" s="1">
        <v>77</v>
      </c>
      <c r="B88" s="14" t="s">
        <v>111</v>
      </c>
      <c r="C88" s="3" t="s">
        <v>590</v>
      </c>
      <c r="D88" s="3" t="s">
        <v>27</v>
      </c>
      <c r="E88" s="3">
        <v>1</v>
      </c>
      <c r="F88" s="4">
        <v>717258</v>
      </c>
      <c r="G88" s="4">
        <v>308420.94</v>
      </c>
      <c r="H88" s="4">
        <f t="shared" si="4"/>
        <v>1025678.94</v>
      </c>
      <c r="I88" s="4">
        <f t="shared" si="5"/>
        <v>717258</v>
      </c>
      <c r="J88" s="4">
        <f t="shared" si="6"/>
        <v>308420.94</v>
      </c>
      <c r="K88" s="5">
        <f t="shared" si="7"/>
        <v>1025678.94</v>
      </c>
    </row>
    <row r="89" spans="1:11" ht="27" customHeight="1" x14ac:dyDescent="0.2">
      <c r="A89" s="1">
        <v>78</v>
      </c>
      <c r="B89" s="14" t="s">
        <v>110</v>
      </c>
      <c r="C89" s="12" t="s">
        <v>590</v>
      </c>
      <c r="D89" s="3" t="s">
        <v>27</v>
      </c>
      <c r="E89" s="3">
        <v>1</v>
      </c>
      <c r="F89" s="4">
        <v>286938</v>
      </c>
      <c r="G89" s="4">
        <v>123383.34</v>
      </c>
      <c r="H89" s="4">
        <f t="shared" si="4"/>
        <v>410321.33999999997</v>
      </c>
      <c r="I89" s="4">
        <f t="shared" si="5"/>
        <v>286938</v>
      </c>
      <c r="J89" s="4">
        <f t="shared" si="6"/>
        <v>123383.34</v>
      </c>
      <c r="K89" s="5">
        <f t="shared" si="7"/>
        <v>410321.33999999997</v>
      </c>
    </row>
    <row r="90" spans="1:11" ht="36.75" customHeight="1" x14ac:dyDescent="0.2">
      <c r="A90" s="1">
        <v>79</v>
      </c>
      <c r="B90" s="219" t="s">
        <v>109</v>
      </c>
      <c r="C90" s="3" t="s">
        <v>590</v>
      </c>
      <c r="D90" s="3" t="s">
        <v>27</v>
      </c>
      <c r="E90" s="12">
        <v>2</v>
      </c>
      <c r="F90" s="4">
        <v>118256</v>
      </c>
      <c r="G90" s="4">
        <v>50850.080000000002</v>
      </c>
      <c r="H90" s="4">
        <f t="shared" si="4"/>
        <v>169106.08000000002</v>
      </c>
      <c r="I90" s="4">
        <f t="shared" si="5"/>
        <v>236512</v>
      </c>
      <c r="J90" s="4">
        <f t="shared" si="6"/>
        <v>101700.16</v>
      </c>
      <c r="K90" s="5">
        <f t="shared" si="7"/>
        <v>338212.16000000003</v>
      </c>
    </row>
    <row r="91" spans="1:11" ht="27" customHeight="1" x14ac:dyDescent="0.2">
      <c r="A91" s="1">
        <v>80</v>
      </c>
      <c r="B91" s="200" t="s">
        <v>113</v>
      </c>
      <c r="C91" s="12" t="s">
        <v>590</v>
      </c>
      <c r="D91" s="3" t="s">
        <v>27</v>
      </c>
      <c r="E91" s="3">
        <v>1</v>
      </c>
      <c r="F91" s="4">
        <v>120138</v>
      </c>
      <c r="G91" s="4">
        <v>51659.34</v>
      </c>
      <c r="H91" s="4">
        <f t="shared" si="4"/>
        <v>171797.34</v>
      </c>
      <c r="I91" s="4">
        <f t="shared" si="5"/>
        <v>120138</v>
      </c>
      <c r="J91" s="4">
        <f t="shared" si="6"/>
        <v>51659.34</v>
      </c>
      <c r="K91" s="5">
        <f t="shared" si="7"/>
        <v>171797.34</v>
      </c>
    </row>
    <row r="92" spans="1:11" ht="30.75" customHeight="1" x14ac:dyDescent="0.2">
      <c r="A92" s="1">
        <v>81</v>
      </c>
      <c r="B92" s="14" t="s">
        <v>114</v>
      </c>
      <c r="C92" s="3" t="s">
        <v>590</v>
      </c>
      <c r="D92" s="3" t="s">
        <v>27</v>
      </c>
      <c r="E92" s="3">
        <v>1</v>
      </c>
      <c r="F92" s="4">
        <v>56012</v>
      </c>
      <c r="G92" s="4">
        <v>35287.56</v>
      </c>
      <c r="H92" s="4">
        <f t="shared" si="4"/>
        <v>91299.56</v>
      </c>
      <c r="I92" s="4">
        <f t="shared" si="5"/>
        <v>56012</v>
      </c>
      <c r="J92" s="4">
        <f t="shared" si="6"/>
        <v>35287.56</v>
      </c>
      <c r="K92" s="5">
        <f t="shared" si="7"/>
        <v>91299.56</v>
      </c>
    </row>
    <row r="93" spans="1:11" ht="41.25" customHeight="1" x14ac:dyDescent="0.2">
      <c r="A93" s="1">
        <v>82</v>
      </c>
      <c r="B93" s="14" t="s">
        <v>115</v>
      </c>
      <c r="C93" s="12" t="s">
        <v>590</v>
      </c>
      <c r="D93" s="3" t="s">
        <v>27</v>
      </c>
      <c r="E93" s="3">
        <v>1</v>
      </c>
      <c r="F93" s="4">
        <v>580017</v>
      </c>
      <c r="G93" s="4">
        <v>249407.31</v>
      </c>
      <c r="H93" s="4">
        <f t="shared" si="4"/>
        <v>829424.31</v>
      </c>
      <c r="I93" s="4">
        <f t="shared" si="5"/>
        <v>580017</v>
      </c>
      <c r="J93" s="4">
        <f t="shared" si="6"/>
        <v>249407.31</v>
      </c>
      <c r="K93" s="5">
        <f t="shared" si="7"/>
        <v>829424.31</v>
      </c>
    </row>
    <row r="94" spans="1:11" ht="28.5" customHeight="1" x14ac:dyDescent="0.2">
      <c r="A94" s="1">
        <v>83</v>
      </c>
      <c r="B94" s="14" t="s">
        <v>116</v>
      </c>
      <c r="C94" s="3" t="s">
        <v>590</v>
      </c>
      <c r="D94" s="3" t="s">
        <v>27</v>
      </c>
      <c r="E94" s="3">
        <v>1</v>
      </c>
      <c r="F94" s="4">
        <v>255874</v>
      </c>
      <c r="G94" s="4">
        <v>110025.81999999999</v>
      </c>
      <c r="H94" s="4">
        <f t="shared" si="4"/>
        <v>365899.82</v>
      </c>
      <c r="I94" s="4">
        <f t="shared" si="5"/>
        <v>255874</v>
      </c>
      <c r="J94" s="4">
        <f t="shared" si="6"/>
        <v>110025.81999999999</v>
      </c>
      <c r="K94" s="5">
        <f t="shared" si="7"/>
        <v>365899.82</v>
      </c>
    </row>
    <row r="95" spans="1:11" ht="24" customHeight="1" x14ac:dyDescent="0.2">
      <c r="A95" s="1">
        <v>84</v>
      </c>
      <c r="B95" s="14" t="s">
        <v>117</v>
      </c>
      <c r="C95" s="12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4"/>
        <v>37901.01</v>
      </c>
      <c r="I95" s="4">
        <f t="shared" si="5"/>
        <v>28497</v>
      </c>
      <c r="J95" s="4">
        <f t="shared" si="6"/>
        <v>9404.01</v>
      </c>
      <c r="K95" s="5">
        <f t="shared" si="7"/>
        <v>37901.01</v>
      </c>
    </row>
    <row r="96" spans="1:11" ht="31.5" customHeight="1" x14ac:dyDescent="0.2">
      <c r="A96" s="1">
        <v>85</v>
      </c>
      <c r="B96" s="14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4"/>
        <v>36286.39</v>
      </c>
      <c r="I96" s="4">
        <f t="shared" si="5"/>
        <v>272830</v>
      </c>
      <c r="J96" s="4">
        <f t="shared" si="6"/>
        <v>90033.900000000009</v>
      </c>
      <c r="K96" s="5">
        <f t="shared" si="7"/>
        <v>362863.9</v>
      </c>
    </row>
    <row r="97" spans="1:11" ht="31.5" customHeight="1" x14ac:dyDescent="0.2">
      <c r="A97" s="1">
        <v>86</v>
      </c>
      <c r="B97" s="14" t="s">
        <v>119</v>
      </c>
      <c r="C97" s="233"/>
      <c r="D97" s="3" t="s">
        <v>23</v>
      </c>
      <c r="E97" s="12">
        <v>3</v>
      </c>
      <c r="F97" s="4">
        <v>32362</v>
      </c>
      <c r="G97" s="4">
        <v>10679.460000000001</v>
      </c>
      <c r="H97" s="4">
        <f t="shared" si="4"/>
        <v>43041.46</v>
      </c>
      <c r="I97" s="4">
        <f t="shared" si="5"/>
        <v>97086</v>
      </c>
      <c r="J97" s="4">
        <f t="shared" si="6"/>
        <v>32038.380000000005</v>
      </c>
      <c r="K97" s="5">
        <f t="shared" si="7"/>
        <v>129124.38</v>
      </c>
    </row>
    <row r="98" spans="1:11" ht="15" customHeight="1" x14ac:dyDescent="0.2">
      <c r="A98" s="1">
        <v>87</v>
      </c>
      <c r="B98" s="14" t="s">
        <v>120</v>
      </c>
      <c r="C98" s="233"/>
      <c r="D98" s="3"/>
      <c r="E98" s="12"/>
      <c r="F98" s="4"/>
      <c r="G98" s="4"/>
      <c r="H98" s="4"/>
      <c r="I98" s="4"/>
      <c r="J98" s="4"/>
      <c r="K98" s="5"/>
    </row>
    <row r="99" spans="1:11" ht="15" customHeight="1" x14ac:dyDescent="0.2">
      <c r="A99" s="1">
        <v>88</v>
      </c>
      <c r="B99" s="15" t="s">
        <v>121</v>
      </c>
      <c r="C99" s="3" t="s">
        <v>590</v>
      </c>
      <c r="D99" s="3" t="s">
        <v>23</v>
      </c>
      <c r="E99" s="3">
        <v>1</v>
      </c>
      <c r="F99" s="4">
        <v>18827</v>
      </c>
      <c r="G99" s="4">
        <v>8095.61</v>
      </c>
      <c r="H99" s="4">
        <f t="shared" si="4"/>
        <v>26922.61</v>
      </c>
      <c r="I99" s="4">
        <f t="shared" si="5"/>
        <v>18827</v>
      </c>
      <c r="J99" s="4">
        <f t="shared" si="6"/>
        <v>8095.61</v>
      </c>
      <c r="K99" s="5">
        <f t="shared" si="7"/>
        <v>26922.61</v>
      </c>
    </row>
    <row r="100" spans="1:11" ht="15" customHeight="1" x14ac:dyDescent="0.2">
      <c r="A100" s="1">
        <v>89</v>
      </c>
      <c r="B100" s="15" t="s">
        <v>122</v>
      </c>
      <c r="C100" s="3" t="s">
        <v>590</v>
      </c>
      <c r="D100" s="3" t="s">
        <v>23</v>
      </c>
      <c r="E100" s="3">
        <v>1</v>
      </c>
      <c r="F100" s="4">
        <v>19127</v>
      </c>
      <c r="G100" s="4">
        <v>8224.61</v>
      </c>
      <c r="H100" s="4">
        <f t="shared" si="4"/>
        <v>27351.61</v>
      </c>
      <c r="I100" s="4">
        <f t="shared" si="5"/>
        <v>19127</v>
      </c>
      <c r="J100" s="4">
        <f t="shared" si="6"/>
        <v>8224.61</v>
      </c>
      <c r="K100" s="5">
        <f t="shared" si="7"/>
        <v>27351.61</v>
      </c>
    </row>
    <row r="101" spans="1:11" ht="15" customHeight="1" x14ac:dyDescent="0.2">
      <c r="A101" s="1">
        <v>90</v>
      </c>
      <c r="B101" s="217" t="s">
        <v>123</v>
      </c>
      <c r="C101" s="3" t="s">
        <v>590</v>
      </c>
      <c r="D101" s="3" t="s">
        <v>23</v>
      </c>
      <c r="E101" s="12">
        <v>2</v>
      </c>
      <c r="F101" s="4">
        <v>14614</v>
      </c>
      <c r="G101" s="4">
        <v>5500</v>
      </c>
      <c r="H101" s="4">
        <f t="shared" si="4"/>
        <v>20114</v>
      </c>
      <c r="I101" s="4">
        <f t="shared" si="5"/>
        <v>29228</v>
      </c>
      <c r="J101" s="4">
        <f t="shared" si="6"/>
        <v>11000</v>
      </c>
      <c r="K101" s="5">
        <f t="shared" si="7"/>
        <v>40228</v>
      </c>
    </row>
    <row r="102" spans="1:11" ht="15" customHeight="1" x14ac:dyDescent="0.2">
      <c r="A102" s="1">
        <v>91</v>
      </c>
      <c r="B102" s="256" t="s">
        <v>124</v>
      </c>
      <c r="C102" s="3" t="s">
        <v>590</v>
      </c>
      <c r="D102" s="3" t="s">
        <v>23</v>
      </c>
      <c r="E102" s="3">
        <v>2</v>
      </c>
      <c r="F102" s="4">
        <v>21228</v>
      </c>
      <c r="G102" s="4">
        <v>9128.0399999999991</v>
      </c>
      <c r="H102" s="4">
        <f t="shared" si="4"/>
        <v>30356.04</v>
      </c>
      <c r="I102" s="4">
        <f t="shared" si="5"/>
        <v>42456</v>
      </c>
      <c r="J102" s="4">
        <f t="shared" si="6"/>
        <v>18256.079999999998</v>
      </c>
      <c r="K102" s="5">
        <f t="shared" si="7"/>
        <v>60712.08</v>
      </c>
    </row>
    <row r="103" spans="1:11" ht="15" customHeight="1" x14ac:dyDescent="0.2">
      <c r="A103" s="1">
        <v>92</v>
      </c>
      <c r="B103" s="14" t="s">
        <v>125</v>
      </c>
      <c r="C103" s="3" t="s">
        <v>590</v>
      </c>
      <c r="D103" s="3" t="s">
        <v>23</v>
      </c>
      <c r="E103" s="3">
        <v>2</v>
      </c>
      <c r="F103" s="4">
        <v>19022</v>
      </c>
      <c r="G103" s="4">
        <v>8179.46</v>
      </c>
      <c r="H103" s="4">
        <f t="shared" si="4"/>
        <v>27201.46</v>
      </c>
      <c r="I103" s="4">
        <f t="shared" si="5"/>
        <v>38044</v>
      </c>
      <c r="J103" s="4">
        <f t="shared" si="6"/>
        <v>16358.92</v>
      </c>
      <c r="K103" s="5">
        <f t="shared" si="7"/>
        <v>54402.92</v>
      </c>
    </row>
    <row r="104" spans="1:11" ht="17.25" customHeight="1" x14ac:dyDescent="0.2">
      <c r="A104" s="1">
        <v>93</v>
      </c>
      <c r="B104" s="14" t="s">
        <v>126</v>
      </c>
      <c r="C104" s="3"/>
      <c r="D104" s="3"/>
      <c r="E104" s="3"/>
      <c r="F104" s="4"/>
      <c r="G104" s="4"/>
      <c r="H104" s="4"/>
      <c r="I104" s="4"/>
      <c r="J104" s="4"/>
      <c r="K104" s="5"/>
    </row>
    <row r="105" spans="1:11" ht="17.25" customHeight="1" x14ac:dyDescent="0.2">
      <c r="A105" s="1">
        <v>94</v>
      </c>
      <c r="B105" s="15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4"/>
        <v>71101.8</v>
      </c>
      <c r="I105" s="4">
        <f t="shared" si="5"/>
        <v>53460</v>
      </c>
      <c r="J105" s="4">
        <f t="shared" si="6"/>
        <v>17641.8</v>
      </c>
      <c r="K105" s="5">
        <f t="shared" si="7"/>
        <v>71101.8</v>
      </c>
    </row>
    <row r="106" spans="1:11" ht="17.25" customHeight="1" x14ac:dyDescent="0.2">
      <c r="A106" s="1">
        <v>95</v>
      </c>
      <c r="B106" s="15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4"/>
        <v>133944.29999999999</v>
      </c>
      <c r="I106" s="4">
        <f t="shared" si="5"/>
        <v>100710</v>
      </c>
      <c r="J106" s="4">
        <f t="shared" si="6"/>
        <v>33234.300000000003</v>
      </c>
      <c r="K106" s="5">
        <f t="shared" si="7"/>
        <v>133944.29999999999</v>
      </c>
    </row>
    <row r="107" spans="1:11" ht="21" customHeight="1" x14ac:dyDescent="0.2">
      <c r="A107" s="1">
        <v>96</v>
      </c>
      <c r="B107" s="14" t="s">
        <v>129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7.25" customHeight="1" x14ac:dyDescent="0.2">
      <c r="A108" s="1">
        <v>97</v>
      </c>
      <c r="B108" s="15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4"/>
        <v>4372</v>
      </c>
      <c r="I108" s="4">
        <f t="shared" si="5"/>
        <v>2922</v>
      </c>
      <c r="J108" s="4">
        <f t="shared" si="6"/>
        <v>1450</v>
      </c>
      <c r="K108" s="5">
        <f t="shared" si="7"/>
        <v>4372</v>
      </c>
    </row>
    <row r="109" spans="1:11" ht="18.75" customHeight="1" x14ac:dyDescent="0.2">
      <c r="A109" s="1">
        <v>98</v>
      </c>
      <c r="B109" s="15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4"/>
        <v>3270</v>
      </c>
      <c r="I109" s="4">
        <f t="shared" si="5"/>
        <v>1820</v>
      </c>
      <c r="J109" s="4">
        <f t="shared" si="6"/>
        <v>1450</v>
      </c>
      <c r="K109" s="5">
        <f t="shared" si="7"/>
        <v>3270</v>
      </c>
    </row>
    <row r="110" spans="1:11" ht="21" customHeight="1" x14ac:dyDescent="0.2">
      <c r="A110" s="1">
        <v>99</v>
      </c>
      <c r="B110" s="14" t="s">
        <v>132</v>
      </c>
      <c r="C110" s="3"/>
      <c r="D110" s="3"/>
      <c r="E110" s="3"/>
      <c r="F110" s="4"/>
      <c r="G110" s="4"/>
      <c r="H110" s="4"/>
      <c r="I110" s="4"/>
      <c r="J110" s="4"/>
      <c r="K110" s="5"/>
    </row>
    <row r="111" spans="1:11" ht="17.25" customHeight="1" x14ac:dyDescent="0.2">
      <c r="A111" s="1">
        <v>100</v>
      </c>
      <c r="B111" s="15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4"/>
        <v>1580</v>
      </c>
      <c r="I111" s="4">
        <f t="shared" si="5"/>
        <v>660</v>
      </c>
      <c r="J111" s="4">
        <f t="shared" si="6"/>
        <v>2500</v>
      </c>
      <c r="K111" s="5">
        <f t="shared" si="7"/>
        <v>3160</v>
      </c>
    </row>
    <row r="112" spans="1:11" ht="17.25" customHeight="1" x14ac:dyDescent="0.2">
      <c r="A112" s="1">
        <v>101</v>
      </c>
      <c r="B112" s="15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4"/>
        <v>1672</v>
      </c>
      <c r="I112" s="4">
        <f t="shared" si="5"/>
        <v>844</v>
      </c>
      <c r="J112" s="4">
        <f t="shared" si="6"/>
        <v>2500</v>
      </c>
      <c r="K112" s="5">
        <f t="shared" si="7"/>
        <v>3344</v>
      </c>
    </row>
    <row r="113" spans="1:11" ht="17.25" customHeight="1" x14ac:dyDescent="0.2">
      <c r="A113" s="1">
        <v>102</v>
      </c>
      <c r="B113" s="15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4"/>
        <v>1889</v>
      </c>
      <c r="I113" s="4">
        <f t="shared" si="5"/>
        <v>639</v>
      </c>
      <c r="J113" s="4">
        <f t="shared" si="6"/>
        <v>1250</v>
      </c>
      <c r="K113" s="5">
        <f t="shared" si="7"/>
        <v>1889</v>
      </c>
    </row>
    <row r="114" spans="1:11" ht="17.25" customHeight="1" x14ac:dyDescent="0.2">
      <c r="A114" s="1">
        <v>103</v>
      </c>
      <c r="B114" s="15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4"/>
        <v>2000</v>
      </c>
      <c r="I114" s="4">
        <f t="shared" si="5"/>
        <v>750</v>
      </c>
      <c r="J114" s="4">
        <f t="shared" si="6"/>
        <v>1250</v>
      </c>
      <c r="K114" s="5">
        <f t="shared" si="7"/>
        <v>2000</v>
      </c>
    </row>
    <row r="115" spans="1:11" ht="21" customHeight="1" x14ac:dyDescent="0.2">
      <c r="A115" s="1">
        <v>104</v>
      </c>
      <c r="B115" s="14" t="s">
        <v>137</v>
      </c>
      <c r="C115" s="3"/>
      <c r="D115" s="3"/>
      <c r="E115" s="3"/>
      <c r="F115" s="4"/>
      <c r="G115" s="4"/>
      <c r="H115" s="4"/>
      <c r="I115" s="4"/>
      <c r="J115" s="4"/>
      <c r="K115" s="5"/>
    </row>
    <row r="116" spans="1:11" ht="17.25" customHeight="1" x14ac:dyDescent="0.2">
      <c r="A116" s="1">
        <v>105</v>
      </c>
      <c r="B116" s="15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4"/>
        <v>2028</v>
      </c>
      <c r="I116" s="4">
        <f t="shared" si="5"/>
        <v>1078</v>
      </c>
      <c r="J116" s="4">
        <f t="shared" si="6"/>
        <v>950</v>
      </c>
      <c r="K116" s="5">
        <f t="shared" si="7"/>
        <v>2028</v>
      </c>
    </row>
    <row r="117" spans="1:11" ht="17.25" customHeight="1" x14ac:dyDescent="0.2">
      <c r="A117" s="1">
        <v>106</v>
      </c>
      <c r="B117" s="15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4"/>
        <v>5489.77</v>
      </c>
      <c r="I117" s="4">
        <f t="shared" si="5"/>
        <v>3839</v>
      </c>
      <c r="J117" s="4">
        <f t="shared" si="6"/>
        <v>1650.77</v>
      </c>
      <c r="K117" s="5">
        <f t="shared" si="7"/>
        <v>5489.77</v>
      </c>
    </row>
    <row r="118" spans="1:11" ht="24" customHeight="1" x14ac:dyDescent="0.2">
      <c r="A118" s="1">
        <v>107</v>
      </c>
      <c r="B118" s="14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4"/>
        <v>1259</v>
      </c>
      <c r="I118" s="4">
        <f t="shared" si="5"/>
        <v>2317.5</v>
      </c>
      <c r="J118" s="4">
        <f t="shared" si="6"/>
        <v>7125</v>
      </c>
      <c r="K118" s="5">
        <f t="shared" si="7"/>
        <v>9442.5</v>
      </c>
    </row>
    <row r="119" spans="1:11" ht="30" customHeight="1" x14ac:dyDescent="0.2">
      <c r="A119" s="1">
        <v>108</v>
      </c>
      <c r="B119" s="14" t="s">
        <v>141</v>
      </c>
      <c r="C119" s="3"/>
      <c r="D119" s="3"/>
      <c r="E119" s="3"/>
      <c r="F119" s="4"/>
      <c r="G119" s="4"/>
      <c r="H119" s="4"/>
      <c r="I119" s="4"/>
      <c r="J119" s="4"/>
      <c r="K119" s="5"/>
    </row>
    <row r="120" spans="1:11" ht="17.25" customHeight="1" x14ac:dyDescent="0.2">
      <c r="A120" s="1">
        <v>109</v>
      </c>
      <c r="B120" s="15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4"/>
        <v>9809.7999999999993</v>
      </c>
      <c r="I120" s="4">
        <f t="shared" si="5"/>
        <v>6860</v>
      </c>
      <c r="J120" s="4">
        <f t="shared" si="6"/>
        <v>2949.7999999999997</v>
      </c>
      <c r="K120" s="5">
        <f t="shared" si="7"/>
        <v>9809.7999999999993</v>
      </c>
    </row>
    <row r="121" spans="1:11" ht="17.25" customHeight="1" x14ac:dyDescent="0.2">
      <c r="A121" s="1">
        <v>110</v>
      </c>
      <c r="B121" s="15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4"/>
        <v>12612.6</v>
      </c>
      <c r="I121" s="4">
        <f t="shared" si="5"/>
        <v>8820</v>
      </c>
      <c r="J121" s="4">
        <f t="shared" si="6"/>
        <v>3792.6</v>
      </c>
      <c r="K121" s="5">
        <f t="shared" si="7"/>
        <v>12612.6</v>
      </c>
    </row>
    <row r="122" spans="1:11" ht="17.25" customHeight="1" x14ac:dyDescent="0.2">
      <c r="A122" s="1">
        <v>111</v>
      </c>
      <c r="B122" s="15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4"/>
        <v>15415.4</v>
      </c>
      <c r="I122" s="4">
        <f t="shared" si="5"/>
        <v>21560</v>
      </c>
      <c r="J122" s="4">
        <f t="shared" si="6"/>
        <v>9270.7999999999993</v>
      </c>
      <c r="K122" s="5">
        <f t="shared" si="7"/>
        <v>30830.799999999999</v>
      </c>
    </row>
    <row r="123" spans="1:11" ht="17.25" customHeight="1" x14ac:dyDescent="0.2">
      <c r="A123" s="1">
        <v>112</v>
      </c>
      <c r="B123" s="15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4"/>
        <v>23750.87</v>
      </c>
      <c r="I123" s="4">
        <f t="shared" si="5"/>
        <v>16609</v>
      </c>
      <c r="J123" s="4">
        <f t="shared" si="6"/>
        <v>7141.87</v>
      </c>
      <c r="K123" s="5">
        <f t="shared" si="7"/>
        <v>23750.87</v>
      </c>
    </row>
    <row r="124" spans="1:11" ht="17.25" customHeight="1" x14ac:dyDescent="0.2">
      <c r="A124" s="1">
        <v>113</v>
      </c>
      <c r="B124" s="15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4"/>
        <v>365745.97</v>
      </c>
      <c r="I124" s="4">
        <f t="shared" si="5"/>
        <v>323669</v>
      </c>
      <c r="J124" s="4">
        <f t="shared" si="6"/>
        <v>42076.97</v>
      </c>
      <c r="K124" s="5">
        <f t="shared" si="7"/>
        <v>365745.97</v>
      </c>
    </row>
    <row r="125" spans="1:11" ht="17.25" customHeight="1" x14ac:dyDescent="0.2">
      <c r="A125" s="1">
        <v>114</v>
      </c>
      <c r="B125" s="15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4"/>
        <v>307996.19</v>
      </c>
      <c r="I125" s="4">
        <f t="shared" si="5"/>
        <v>272563</v>
      </c>
      <c r="J125" s="4">
        <f t="shared" si="6"/>
        <v>35433.19</v>
      </c>
      <c r="K125" s="5">
        <f t="shared" si="7"/>
        <v>307996.19</v>
      </c>
    </row>
    <row r="126" spans="1:11" ht="17.25" customHeight="1" x14ac:dyDescent="0.2">
      <c r="A126" s="1">
        <v>115</v>
      </c>
      <c r="B126" s="14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4"/>
        <v>87846.6</v>
      </c>
      <c r="I126" s="4">
        <f t="shared" si="5"/>
        <v>71420</v>
      </c>
      <c r="J126" s="4">
        <f t="shared" si="6"/>
        <v>16426.600000000002</v>
      </c>
      <c r="K126" s="5">
        <f t="shared" si="7"/>
        <v>87846.6</v>
      </c>
    </row>
    <row r="127" spans="1:11" ht="17.25" customHeight="1" x14ac:dyDescent="0.2">
      <c r="A127" s="1">
        <v>116</v>
      </c>
      <c r="B127" s="14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4"/>
        <v>1342</v>
      </c>
      <c r="I127" s="4">
        <f t="shared" si="5"/>
        <v>10192</v>
      </c>
      <c r="J127" s="4">
        <f t="shared" si="6"/>
        <v>24700</v>
      </c>
      <c r="K127" s="5">
        <f t="shared" si="7"/>
        <v>34892</v>
      </c>
    </row>
    <row r="128" spans="1:11" ht="17.25" customHeight="1" x14ac:dyDescent="0.2">
      <c r="A128" s="1">
        <v>117</v>
      </c>
      <c r="B128" s="14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4"/>
        <v>30534.79</v>
      </c>
      <c r="I128" s="4">
        <f t="shared" si="5"/>
        <v>21353</v>
      </c>
      <c r="J128" s="4">
        <f t="shared" si="6"/>
        <v>9181.7899999999991</v>
      </c>
      <c r="K128" s="5">
        <f t="shared" si="7"/>
        <v>30534.79</v>
      </c>
    </row>
    <row r="129" spans="1:11" ht="24" customHeight="1" x14ac:dyDescent="0.2">
      <c r="A129" s="1">
        <v>118</v>
      </c>
      <c r="B129" s="14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4"/>
        <v>18433</v>
      </c>
      <c r="I129" s="4">
        <f t="shared" si="5"/>
        <v>12890</v>
      </c>
      <c r="J129" s="4">
        <f t="shared" si="6"/>
        <v>5543</v>
      </c>
      <c r="K129" s="5">
        <f t="shared" si="7"/>
        <v>18433</v>
      </c>
    </row>
    <row r="130" spans="1:11" ht="14.25" customHeight="1" x14ac:dyDescent="0.2">
      <c r="A130" s="1">
        <v>119</v>
      </c>
      <c r="B130" s="16" t="s">
        <v>167</v>
      </c>
      <c r="C130" s="3"/>
      <c r="D130" s="3"/>
      <c r="E130" s="3"/>
      <c r="F130" s="4"/>
      <c r="G130" s="4"/>
      <c r="H130" s="4"/>
      <c r="I130" s="4"/>
      <c r="J130" s="4"/>
      <c r="K130" s="5"/>
    </row>
    <row r="131" spans="1:11" ht="21" customHeight="1" x14ac:dyDescent="0.2">
      <c r="A131" s="1">
        <v>120</v>
      </c>
      <c r="B131" s="14" t="s">
        <v>152</v>
      </c>
      <c r="C131" s="3"/>
      <c r="D131" s="3"/>
      <c r="E131" s="3"/>
      <c r="F131" s="4"/>
      <c r="G131" s="4"/>
      <c r="H131" s="4"/>
      <c r="I131" s="4"/>
      <c r="J131" s="4"/>
      <c r="K131" s="5"/>
    </row>
    <row r="132" spans="1:11" ht="17.25" customHeight="1" x14ac:dyDescent="0.2">
      <c r="A132" s="1">
        <v>121</v>
      </c>
      <c r="B132" s="15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4"/>
        <v>3520</v>
      </c>
      <c r="I132" s="4">
        <f t="shared" si="5"/>
        <v>260</v>
      </c>
      <c r="J132" s="4">
        <f t="shared" si="6"/>
        <v>1500</v>
      </c>
      <c r="K132" s="5">
        <f t="shared" si="7"/>
        <v>1760</v>
      </c>
    </row>
    <row r="133" spans="1:11" ht="17.25" customHeight="1" x14ac:dyDescent="0.2">
      <c r="A133" s="1">
        <v>122</v>
      </c>
      <c r="B133" s="15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4"/>
        <v>3569</v>
      </c>
      <c r="I133" s="4">
        <f t="shared" si="5"/>
        <v>6828</v>
      </c>
      <c r="J133" s="4">
        <f t="shared" si="6"/>
        <v>36000</v>
      </c>
      <c r="K133" s="5">
        <f t="shared" si="7"/>
        <v>42828</v>
      </c>
    </row>
    <row r="134" spans="1:11" ht="17.25" customHeight="1" x14ac:dyDescent="0.2">
      <c r="A134" s="1">
        <v>123</v>
      </c>
      <c r="B134" s="14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4"/>
        <v>3986</v>
      </c>
      <c r="I134" s="4">
        <f t="shared" si="5"/>
        <v>6902</v>
      </c>
      <c r="J134" s="4">
        <f t="shared" si="6"/>
        <v>21000</v>
      </c>
      <c r="K134" s="5">
        <f t="shared" si="7"/>
        <v>27902</v>
      </c>
    </row>
    <row r="135" spans="1:11" ht="21" customHeight="1" x14ac:dyDescent="0.2">
      <c r="A135" s="1">
        <v>124</v>
      </c>
      <c r="B135" s="14" t="s">
        <v>154</v>
      </c>
      <c r="C135" s="3"/>
      <c r="D135" s="3"/>
      <c r="E135" s="3"/>
      <c r="F135" s="4"/>
      <c r="G135" s="4"/>
      <c r="H135" s="4"/>
      <c r="I135" s="4"/>
      <c r="J135" s="4"/>
      <c r="K135" s="5"/>
    </row>
    <row r="136" spans="1:11" ht="17.25" customHeight="1" x14ac:dyDescent="0.2">
      <c r="A136" s="1">
        <v>125</v>
      </c>
      <c r="B136" s="15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4"/>
        <v>4692</v>
      </c>
      <c r="I136" s="4">
        <f t="shared" si="5"/>
        <v>1146</v>
      </c>
      <c r="J136" s="4">
        <f t="shared" si="6"/>
        <v>1200</v>
      </c>
      <c r="K136" s="5">
        <f t="shared" si="7"/>
        <v>2346</v>
      </c>
    </row>
    <row r="137" spans="1:11" ht="17.25" customHeight="1" x14ac:dyDescent="0.2">
      <c r="A137" s="1">
        <v>126</v>
      </c>
      <c r="B137" s="15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4"/>
        <v>7029</v>
      </c>
      <c r="I137" s="4">
        <f t="shared" si="5"/>
        <v>1864.5</v>
      </c>
      <c r="J137" s="4">
        <f t="shared" si="6"/>
        <v>1650</v>
      </c>
      <c r="K137" s="5">
        <f t="shared" si="7"/>
        <v>3514.5</v>
      </c>
    </row>
    <row r="138" spans="1:11" ht="24" customHeight="1" x14ac:dyDescent="0.2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4"/>
        <v>4411</v>
      </c>
      <c r="I138" s="4">
        <f t="shared" si="5"/>
        <v>8466</v>
      </c>
      <c r="J138" s="4">
        <f t="shared" si="6"/>
        <v>18000</v>
      </c>
      <c r="K138" s="5">
        <f t="shared" si="7"/>
        <v>26466</v>
      </c>
    </row>
    <row r="139" spans="1:11" ht="38.25" customHeight="1" x14ac:dyDescent="0.2">
      <c r="A139" s="1">
        <v>128</v>
      </c>
      <c r="B139" s="14" t="s">
        <v>158</v>
      </c>
      <c r="C139" s="3"/>
      <c r="D139" s="3" t="s">
        <v>26</v>
      </c>
      <c r="E139" s="3">
        <v>2</v>
      </c>
      <c r="F139" s="4">
        <v>20383</v>
      </c>
      <c r="G139" s="4">
        <v>3000</v>
      </c>
      <c r="H139" s="4">
        <f t="shared" si="4"/>
        <v>23383</v>
      </c>
      <c r="I139" s="4">
        <f t="shared" si="5"/>
        <v>40766</v>
      </c>
      <c r="J139" s="4">
        <f t="shared" si="6"/>
        <v>6000</v>
      </c>
      <c r="K139" s="5">
        <f t="shared" si="7"/>
        <v>46766</v>
      </c>
    </row>
    <row r="140" spans="1:11" ht="17.25" customHeight="1" x14ac:dyDescent="0.2">
      <c r="A140" s="1">
        <v>129</v>
      </c>
      <c r="B140" s="14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4"/>
        <v>17642</v>
      </c>
      <c r="I140" s="4">
        <f t="shared" si="5"/>
        <v>8821</v>
      </c>
      <c r="J140" s="4">
        <f t="shared" si="6"/>
        <v>8821</v>
      </c>
      <c r="K140" s="5">
        <f t="shared" si="7"/>
        <v>17642</v>
      </c>
    </row>
    <row r="141" spans="1:11" ht="31.5" customHeight="1" x14ac:dyDescent="0.2">
      <c r="A141" s="1">
        <v>130</v>
      </c>
      <c r="B141" s="14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4"/>
        <v>11331.64</v>
      </c>
      <c r="I141" s="4">
        <f t="shared" si="5"/>
        <v>10028</v>
      </c>
      <c r="J141" s="4">
        <f t="shared" si="6"/>
        <v>1303.6400000000001</v>
      </c>
      <c r="K141" s="5">
        <f t="shared" si="7"/>
        <v>11331.64</v>
      </c>
    </row>
    <row r="142" spans="1:11" ht="17.25" customHeight="1" x14ac:dyDescent="0.2">
      <c r="A142" s="1">
        <v>131</v>
      </c>
      <c r="B142" s="14" t="s">
        <v>37</v>
      </c>
      <c r="C142" s="3"/>
      <c r="D142" s="12" t="s">
        <v>21</v>
      </c>
      <c r="E142" s="12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5">
        <f t="shared" si="7"/>
        <v>11486.15</v>
      </c>
    </row>
    <row r="143" spans="1:11" ht="30" customHeight="1" x14ac:dyDescent="0.2">
      <c r="A143" s="1">
        <v>132</v>
      </c>
      <c r="B143" s="14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4"/>
        <v>1986</v>
      </c>
      <c r="I143" s="4">
        <f t="shared" si="5"/>
        <v>4636.8</v>
      </c>
      <c r="J143" s="4">
        <f t="shared" si="6"/>
        <v>7875</v>
      </c>
      <c r="K143" s="5">
        <f t="shared" si="7"/>
        <v>12511.8</v>
      </c>
    </row>
    <row r="144" spans="1:11" ht="17.25" customHeight="1" x14ac:dyDescent="0.2">
      <c r="A144" s="1">
        <v>133</v>
      </c>
      <c r="B144" s="14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4"/>
        <v>1390</v>
      </c>
      <c r="I144" s="4">
        <f t="shared" si="5"/>
        <v>1162</v>
      </c>
      <c r="J144" s="4">
        <f t="shared" si="6"/>
        <v>10375</v>
      </c>
      <c r="K144" s="5">
        <f t="shared" si="7"/>
        <v>11537</v>
      </c>
    </row>
    <row r="145" spans="1:11" ht="17.25" customHeight="1" x14ac:dyDescent="0.2">
      <c r="A145" s="1">
        <v>134</v>
      </c>
      <c r="B145" s="14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4"/>
        <v>887</v>
      </c>
      <c r="I145" s="4">
        <f t="shared" si="5"/>
        <v>657</v>
      </c>
      <c r="J145" s="4">
        <f t="shared" si="6"/>
        <v>230</v>
      </c>
      <c r="K145" s="5">
        <f t="shared" si="7"/>
        <v>887</v>
      </c>
    </row>
    <row r="146" spans="1:11" ht="17.25" customHeight="1" x14ac:dyDescent="0.2">
      <c r="A146" s="1">
        <v>135</v>
      </c>
      <c r="B146" s="14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4"/>
        <v>175</v>
      </c>
      <c r="I146" s="4">
        <f t="shared" si="5"/>
        <v>442.5</v>
      </c>
      <c r="J146" s="4">
        <f t="shared" si="6"/>
        <v>2655</v>
      </c>
      <c r="K146" s="5">
        <f t="shared" si="7"/>
        <v>3097.5</v>
      </c>
    </row>
    <row r="147" spans="1:11" ht="17.25" customHeight="1" x14ac:dyDescent="0.2">
      <c r="A147" s="1">
        <v>136</v>
      </c>
      <c r="B147" s="14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4"/>
        <v>2379</v>
      </c>
      <c r="I147" s="4">
        <f t="shared" si="5"/>
        <v>1762</v>
      </c>
      <c r="J147" s="4">
        <f t="shared" si="6"/>
        <v>617</v>
      </c>
      <c r="K147" s="5">
        <f t="shared" si="7"/>
        <v>2379</v>
      </c>
    </row>
    <row r="148" spans="1:11" ht="27.75" customHeight="1" x14ac:dyDescent="0.2">
      <c r="A148" s="1">
        <v>137</v>
      </c>
      <c r="B148" s="14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4"/>
        <v>3779</v>
      </c>
      <c r="I148" s="4">
        <f t="shared" si="5"/>
        <v>1399.5</v>
      </c>
      <c r="J148" s="4">
        <f t="shared" si="6"/>
        <v>490</v>
      </c>
      <c r="K148" s="5">
        <f t="shared" si="7"/>
        <v>1889.5</v>
      </c>
    </row>
    <row r="149" spans="1:11" ht="14.25" customHeight="1" x14ac:dyDescent="0.2">
      <c r="A149" s="1">
        <v>138</v>
      </c>
      <c r="B149" s="16" t="s">
        <v>166</v>
      </c>
      <c r="C149" s="3"/>
      <c r="D149" s="3"/>
      <c r="E149" s="3"/>
      <c r="F149" s="4"/>
      <c r="G149" s="4"/>
      <c r="H149" s="4"/>
      <c r="I149" s="4"/>
      <c r="J149" s="4"/>
      <c r="K149" s="5"/>
    </row>
    <row r="150" spans="1:11" ht="24" customHeight="1" x14ac:dyDescent="0.2">
      <c r="A150" s="1">
        <v>139</v>
      </c>
      <c r="B150" s="14" t="s">
        <v>168</v>
      </c>
      <c r="C150" s="3"/>
      <c r="D150" s="3"/>
      <c r="E150" s="3"/>
      <c r="F150" s="4"/>
      <c r="G150" s="4"/>
      <c r="H150" s="4"/>
      <c r="I150" s="4"/>
      <c r="J150" s="4"/>
      <c r="K150" s="5"/>
    </row>
    <row r="151" spans="1:11" ht="17.25" customHeight="1" x14ac:dyDescent="0.2">
      <c r="A151" s="1">
        <v>140</v>
      </c>
      <c r="B151" s="15" t="s">
        <v>169</v>
      </c>
      <c r="C151" s="3"/>
      <c r="D151" s="3" t="s">
        <v>26</v>
      </c>
      <c r="E151" s="3">
        <v>12.5</v>
      </c>
      <c r="F151" s="4">
        <v>29976</v>
      </c>
      <c r="G151" s="4">
        <v>4080</v>
      </c>
      <c r="H151" s="4">
        <f t="shared" si="4"/>
        <v>34056</v>
      </c>
      <c r="I151" s="4">
        <f t="shared" si="5"/>
        <v>374700</v>
      </c>
      <c r="J151" s="4">
        <f t="shared" si="6"/>
        <v>51000</v>
      </c>
      <c r="K151" s="5">
        <f t="shared" si="7"/>
        <v>425700</v>
      </c>
    </row>
    <row r="152" spans="1:11" ht="17.25" customHeight="1" x14ac:dyDescent="0.2">
      <c r="A152" s="1">
        <v>141</v>
      </c>
      <c r="B152" s="15" t="s">
        <v>145</v>
      </c>
      <c r="C152" s="3"/>
      <c r="D152" s="3" t="s">
        <v>26</v>
      </c>
      <c r="E152" s="3">
        <v>13</v>
      </c>
      <c r="F152" s="4">
        <v>45244</v>
      </c>
      <c r="G152" s="4">
        <v>6120</v>
      </c>
      <c r="H152" s="4">
        <f t="shared" si="4"/>
        <v>51364</v>
      </c>
      <c r="I152" s="4">
        <f t="shared" si="5"/>
        <v>588172</v>
      </c>
      <c r="J152" s="4">
        <f t="shared" si="6"/>
        <v>79560</v>
      </c>
      <c r="K152" s="5">
        <f t="shared" si="7"/>
        <v>667732</v>
      </c>
    </row>
    <row r="153" spans="1:11" ht="17.25" customHeight="1" x14ac:dyDescent="0.2">
      <c r="A153" s="1">
        <v>142</v>
      </c>
      <c r="B153" s="15" t="s">
        <v>170</v>
      </c>
      <c r="C153" s="3"/>
      <c r="D153" s="3" t="s">
        <v>26</v>
      </c>
      <c r="E153" s="3">
        <v>12.5</v>
      </c>
      <c r="F153" s="4">
        <v>52598</v>
      </c>
      <c r="G153" s="4">
        <v>7140</v>
      </c>
      <c r="H153" s="4">
        <f t="shared" si="4"/>
        <v>59738</v>
      </c>
      <c r="I153" s="4">
        <f t="shared" si="5"/>
        <v>657475</v>
      </c>
      <c r="J153" s="4">
        <f t="shared" si="6"/>
        <v>89250</v>
      </c>
      <c r="K153" s="5">
        <f t="shared" si="7"/>
        <v>746725</v>
      </c>
    </row>
    <row r="154" spans="1:11" ht="17.25" customHeight="1" x14ac:dyDescent="0.2">
      <c r="A154" s="1">
        <v>143</v>
      </c>
      <c r="B154" s="15" t="s">
        <v>171</v>
      </c>
      <c r="C154" s="3"/>
      <c r="D154" s="3" t="s">
        <v>26</v>
      </c>
      <c r="E154" s="3">
        <v>12.5</v>
      </c>
      <c r="F154" s="4">
        <v>55049</v>
      </c>
      <c r="G154" s="4">
        <v>7480</v>
      </c>
      <c r="H154" s="4">
        <f t="shared" si="4"/>
        <v>62529</v>
      </c>
      <c r="I154" s="4">
        <f t="shared" si="5"/>
        <v>688112.5</v>
      </c>
      <c r="J154" s="4">
        <f t="shared" si="6"/>
        <v>93500</v>
      </c>
      <c r="K154" s="5">
        <f t="shared" si="7"/>
        <v>781612.5</v>
      </c>
    </row>
    <row r="155" spans="1:11" ht="17.25" customHeight="1" x14ac:dyDescent="0.2">
      <c r="A155" s="1">
        <v>144</v>
      </c>
      <c r="B155" s="15" t="s">
        <v>172</v>
      </c>
      <c r="C155" s="3"/>
      <c r="D155" s="3" t="s">
        <v>26</v>
      </c>
      <c r="E155" s="3">
        <v>4</v>
      </c>
      <c r="F155" s="4">
        <v>59953</v>
      </c>
      <c r="G155" s="4">
        <v>8160</v>
      </c>
      <c r="H155" s="4">
        <f t="shared" si="4"/>
        <v>68113</v>
      </c>
      <c r="I155" s="4">
        <f t="shared" si="5"/>
        <v>239812</v>
      </c>
      <c r="J155" s="4">
        <f t="shared" si="6"/>
        <v>32640</v>
      </c>
      <c r="K155" s="5">
        <f t="shared" si="7"/>
        <v>272452</v>
      </c>
    </row>
    <row r="156" spans="1:11" ht="17.25" customHeight="1" x14ac:dyDescent="0.2">
      <c r="A156" s="1">
        <v>145</v>
      </c>
      <c r="B156" s="15" t="s">
        <v>173</v>
      </c>
      <c r="C156" s="3"/>
      <c r="D156" s="3" t="s">
        <v>26</v>
      </c>
      <c r="E156" s="3">
        <v>5</v>
      </c>
      <c r="F156" s="4">
        <v>65413</v>
      </c>
      <c r="G156" s="4">
        <v>8840</v>
      </c>
      <c r="H156" s="4">
        <f t="shared" si="4"/>
        <v>74253</v>
      </c>
      <c r="I156" s="4">
        <f t="shared" si="5"/>
        <v>327065</v>
      </c>
      <c r="J156" s="4">
        <f t="shared" si="6"/>
        <v>44200</v>
      </c>
      <c r="K156" s="5">
        <f t="shared" si="7"/>
        <v>371265</v>
      </c>
    </row>
    <row r="157" spans="1:11" ht="30" customHeight="1" x14ac:dyDescent="0.2">
      <c r="A157" s="1">
        <v>146</v>
      </c>
      <c r="B157" s="14" t="s">
        <v>174</v>
      </c>
      <c r="C157" s="3"/>
      <c r="D157" s="3"/>
      <c r="E157" s="3"/>
      <c r="F157" s="4"/>
      <c r="G157" s="4"/>
      <c r="H157" s="4"/>
      <c r="I157" s="4"/>
      <c r="J157" s="4"/>
      <c r="K157" s="5"/>
    </row>
    <row r="158" spans="1:11" ht="17.25" customHeight="1" x14ac:dyDescent="0.2">
      <c r="A158" s="1">
        <v>147</v>
      </c>
      <c r="B158" s="15" t="s">
        <v>173</v>
      </c>
      <c r="C158" s="3"/>
      <c r="D158" s="3" t="s">
        <v>26</v>
      </c>
      <c r="E158" s="3">
        <v>24</v>
      </c>
      <c r="F158" s="4">
        <v>65413</v>
      </c>
      <c r="G158" s="4">
        <v>8840</v>
      </c>
      <c r="H158" s="4">
        <f t="shared" si="4"/>
        <v>74253</v>
      </c>
      <c r="I158" s="4">
        <f t="shared" si="5"/>
        <v>1569912</v>
      </c>
      <c r="J158" s="4">
        <f t="shared" si="6"/>
        <v>212160</v>
      </c>
      <c r="K158" s="5">
        <f t="shared" si="7"/>
        <v>1782072</v>
      </c>
    </row>
    <row r="159" spans="1:11" ht="17.25" customHeight="1" x14ac:dyDescent="0.2">
      <c r="A159" s="1">
        <v>148</v>
      </c>
      <c r="B159" s="14" t="s">
        <v>175</v>
      </c>
      <c r="C159" s="3"/>
      <c r="D159" s="3" t="s">
        <v>26</v>
      </c>
      <c r="E159" s="3">
        <v>13</v>
      </c>
      <c r="F159" s="4">
        <v>3747</v>
      </c>
      <c r="G159" s="4">
        <v>7800</v>
      </c>
      <c r="H159" s="4">
        <f t="shared" si="4"/>
        <v>11547</v>
      </c>
      <c r="I159" s="4">
        <f t="shared" si="5"/>
        <v>48711</v>
      </c>
      <c r="J159" s="4">
        <f t="shared" si="6"/>
        <v>101400</v>
      </c>
      <c r="K159" s="5">
        <f t="shared" si="7"/>
        <v>150111</v>
      </c>
    </row>
    <row r="160" spans="1:11" ht="16.5" customHeight="1" x14ac:dyDescent="0.2">
      <c r="A160" s="1">
        <v>149</v>
      </c>
      <c r="B160" s="14" t="s">
        <v>159</v>
      </c>
      <c r="C160" s="3"/>
      <c r="D160" s="3" t="s">
        <v>27</v>
      </c>
      <c r="E160" s="3">
        <v>1</v>
      </c>
      <c r="F160" s="4">
        <v>9843</v>
      </c>
      <c r="G160" s="4">
        <v>9843</v>
      </c>
      <c r="H160" s="4">
        <f t="shared" ref="H160" si="36">F160+G160</f>
        <v>19686</v>
      </c>
      <c r="I160" s="4">
        <f t="shared" ref="I160" si="37">F160*E160</f>
        <v>9843</v>
      </c>
      <c r="J160" s="4">
        <f t="shared" ref="J160" si="38">G160*E160</f>
        <v>9843</v>
      </c>
      <c r="K160" s="5">
        <f t="shared" ref="K160" si="39">I160+J160</f>
        <v>19686</v>
      </c>
    </row>
    <row r="161" spans="1:11" ht="27.75" customHeight="1" x14ac:dyDescent="0.2">
      <c r="A161" s="1">
        <v>150</v>
      </c>
      <c r="B161" s="14" t="s">
        <v>176</v>
      </c>
      <c r="C161" s="3"/>
      <c r="D161" s="3" t="s">
        <v>27</v>
      </c>
      <c r="E161" s="3">
        <v>1</v>
      </c>
      <c r="F161" s="4">
        <v>742968</v>
      </c>
      <c r="G161" s="4">
        <v>170882.64</v>
      </c>
      <c r="H161" s="4">
        <f t="shared" si="4"/>
        <v>913850.64</v>
      </c>
      <c r="I161" s="4">
        <f t="shared" si="5"/>
        <v>742968</v>
      </c>
      <c r="J161" s="4">
        <f t="shared" si="6"/>
        <v>170882.64</v>
      </c>
      <c r="K161" s="5">
        <f t="shared" si="7"/>
        <v>913850.64</v>
      </c>
    </row>
    <row r="162" spans="1:11" ht="17.25" customHeight="1" x14ac:dyDescent="0.2">
      <c r="A162" s="1">
        <v>151</v>
      </c>
      <c r="B162" s="14" t="s">
        <v>37</v>
      </c>
      <c r="C162" s="3"/>
      <c r="D162" s="12" t="s">
        <v>21</v>
      </c>
      <c r="E162" s="12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5">
        <f t="shared" ref="K162" si="40">I162+J162</f>
        <v>354156.52500000002</v>
      </c>
    </row>
    <row r="163" spans="1:11" ht="31.5" customHeight="1" x14ac:dyDescent="0.2">
      <c r="A163" s="1">
        <v>152</v>
      </c>
      <c r="B163" s="14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4"/>
        <v>1986</v>
      </c>
      <c r="I163" s="4">
        <f t="shared" si="5"/>
        <v>2208</v>
      </c>
      <c r="J163" s="4">
        <f t="shared" si="6"/>
        <v>3750</v>
      </c>
      <c r="K163" s="5">
        <f t="shared" si="7"/>
        <v>5958</v>
      </c>
    </row>
    <row r="164" spans="1:11" ht="27" customHeight="1" x14ac:dyDescent="0.2">
      <c r="A164" s="1">
        <v>153</v>
      </c>
      <c r="B164" s="14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4"/>
        <v>2206</v>
      </c>
      <c r="I164" s="4">
        <f t="shared" si="5"/>
        <v>31689</v>
      </c>
      <c r="J164" s="4">
        <f t="shared" si="6"/>
        <v>107289</v>
      </c>
      <c r="K164" s="5">
        <f t="shared" si="7"/>
        <v>138978</v>
      </c>
    </row>
    <row r="165" spans="1:11" ht="17.25" customHeight="1" x14ac:dyDescent="0.2">
      <c r="A165" s="1">
        <v>154</v>
      </c>
      <c r="B165" s="14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1">F165+G165</f>
        <v>1390</v>
      </c>
      <c r="I165" s="4">
        <f t="shared" ref="I165:I166" si="42">F165*E165</f>
        <v>448</v>
      </c>
      <c r="J165" s="4">
        <f t="shared" ref="J165:J166" si="43">G165*E165</f>
        <v>4000</v>
      </c>
      <c r="K165" s="5">
        <f t="shared" ref="K165:K166" si="44">I165+J165</f>
        <v>4448</v>
      </c>
    </row>
    <row r="166" spans="1:11" ht="17.25" customHeight="1" x14ac:dyDescent="0.2">
      <c r="A166" s="1">
        <v>155</v>
      </c>
      <c r="B166" s="14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1"/>
        <v>887</v>
      </c>
      <c r="I166" s="4">
        <f t="shared" si="42"/>
        <v>1971</v>
      </c>
      <c r="J166" s="4">
        <f t="shared" si="43"/>
        <v>690</v>
      </c>
      <c r="K166" s="5">
        <f t="shared" si="44"/>
        <v>2661</v>
      </c>
    </row>
    <row r="167" spans="1:11" ht="17.25" customHeight="1" x14ac:dyDescent="0.2">
      <c r="A167" s="1">
        <v>156</v>
      </c>
      <c r="B167" s="14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4"/>
        <v>175</v>
      </c>
      <c r="I167" s="4">
        <f t="shared" si="5"/>
        <v>3750</v>
      </c>
      <c r="J167" s="4">
        <f t="shared" si="6"/>
        <v>22500</v>
      </c>
      <c r="K167" s="5">
        <f t="shared" si="7"/>
        <v>26250</v>
      </c>
    </row>
    <row r="168" spans="1:11" ht="24.75" customHeight="1" x14ac:dyDescent="0.2">
      <c r="A168" s="1">
        <v>157</v>
      </c>
      <c r="B168" s="14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4"/>
        <v>1885</v>
      </c>
      <c r="I168" s="4">
        <f t="shared" si="5"/>
        <v>51450</v>
      </c>
      <c r="J168" s="4">
        <f t="shared" si="6"/>
        <v>80500</v>
      </c>
      <c r="K168" s="5">
        <f t="shared" si="7"/>
        <v>131950</v>
      </c>
    </row>
    <row r="169" spans="1:11" ht="25.5" customHeight="1" x14ac:dyDescent="0.2">
      <c r="A169" s="1">
        <v>158</v>
      </c>
      <c r="B169" s="14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4"/>
        <v>2046</v>
      </c>
      <c r="I169" s="4">
        <f t="shared" si="5"/>
        <v>5970</v>
      </c>
      <c r="J169" s="4">
        <f t="shared" si="6"/>
        <v>9375</v>
      </c>
      <c r="K169" s="5">
        <f t="shared" si="7"/>
        <v>15345</v>
      </c>
    </row>
    <row r="170" spans="1:11" ht="24" customHeight="1" x14ac:dyDescent="0.2">
      <c r="A170" s="1">
        <v>159</v>
      </c>
      <c r="B170" s="14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4"/>
        <v>211.7</v>
      </c>
      <c r="I170" s="4">
        <f t="shared" si="5"/>
        <v>3066</v>
      </c>
      <c r="J170" s="4">
        <f t="shared" si="6"/>
        <v>1379.7</v>
      </c>
      <c r="K170" s="5">
        <f t="shared" si="7"/>
        <v>4445.7</v>
      </c>
    </row>
    <row r="171" spans="1:11" ht="17.25" customHeight="1" x14ac:dyDescent="0.2">
      <c r="A171" s="1">
        <v>160</v>
      </c>
      <c r="B171" s="14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4"/>
        <v>2379</v>
      </c>
      <c r="I171" s="4">
        <f t="shared" si="5"/>
        <v>1762</v>
      </c>
      <c r="J171" s="4">
        <f t="shared" si="6"/>
        <v>617</v>
      </c>
      <c r="K171" s="5">
        <f t="shared" si="7"/>
        <v>2379</v>
      </c>
    </row>
    <row r="172" spans="1:11" ht="25.5" customHeight="1" x14ac:dyDescent="0.2">
      <c r="A172" s="1">
        <v>161</v>
      </c>
      <c r="B172" s="14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4"/>
        <v>3779</v>
      </c>
      <c r="I172" s="4">
        <f t="shared" si="5"/>
        <v>2799</v>
      </c>
      <c r="J172" s="4">
        <f t="shared" si="6"/>
        <v>980</v>
      </c>
      <c r="K172" s="5">
        <f t="shared" si="7"/>
        <v>3779</v>
      </c>
    </row>
    <row r="173" spans="1:11" ht="16.5" customHeight="1" x14ac:dyDescent="0.2">
      <c r="A173" s="1">
        <v>162</v>
      </c>
      <c r="B173" s="16" t="s">
        <v>181</v>
      </c>
      <c r="C173" s="3"/>
      <c r="D173" s="3"/>
      <c r="E173" s="3"/>
      <c r="F173" s="4"/>
      <c r="G173" s="4"/>
      <c r="H173" s="4"/>
      <c r="I173" s="4"/>
      <c r="J173" s="4"/>
      <c r="K173" s="5"/>
    </row>
    <row r="174" spans="1:11" ht="17.25" customHeight="1" x14ac:dyDescent="0.2">
      <c r="A174" s="1">
        <v>163</v>
      </c>
      <c r="B174" s="14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4"/>
        <v>2018</v>
      </c>
      <c r="I174" s="4">
        <f t="shared" si="5"/>
        <v>768</v>
      </c>
      <c r="J174" s="4">
        <f t="shared" si="6"/>
        <v>1250</v>
      </c>
      <c r="K174" s="5">
        <f t="shared" si="7"/>
        <v>2018</v>
      </c>
    </row>
    <row r="175" spans="1:11" ht="17.25" customHeight="1" x14ac:dyDescent="0.2">
      <c r="A175" s="1">
        <v>164</v>
      </c>
      <c r="B175" s="14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4"/>
        <v>18394.09</v>
      </c>
      <c r="I175" s="4">
        <f t="shared" si="5"/>
        <v>12863</v>
      </c>
      <c r="J175" s="4">
        <f t="shared" si="6"/>
        <v>5531.09</v>
      </c>
      <c r="K175" s="5">
        <f t="shared" si="7"/>
        <v>18394.09</v>
      </c>
    </row>
    <row r="176" spans="1:11" ht="18" customHeight="1" x14ac:dyDescent="0.2">
      <c r="A176" s="1">
        <v>165</v>
      </c>
      <c r="B176" s="14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45">F176+G176</f>
        <v>2000</v>
      </c>
      <c r="I176" s="4">
        <f t="shared" ref="I176" si="46">F176*E176</f>
        <v>1500</v>
      </c>
      <c r="J176" s="4">
        <f t="shared" ref="J176" si="47">G176*E176</f>
        <v>2500</v>
      </c>
      <c r="K176" s="5">
        <f t="shared" ref="K176" si="48">I176+J176</f>
        <v>4000</v>
      </c>
    </row>
    <row r="177" spans="1:11" s="10" customFormat="1" ht="17.45" customHeight="1" x14ac:dyDescent="0.2">
      <c r="A177" s="1">
        <v>166</v>
      </c>
      <c r="B177" s="249" t="s">
        <v>185</v>
      </c>
      <c r="C177" s="201"/>
      <c r="D177" s="3" t="s">
        <v>23</v>
      </c>
      <c r="E177" s="201">
        <v>1</v>
      </c>
      <c r="F177" s="4">
        <v>5985</v>
      </c>
      <c r="G177" s="4">
        <v>2573.5500000000002</v>
      </c>
      <c r="H177" s="4">
        <f t="shared" si="4"/>
        <v>8558.5499999999993</v>
      </c>
      <c r="I177" s="4">
        <f t="shared" si="5"/>
        <v>5985</v>
      </c>
      <c r="J177" s="4">
        <f t="shared" si="6"/>
        <v>2573.5500000000002</v>
      </c>
      <c r="K177" s="5">
        <f t="shared" si="7"/>
        <v>8558.5499999999993</v>
      </c>
    </row>
    <row r="178" spans="1:11" ht="17.25" customHeight="1" x14ac:dyDescent="0.2">
      <c r="A178" s="1">
        <v>167</v>
      </c>
      <c r="B178" s="14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49">F178+G178</f>
        <v>3112</v>
      </c>
      <c r="I178" s="4">
        <f t="shared" ref="I178:I240" si="50">F178*E178</f>
        <v>1862</v>
      </c>
      <c r="J178" s="4">
        <f t="shared" ref="J178:J240" si="51">G178*E178</f>
        <v>1250</v>
      </c>
      <c r="K178" s="5">
        <f t="shared" ref="K178:K240" si="52">I178+J178</f>
        <v>3112</v>
      </c>
    </row>
    <row r="179" spans="1:11" ht="18" customHeight="1" x14ac:dyDescent="0.2">
      <c r="A179" s="1">
        <v>168</v>
      </c>
      <c r="B179" s="14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49"/>
        <v>1342</v>
      </c>
      <c r="I179" s="4">
        <f t="shared" si="50"/>
        <v>392</v>
      </c>
      <c r="J179" s="4">
        <f t="shared" si="51"/>
        <v>950</v>
      </c>
      <c r="K179" s="5">
        <f t="shared" si="52"/>
        <v>1342</v>
      </c>
    </row>
    <row r="180" spans="1:11" ht="24" customHeight="1" x14ac:dyDescent="0.2">
      <c r="A180" s="1">
        <v>169</v>
      </c>
      <c r="B180" s="14" t="s">
        <v>152</v>
      </c>
      <c r="C180" s="3"/>
      <c r="D180" s="3"/>
      <c r="E180" s="3"/>
      <c r="F180" s="4"/>
      <c r="G180" s="4"/>
      <c r="H180" s="4"/>
      <c r="I180" s="4"/>
      <c r="J180" s="4"/>
      <c r="K180" s="5"/>
    </row>
    <row r="181" spans="1:11" ht="17.25" customHeight="1" x14ac:dyDescent="0.2">
      <c r="A181" s="1">
        <v>170</v>
      </c>
      <c r="B181" s="15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49"/>
        <v>3457</v>
      </c>
      <c r="I181" s="4">
        <f t="shared" si="50"/>
        <v>2285</v>
      </c>
      <c r="J181" s="4">
        <f t="shared" si="51"/>
        <v>15000</v>
      </c>
      <c r="K181" s="5">
        <f t="shared" si="52"/>
        <v>17285</v>
      </c>
    </row>
    <row r="182" spans="1:11" ht="17.25" customHeight="1" x14ac:dyDescent="0.2">
      <c r="A182" s="1">
        <v>171</v>
      </c>
      <c r="B182" s="15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49"/>
        <v>3569</v>
      </c>
      <c r="I182" s="4">
        <f t="shared" si="50"/>
        <v>3983</v>
      </c>
      <c r="J182" s="4">
        <f t="shared" si="51"/>
        <v>21000</v>
      </c>
      <c r="K182" s="5">
        <f t="shared" si="52"/>
        <v>24983</v>
      </c>
    </row>
    <row r="183" spans="1:11" ht="27.75" customHeight="1" x14ac:dyDescent="0.2">
      <c r="A183" s="1">
        <v>172</v>
      </c>
      <c r="B183" s="14" t="s">
        <v>188</v>
      </c>
      <c r="C183" s="3"/>
      <c r="D183" s="3"/>
      <c r="E183" s="3"/>
      <c r="F183" s="4"/>
      <c r="G183" s="4"/>
      <c r="H183" s="4"/>
      <c r="I183" s="4"/>
      <c r="J183" s="4"/>
      <c r="K183" s="5"/>
    </row>
    <row r="184" spans="1:11" ht="17.25" customHeight="1" x14ac:dyDescent="0.2">
      <c r="A184" s="1">
        <v>173</v>
      </c>
      <c r="B184" s="15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49"/>
        <v>18865</v>
      </c>
      <c r="I184" s="4">
        <f t="shared" si="50"/>
        <v>16730</v>
      </c>
      <c r="J184" s="4">
        <f t="shared" si="51"/>
        <v>2135</v>
      </c>
      <c r="K184" s="5">
        <f t="shared" si="52"/>
        <v>18865</v>
      </c>
    </row>
    <row r="185" spans="1:11" ht="17.25" customHeight="1" x14ac:dyDescent="0.2">
      <c r="A185" s="1">
        <v>174</v>
      </c>
      <c r="B185" s="15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49"/>
        <v>28230</v>
      </c>
      <c r="I185" s="4">
        <f t="shared" si="50"/>
        <v>49736</v>
      </c>
      <c r="J185" s="4">
        <f t="shared" si="51"/>
        <v>6724</v>
      </c>
      <c r="K185" s="5">
        <f t="shared" si="52"/>
        <v>56460</v>
      </c>
    </row>
    <row r="186" spans="1:11" ht="16.5" customHeight="1" x14ac:dyDescent="0.2">
      <c r="A186" s="1">
        <v>175</v>
      </c>
      <c r="B186" s="14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49"/>
        <v>5956</v>
      </c>
      <c r="I186" s="4">
        <f t="shared" si="50"/>
        <v>2978</v>
      </c>
      <c r="J186" s="4">
        <f t="shared" si="51"/>
        <v>2978</v>
      </c>
      <c r="K186" s="5">
        <f t="shared" si="52"/>
        <v>5956</v>
      </c>
    </row>
    <row r="187" spans="1:11" ht="27.75" customHeight="1" x14ac:dyDescent="0.2">
      <c r="A187" s="1">
        <v>176</v>
      </c>
      <c r="B187" s="14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49"/>
        <v>80822.070000000007</v>
      </c>
      <c r="I187" s="4">
        <f t="shared" si="50"/>
        <v>65709</v>
      </c>
      <c r="J187" s="4">
        <f t="shared" si="51"/>
        <v>15113.070000000002</v>
      </c>
      <c r="K187" s="5">
        <f t="shared" si="52"/>
        <v>80822.070000000007</v>
      </c>
    </row>
    <row r="188" spans="1:11" ht="17.25" customHeight="1" x14ac:dyDescent="0.2">
      <c r="A188" s="1">
        <v>177</v>
      </c>
      <c r="B188" s="14" t="s">
        <v>37</v>
      </c>
      <c r="C188" s="3"/>
      <c r="D188" s="12" t="s">
        <v>21</v>
      </c>
      <c r="E188" s="12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5">
        <f t="shared" si="52"/>
        <v>19092.099999999999</v>
      </c>
    </row>
    <row r="189" spans="1:11" ht="28.5" customHeight="1" x14ac:dyDescent="0.2">
      <c r="A189" s="1">
        <v>178</v>
      </c>
      <c r="B189" s="14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49"/>
        <v>1986</v>
      </c>
      <c r="I189" s="4">
        <f t="shared" si="50"/>
        <v>3680</v>
      </c>
      <c r="J189" s="4">
        <f t="shared" si="51"/>
        <v>6250</v>
      </c>
      <c r="K189" s="5">
        <f t="shared" si="52"/>
        <v>9930</v>
      </c>
    </row>
    <row r="190" spans="1:11" ht="24.75" customHeight="1" x14ac:dyDescent="0.2">
      <c r="A190" s="1">
        <v>179</v>
      </c>
      <c r="B190" s="14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49"/>
        <v>13277.55</v>
      </c>
      <c r="I190" s="4">
        <f t="shared" si="50"/>
        <v>21355.5</v>
      </c>
      <c r="J190" s="4">
        <f t="shared" si="51"/>
        <v>9182.864999999998</v>
      </c>
      <c r="K190" s="5">
        <f t="shared" si="52"/>
        <v>30538.364999999998</v>
      </c>
    </row>
    <row r="191" spans="1:11" ht="39.75" customHeight="1" x14ac:dyDescent="0.2">
      <c r="A191" s="1">
        <v>180</v>
      </c>
      <c r="B191" s="14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49"/>
        <v>14400</v>
      </c>
      <c r="I191" s="4">
        <f t="shared" si="50"/>
        <v>34560</v>
      </c>
      <c r="J191" s="4">
        <f t="shared" si="51"/>
        <v>8640</v>
      </c>
      <c r="K191" s="5">
        <f t="shared" si="52"/>
        <v>43200</v>
      </c>
    </row>
    <row r="192" spans="1:11" ht="16.5" customHeight="1" x14ac:dyDescent="0.2">
      <c r="A192" s="1">
        <v>181</v>
      </c>
      <c r="B192" s="16" t="s">
        <v>193</v>
      </c>
      <c r="C192" s="3"/>
      <c r="D192" s="3"/>
      <c r="E192" s="3"/>
      <c r="F192" s="4"/>
      <c r="G192" s="4"/>
      <c r="H192" s="4"/>
      <c r="I192" s="4"/>
      <c r="J192" s="4"/>
      <c r="K192" s="5"/>
    </row>
    <row r="193" spans="1:11" ht="42.75" customHeight="1" x14ac:dyDescent="0.2">
      <c r="A193" s="1">
        <v>182</v>
      </c>
      <c r="B193" s="14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49"/>
        <v>91002</v>
      </c>
      <c r="I193" s="4">
        <f t="shared" si="50"/>
        <v>881342</v>
      </c>
      <c r="J193" s="4">
        <f t="shared" si="51"/>
        <v>119680</v>
      </c>
      <c r="K193" s="5">
        <f t="shared" si="52"/>
        <v>1001022</v>
      </c>
    </row>
    <row r="194" spans="1:11" ht="39" customHeight="1" x14ac:dyDescent="0.2">
      <c r="A194" s="1">
        <v>183</v>
      </c>
      <c r="B194" s="14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49"/>
        <v>53776.7</v>
      </c>
      <c r="I194" s="4">
        <f t="shared" si="50"/>
        <v>95180</v>
      </c>
      <c r="J194" s="4">
        <f t="shared" si="51"/>
        <v>12373.4</v>
      </c>
      <c r="K194" s="5">
        <f t="shared" si="52"/>
        <v>107553.4</v>
      </c>
    </row>
    <row r="195" spans="1:11" ht="17.25" customHeight="1" x14ac:dyDescent="0.2">
      <c r="A195" s="1">
        <v>184</v>
      </c>
      <c r="B195" s="14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5">
        <f t="shared" ref="K195" si="53">I195+J195</f>
        <v>65915.100000000006</v>
      </c>
    </row>
    <row r="196" spans="1:11" ht="27" customHeight="1" x14ac:dyDescent="0.2">
      <c r="A196" s="1">
        <v>185</v>
      </c>
      <c r="B196" s="14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49"/>
        <v>2206</v>
      </c>
      <c r="I196" s="4">
        <f t="shared" si="50"/>
        <v>13078</v>
      </c>
      <c r="J196" s="4">
        <f t="shared" si="51"/>
        <v>44278</v>
      </c>
      <c r="K196" s="5">
        <f t="shared" si="52"/>
        <v>57356</v>
      </c>
    </row>
    <row r="197" spans="1:11" ht="17.25" customHeight="1" x14ac:dyDescent="0.2">
      <c r="A197" s="1">
        <v>186</v>
      </c>
      <c r="B197" s="14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49"/>
        <v>887</v>
      </c>
      <c r="I197" s="4">
        <f t="shared" si="50"/>
        <v>657</v>
      </c>
      <c r="J197" s="4">
        <f t="shared" si="51"/>
        <v>230</v>
      </c>
      <c r="K197" s="5">
        <f t="shared" si="52"/>
        <v>887</v>
      </c>
    </row>
    <row r="198" spans="1:11" ht="17.25" customHeight="1" x14ac:dyDescent="0.2">
      <c r="A198" s="1">
        <v>187</v>
      </c>
      <c r="B198" s="14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49"/>
        <v>175</v>
      </c>
      <c r="I198" s="4">
        <f t="shared" si="50"/>
        <v>3750</v>
      </c>
      <c r="J198" s="4">
        <f t="shared" si="51"/>
        <v>22500</v>
      </c>
      <c r="K198" s="5">
        <f t="shared" si="52"/>
        <v>26250</v>
      </c>
    </row>
    <row r="199" spans="1:11" ht="25.5" customHeight="1" x14ac:dyDescent="0.2">
      <c r="A199" s="1">
        <v>188</v>
      </c>
      <c r="B199" s="14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49"/>
        <v>2046</v>
      </c>
      <c r="I199" s="4">
        <f t="shared" si="50"/>
        <v>7164</v>
      </c>
      <c r="J199" s="4">
        <f t="shared" si="51"/>
        <v>11250</v>
      </c>
      <c r="K199" s="5">
        <f t="shared" si="52"/>
        <v>18414</v>
      </c>
    </row>
    <row r="200" spans="1:11" ht="24" customHeight="1" x14ac:dyDescent="0.2">
      <c r="A200" s="1">
        <v>189</v>
      </c>
      <c r="B200" s="14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49"/>
        <v>211.7</v>
      </c>
      <c r="I200" s="4">
        <f t="shared" si="50"/>
        <v>3679.2</v>
      </c>
      <c r="J200" s="4">
        <f t="shared" si="51"/>
        <v>1655.64</v>
      </c>
      <c r="K200" s="5">
        <f t="shared" si="52"/>
        <v>5334.84</v>
      </c>
    </row>
    <row r="201" spans="1:11" ht="17.25" customHeight="1" x14ac:dyDescent="0.2">
      <c r="A201" s="1">
        <v>190</v>
      </c>
      <c r="B201" s="14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49"/>
        <v>2379</v>
      </c>
      <c r="I201" s="4">
        <f t="shared" si="50"/>
        <v>1762</v>
      </c>
      <c r="J201" s="4">
        <f t="shared" si="51"/>
        <v>617</v>
      </c>
      <c r="K201" s="5">
        <f t="shared" si="52"/>
        <v>2379</v>
      </c>
    </row>
    <row r="202" spans="1:11" ht="25.5" customHeight="1" x14ac:dyDescent="0.2">
      <c r="A202" s="1">
        <v>191</v>
      </c>
      <c r="B202" s="14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49"/>
        <v>3779</v>
      </c>
      <c r="I202" s="4">
        <f t="shared" si="50"/>
        <v>5598</v>
      </c>
      <c r="J202" s="4">
        <f t="shared" si="51"/>
        <v>1960</v>
      </c>
      <c r="K202" s="5">
        <f t="shared" si="52"/>
        <v>7558</v>
      </c>
    </row>
    <row r="203" spans="1:11" ht="12.75" customHeight="1" x14ac:dyDescent="0.2">
      <c r="A203" s="1">
        <v>192</v>
      </c>
      <c r="B203" s="16" t="s">
        <v>196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 x14ac:dyDescent="0.2">
      <c r="A204" s="1">
        <v>193</v>
      </c>
      <c r="B204" s="14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49"/>
        <v>43020.480000000003</v>
      </c>
      <c r="I204" s="4">
        <f t="shared" si="50"/>
        <v>34976</v>
      </c>
      <c r="J204" s="4">
        <f t="shared" si="51"/>
        <v>8044.4800000000005</v>
      </c>
      <c r="K204" s="5">
        <f t="shared" si="52"/>
        <v>43020.480000000003</v>
      </c>
    </row>
    <row r="205" spans="1:11" ht="18.75" customHeight="1" x14ac:dyDescent="0.2">
      <c r="A205" s="1">
        <v>194</v>
      </c>
      <c r="B205" s="14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49"/>
        <v>2018</v>
      </c>
      <c r="I205" s="4">
        <f t="shared" si="50"/>
        <v>768</v>
      </c>
      <c r="J205" s="4">
        <f t="shared" si="51"/>
        <v>1250</v>
      </c>
      <c r="K205" s="5">
        <f t="shared" si="52"/>
        <v>2018</v>
      </c>
    </row>
    <row r="206" spans="1:11" ht="17.25" customHeight="1" x14ac:dyDescent="0.2">
      <c r="A206" s="1">
        <v>195</v>
      </c>
      <c r="B206" s="14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49"/>
        <v>18394.09</v>
      </c>
      <c r="I206" s="4">
        <f t="shared" si="50"/>
        <v>12863</v>
      </c>
      <c r="J206" s="4">
        <f t="shared" si="51"/>
        <v>5531.09</v>
      </c>
      <c r="K206" s="5">
        <f t="shared" si="52"/>
        <v>18394.09</v>
      </c>
    </row>
    <row r="207" spans="1:11" ht="18" customHeight="1" x14ac:dyDescent="0.2">
      <c r="A207" s="1">
        <v>196</v>
      </c>
      <c r="B207" s="14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49"/>
        <v>1342</v>
      </c>
      <c r="I207" s="4">
        <f t="shared" si="50"/>
        <v>1568</v>
      </c>
      <c r="J207" s="4">
        <f t="shared" si="51"/>
        <v>3800</v>
      </c>
      <c r="K207" s="5">
        <f t="shared" si="52"/>
        <v>5368</v>
      </c>
    </row>
    <row r="208" spans="1:11" ht="16.5" customHeight="1" x14ac:dyDescent="0.2">
      <c r="A208" s="1">
        <v>197</v>
      </c>
      <c r="B208" s="14" t="s">
        <v>152</v>
      </c>
      <c r="C208" s="3"/>
      <c r="D208" s="3"/>
      <c r="E208" s="3"/>
      <c r="F208" s="4"/>
      <c r="G208" s="4"/>
      <c r="H208" s="4"/>
      <c r="I208" s="4"/>
      <c r="J208" s="4"/>
      <c r="K208" s="5"/>
    </row>
    <row r="209" spans="1:11" ht="17.25" customHeight="1" x14ac:dyDescent="0.2">
      <c r="A209" s="1">
        <v>198</v>
      </c>
      <c r="B209" s="15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49"/>
        <v>3569</v>
      </c>
      <c r="I209" s="4">
        <f t="shared" si="50"/>
        <v>6259</v>
      </c>
      <c r="J209" s="4">
        <f t="shared" si="51"/>
        <v>33000</v>
      </c>
      <c r="K209" s="5">
        <f t="shared" si="52"/>
        <v>39259</v>
      </c>
    </row>
    <row r="210" spans="1:11" ht="17.25" customHeight="1" x14ac:dyDescent="0.2">
      <c r="A210" s="1">
        <v>199</v>
      </c>
      <c r="B210" s="15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49"/>
        <v>3457</v>
      </c>
      <c r="I210" s="4">
        <f t="shared" si="50"/>
        <v>2285</v>
      </c>
      <c r="J210" s="4">
        <f t="shared" si="51"/>
        <v>15000</v>
      </c>
      <c r="K210" s="5">
        <f t="shared" si="52"/>
        <v>17285</v>
      </c>
    </row>
    <row r="211" spans="1:11" ht="17.25" customHeight="1" x14ac:dyDescent="0.2">
      <c r="A211" s="1">
        <v>200</v>
      </c>
      <c r="B211" s="15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49"/>
        <v>3328</v>
      </c>
      <c r="I211" s="4">
        <f t="shared" si="50"/>
        <v>164</v>
      </c>
      <c r="J211" s="4">
        <f t="shared" si="51"/>
        <v>1500</v>
      </c>
      <c r="K211" s="5">
        <f t="shared" si="52"/>
        <v>1664</v>
      </c>
    </row>
    <row r="212" spans="1:11" ht="41.25" customHeight="1" x14ac:dyDescent="0.2">
      <c r="A212" s="1">
        <v>201</v>
      </c>
      <c r="B212" s="14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49"/>
        <v>18143</v>
      </c>
      <c r="I212" s="4">
        <f t="shared" si="50"/>
        <v>40020</v>
      </c>
      <c r="J212" s="4">
        <f t="shared" si="51"/>
        <v>5337.5</v>
      </c>
      <c r="K212" s="5">
        <f t="shared" si="52"/>
        <v>45357.5</v>
      </c>
    </row>
    <row r="213" spans="1:11" ht="16.5" customHeight="1" x14ac:dyDescent="0.2">
      <c r="A213" s="1">
        <v>202</v>
      </c>
      <c r="B213" s="14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54">F213+G213</f>
        <v>7278</v>
      </c>
      <c r="I213" s="4">
        <f t="shared" ref="I213" si="55">F213*E213</f>
        <v>3639</v>
      </c>
      <c r="J213" s="4">
        <f t="shared" ref="J213" si="56">G213*E213</f>
        <v>3639</v>
      </c>
      <c r="K213" s="5">
        <f t="shared" ref="K213" si="57">I213+J213</f>
        <v>7278</v>
      </c>
    </row>
    <row r="214" spans="1:11" ht="27.75" customHeight="1" x14ac:dyDescent="0.2">
      <c r="A214" s="1">
        <v>203</v>
      </c>
      <c r="B214" s="14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49"/>
        <v>10440.07</v>
      </c>
      <c r="I214" s="4">
        <f t="shared" si="50"/>
        <v>27717</v>
      </c>
      <c r="J214" s="4">
        <f t="shared" si="51"/>
        <v>3603.21</v>
      </c>
      <c r="K214" s="5">
        <f t="shared" si="52"/>
        <v>31320.21</v>
      </c>
    </row>
    <row r="215" spans="1:11" ht="17.25" customHeight="1" x14ac:dyDescent="0.2">
      <c r="A215" s="1">
        <v>204</v>
      </c>
      <c r="B215" s="14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5">
        <f t="shared" si="52"/>
        <v>10811.400000000001</v>
      </c>
    </row>
    <row r="216" spans="1:11" ht="27" customHeight="1" x14ac:dyDescent="0.2">
      <c r="A216" s="1">
        <v>205</v>
      </c>
      <c r="B216" s="14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49"/>
        <v>1986</v>
      </c>
      <c r="I216" s="4">
        <f t="shared" si="50"/>
        <v>1177.6000000000001</v>
      </c>
      <c r="J216" s="4">
        <f t="shared" si="51"/>
        <v>2000</v>
      </c>
      <c r="K216" s="5">
        <f t="shared" si="52"/>
        <v>3177.6000000000004</v>
      </c>
    </row>
    <row r="217" spans="1:11" ht="27.75" customHeight="1" x14ac:dyDescent="0.2">
      <c r="A217" s="1">
        <v>206</v>
      </c>
      <c r="B217" s="14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58">F217+G217</f>
        <v>13277.55</v>
      </c>
      <c r="I217" s="4">
        <f t="shared" ref="I217" si="59">F217*E217</f>
        <v>21355.5</v>
      </c>
      <c r="J217" s="4">
        <f t="shared" ref="J217" si="60">G217*E217</f>
        <v>9182.864999999998</v>
      </c>
      <c r="K217" s="5">
        <f t="shared" ref="K217" si="61">I217+J217</f>
        <v>30538.364999999998</v>
      </c>
    </row>
    <row r="218" spans="1:11" ht="41.25" customHeight="1" x14ac:dyDescent="0.2">
      <c r="A218" s="1">
        <v>207</v>
      </c>
      <c r="B218" s="14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49"/>
        <v>14400</v>
      </c>
      <c r="I218" s="4">
        <f t="shared" si="50"/>
        <v>34560</v>
      </c>
      <c r="J218" s="4">
        <f t="shared" si="51"/>
        <v>8640</v>
      </c>
      <c r="K218" s="5">
        <f t="shared" si="52"/>
        <v>43200</v>
      </c>
    </row>
    <row r="219" spans="1:11" ht="17.25" customHeight="1" x14ac:dyDescent="0.2">
      <c r="A219" s="1">
        <v>208</v>
      </c>
      <c r="B219" s="16" t="s">
        <v>201</v>
      </c>
      <c r="C219" s="3"/>
      <c r="D219" s="3"/>
      <c r="E219" s="3"/>
      <c r="F219" s="4"/>
      <c r="G219" s="4"/>
      <c r="H219" s="4"/>
      <c r="I219" s="4"/>
      <c r="J219" s="4"/>
      <c r="K219" s="5"/>
    </row>
    <row r="220" spans="1:11" ht="24" customHeight="1" x14ac:dyDescent="0.2">
      <c r="A220" s="1">
        <v>209</v>
      </c>
      <c r="B220" s="14" t="s">
        <v>152</v>
      </c>
      <c r="C220" s="3"/>
      <c r="D220" s="3"/>
      <c r="E220" s="3"/>
      <c r="F220" s="4"/>
      <c r="G220" s="4"/>
      <c r="H220" s="4"/>
      <c r="I220" s="4"/>
      <c r="J220" s="4"/>
      <c r="K220" s="5"/>
    </row>
    <row r="221" spans="1:11" ht="17.25" customHeight="1" x14ac:dyDescent="0.2">
      <c r="A221" s="1">
        <v>210</v>
      </c>
      <c r="B221" s="15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49"/>
        <v>3580</v>
      </c>
      <c r="I221" s="4">
        <f t="shared" si="50"/>
        <v>1160</v>
      </c>
      <c r="J221" s="4">
        <f t="shared" si="51"/>
        <v>6000</v>
      </c>
      <c r="K221" s="5">
        <f t="shared" si="52"/>
        <v>7160</v>
      </c>
    </row>
    <row r="222" spans="1:11" ht="17.25" customHeight="1" x14ac:dyDescent="0.2">
      <c r="A222" s="1">
        <v>211</v>
      </c>
      <c r="B222" s="15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49"/>
        <v>4357</v>
      </c>
      <c r="I222" s="4">
        <f t="shared" si="50"/>
        <v>678.5</v>
      </c>
      <c r="J222" s="4">
        <f t="shared" si="51"/>
        <v>1500</v>
      </c>
      <c r="K222" s="5">
        <f t="shared" si="52"/>
        <v>2178.5</v>
      </c>
    </row>
    <row r="223" spans="1:11" ht="41.25" customHeight="1" x14ac:dyDescent="0.2">
      <c r="A223" s="1">
        <v>212</v>
      </c>
      <c r="B223" s="14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49"/>
        <v>27026</v>
      </c>
      <c r="I223" s="4">
        <f t="shared" si="50"/>
        <v>16538.2</v>
      </c>
      <c r="J223" s="4">
        <f t="shared" si="51"/>
        <v>2380</v>
      </c>
      <c r="K223" s="5">
        <f t="shared" si="52"/>
        <v>18918.2</v>
      </c>
    </row>
    <row r="224" spans="1:11" ht="16.5" customHeight="1" x14ac:dyDescent="0.2">
      <c r="A224" s="1">
        <v>213</v>
      </c>
      <c r="B224" s="14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49"/>
        <v>2712</v>
      </c>
      <c r="I224" s="4">
        <f t="shared" si="50"/>
        <v>1356</v>
      </c>
      <c r="J224" s="4">
        <f t="shared" si="51"/>
        <v>1356</v>
      </c>
      <c r="K224" s="5">
        <f t="shared" si="52"/>
        <v>2712</v>
      </c>
    </row>
    <row r="225" spans="1:11" ht="27.75" customHeight="1" x14ac:dyDescent="0.2">
      <c r="A225" s="1">
        <v>214</v>
      </c>
      <c r="B225" s="14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49"/>
        <v>11331.64</v>
      </c>
      <c r="I225" s="4">
        <f t="shared" si="50"/>
        <v>10028</v>
      </c>
      <c r="J225" s="4">
        <f t="shared" si="51"/>
        <v>1303.6400000000001</v>
      </c>
      <c r="K225" s="5">
        <f t="shared" si="52"/>
        <v>11331.64</v>
      </c>
    </row>
    <row r="226" spans="1:11" ht="17.25" customHeight="1" x14ac:dyDescent="0.2">
      <c r="A226" s="1">
        <v>215</v>
      </c>
      <c r="B226" s="14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5">
        <f t="shared" ref="K226" si="62">I226+J226</f>
        <v>4018.07</v>
      </c>
    </row>
    <row r="227" spans="1:11" ht="19.5" customHeight="1" x14ac:dyDescent="0.2">
      <c r="A227" s="1">
        <v>216</v>
      </c>
      <c r="B227" s="14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49"/>
        <v>1390</v>
      </c>
      <c r="I227" s="4">
        <f t="shared" si="50"/>
        <v>112</v>
      </c>
      <c r="J227" s="4">
        <f t="shared" si="51"/>
        <v>1000</v>
      </c>
      <c r="K227" s="5">
        <f t="shared" si="52"/>
        <v>1112</v>
      </c>
    </row>
    <row r="228" spans="1:11" ht="19.5" customHeight="1" x14ac:dyDescent="0.2">
      <c r="A228" s="1">
        <v>217</v>
      </c>
      <c r="B228" s="14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49"/>
        <v>175</v>
      </c>
      <c r="I228" s="4">
        <f t="shared" si="50"/>
        <v>87.5</v>
      </c>
      <c r="J228" s="4">
        <f t="shared" si="51"/>
        <v>525</v>
      </c>
      <c r="K228" s="5">
        <f t="shared" si="52"/>
        <v>612.5</v>
      </c>
    </row>
    <row r="229" spans="1:11" ht="12.75" customHeight="1" x14ac:dyDescent="0.2">
      <c r="A229" s="1">
        <v>218</v>
      </c>
      <c r="B229" s="16" t="s">
        <v>202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24" customHeight="1" x14ac:dyDescent="0.2">
      <c r="A230" s="1">
        <v>219</v>
      </c>
      <c r="B230" s="14" t="s">
        <v>203</v>
      </c>
      <c r="C230" s="3"/>
      <c r="D230" s="3"/>
      <c r="E230" s="3"/>
      <c r="F230" s="4"/>
      <c r="G230" s="4"/>
      <c r="H230" s="4"/>
      <c r="I230" s="4"/>
      <c r="J230" s="4"/>
      <c r="K230" s="5"/>
    </row>
    <row r="231" spans="1:11" ht="17.25" customHeight="1" x14ac:dyDescent="0.2">
      <c r="A231" s="1">
        <v>220</v>
      </c>
      <c r="B231" s="15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49"/>
        <v>10031</v>
      </c>
      <c r="I231" s="4">
        <f t="shared" si="50"/>
        <v>18139.5</v>
      </c>
      <c r="J231" s="4">
        <f t="shared" si="51"/>
        <v>27000</v>
      </c>
      <c r="K231" s="5">
        <f t="shared" si="52"/>
        <v>45139.5</v>
      </c>
    </row>
    <row r="232" spans="1:11" ht="17.25" customHeight="1" x14ac:dyDescent="0.2">
      <c r="A232" s="1">
        <v>221</v>
      </c>
      <c r="B232" s="15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49"/>
        <v>15880</v>
      </c>
      <c r="I232" s="4">
        <f t="shared" si="50"/>
        <v>47100</v>
      </c>
      <c r="J232" s="4">
        <f t="shared" si="51"/>
        <v>72000</v>
      </c>
      <c r="K232" s="5">
        <f t="shared" si="52"/>
        <v>119100</v>
      </c>
    </row>
    <row r="233" spans="1:11" ht="24" customHeight="1" x14ac:dyDescent="0.2">
      <c r="A233" s="1">
        <v>222</v>
      </c>
      <c r="B233" s="14" t="s">
        <v>188</v>
      </c>
      <c r="C233" s="3"/>
      <c r="D233" s="3"/>
      <c r="E233" s="3"/>
      <c r="F233" s="4"/>
      <c r="G233" s="4"/>
      <c r="H233" s="4"/>
      <c r="I233" s="4"/>
      <c r="J233" s="4"/>
      <c r="K233" s="5"/>
    </row>
    <row r="234" spans="1:11" ht="17.25" customHeight="1" x14ac:dyDescent="0.2">
      <c r="A234" s="1">
        <v>223</v>
      </c>
      <c r="B234" s="15" t="s">
        <v>204</v>
      </c>
      <c r="C234" s="3"/>
      <c r="D234" s="3" t="s">
        <v>26</v>
      </c>
      <c r="E234" s="3">
        <v>27.5</v>
      </c>
      <c r="F234" s="4">
        <v>50146</v>
      </c>
      <c r="G234" s="4">
        <v>6800</v>
      </c>
      <c r="H234" s="4">
        <f t="shared" si="49"/>
        <v>56946</v>
      </c>
      <c r="I234" s="4">
        <f t="shared" si="50"/>
        <v>1379015</v>
      </c>
      <c r="J234" s="4">
        <f t="shared" si="51"/>
        <v>187000</v>
      </c>
      <c r="K234" s="5">
        <f t="shared" si="52"/>
        <v>1566015</v>
      </c>
    </row>
    <row r="235" spans="1:11" ht="17.25" customHeight="1" x14ac:dyDescent="0.2">
      <c r="A235" s="1">
        <v>224</v>
      </c>
      <c r="B235" s="15" t="s">
        <v>206</v>
      </c>
      <c r="C235" s="3"/>
      <c r="D235" s="3" t="s">
        <v>26</v>
      </c>
      <c r="E235" s="3">
        <v>1.5</v>
      </c>
      <c r="F235" s="4">
        <v>59953</v>
      </c>
      <c r="G235" s="4">
        <v>8160</v>
      </c>
      <c r="H235" s="4">
        <f t="shared" si="49"/>
        <v>68113</v>
      </c>
      <c r="I235" s="4">
        <f t="shared" si="50"/>
        <v>89929.5</v>
      </c>
      <c r="J235" s="4">
        <f t="shared" si="51"/>
        <v>12240</v>
      </c>
      <c r="K235" s="5">
        <f t="shared" si="52"/>
        <v>102169.5</v>
      </c>
    </row>
    <row r="236" spans="1:11" ht="17.25" customHeight="1" x14ac:dyDescent="0.2">
      <c r="A236" s="1">
        <v>225</v>
      </c>
      <c r="B236" s="15" t="s">
        <v>207</v>
      </c>
      <c r="C236" s="3"/>
      <c r="D236" s="3" t="s">
        <v>26</v>
      </c>
      <c r="E236" s="3">
        <v>3.5</v>
      </c>
      <c r="F236" s="4">
        <v>70317</v>
      </c>
      <c r="G236" s="4">
        <v>9520</v>
      </c>
      <c r="H236" s="4">
        <f t="shared" si="49"/>
        <v>79837</v>
      </c>
      <c r="I236" s="4">
        <f t="shared" si="50"/>
        <v>246109.5</v>
      </c>
      <c r="J236" s="4">
        <f t="shared" si="51"/>
        <v>33320</v>
      </c>
      <c r="K236" s="5">
        <f t="shared" si="52"/>
        <v>279429.5</v>
      </c>
    </row>
    <row r="237" spans="1:11" ht="36.75" customHeight="1" x14ac:dyDescent="0.2">
      <c r="A237" s="1">
        <v>226</v>
      </c>
      <c r="B237" s="14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49"/>
        <v>327232</v>
      </c>
      <c r="I237" s="4">
        <f t="shared" si="50"/>
        <v>156986</v>
      </c>
      <c r="J237" s="4">
        <f t="shared" si="51"/>
        <v>6630</v>
      </c>
      <c r="K237" s="5">
        <f t="shared" si="52"/>
        <v>163616</v>
      </c>
    </row>
    <row r="238" spans="1:11" ht="27" customHeight="1" x14ac:dyDescent="0.2">
      <c r="A238" s="1">
        <v>227</v>
      </c>
      <c r="B238" s="14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49"/>
        <v>21073.37</v>
      </c>
      <c r="I238" s="4">
        <f t="shared" si="50"/>
        <v>37298</v>
      </c>
      <c r="J238" s="4">
        <f t="shared" si="51"/>
        <v>4848.74</v>
      </c>
      <c r="K238" s="5">
        <f t="shared" si="52"/>
        <v>42146.74</v>
      </c>
    </row>
    <row r="239" spans="1:11" ht="30.75" customHeight="1" x14ac:dyDescent="0.2">
      <c r="A239" s="1">
        <v>228</v>
      </c>
      <c r="B239" s="14" t="s">
        <v>210</v>
      </c>
      <c r="C239" s="3"/>
      <c r="D239" s="3" t="s">
        <v>23</v>
      </c>
      <c r="E239" s="3">
        <v>1</v>
      </c>
      <c r="F239" s="4">
        <v>130794</v>
      </c>
      <c r="G239" s="4">
        <v>17003.22</v>
      </c>
      <c r="H239" s="4">
        <f t="shared" si="49"/>
        <v>147797.22</v>
      </c>
      <c r="I239" s="4">
        <f t="shared" si="50"/>
        <v>130794</v>
      </c>
      <c r="J239" s="4">
        <f t="shared" si="51"/>
        <v>17003.22</v>
      </c>
      <c r="K239" s="5">
        <f t="shared" si="52"/>
        <v>147797.22</v>
      </c>
    </row>
    <row r="240" spans="1:11" ht="38.25" customHeight="1" x14ac:dyDescent="0.2">
      <c r="A240" s="1">
        <v>229</v>
      </c>
      <c r="B240" s="14" t="s">
        <v>211</v>
      </c>
      <c r="C240" s="3"/>
      <c r="D240" s="3" t="s">
        <v>23</v>
      </c>
      <c r="E240" s="3">
        <v>3</v>
      </c>
      <c r="F240" s="4">
        <v>36866</v>
      </c>
      <c r="G240" s="4">
        <v>4792.58</v>
      </c>
      <c r="H240" s="4">
        <f t="shared" si="49"/>
        <v>41658.58</v>
      </c>
      <c r="I240" s="4">
        <f t="shared" si="50"/>
        <v>110598</v>
      </c>
      <c r="J240" s="4">
        <f t="shared" si="51"/>
        <v>14377.74</v>
      </c>
      <c r="K240" s="5">
        <f t="shared" si="52"/>
        <v>124975.74</v>
      </c>
    </row>
    <row r="241" spans="1:11" ht="12.75" customHeight="1" x14ac:dyDescent="0.2">
      <c r="A241" s="1">
        <v>230</v>
      </c>
      <c r="B241" s="14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63">F241+G241</f>
        <v>51456</v>
      </c>
      <c r="I241" s="4">
        <f t="shared" ref="I241" si="64">F241*E241</f>
        <v>25728</v>
      </c>
      <c r="J241" s="4">
        <f t="shared" ref="J241" si="65">G241*E241</f>
        <v>25728</v>
      </c>
      <c r="K241" s="5">
        <f t="shared" ref="K241" si="66">I241+J241</f>
        <v>51456</v>
      </c>
    </row>
    <row r="242" spans="1:11" ht="40.5" customHeight="1" x14ac:dyDescent="0.2">
      <c r="A242" s="1">
        <v>231</v>
      </c>
      <c r="B242" s="14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67">F242+G242</f>
        <v>401286.73</v>
      </c>
      <c r="I242" s="4">
        <f t="shared" ref="I242:I300" si="68">F242*E242</f>
        <v>355121</v>
      </c>
      <c r="J242" s="4">
        <f t="shared" ref="J242:J300" si="69">G242*E242</f>
        <v>46165.73</v>
      </c>
      <c r="K242" s="5">
        <f t="shared" ref="K242:K300" si="70">I242+J242</f>
        <v>401286.73</v>
      </c>
    </row>
    <row r="243" spans="1:11" ht="26.25" customHeight="1" x14ac:dyDescent="0.2">
      <c r="A243" s="1">
        <v>232</v>
      </c>
      <c r="B243" s="14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67"/>
        <v>39752.270000000004</v>
      </c>
      <c r="I243" s="4">
        <f t="shared" si="68"/>
        <v>35179</v>
      </c>
      <c r="J243" s="4">
        <f t="shared" si="69"/>
        <v>4573.2700000000004</v>
      </c>
      <c r="K243" s="5">
        <f t="shared" si="70"/>
        <v>39752.270000000004</v>
      </c>
    </row>
    <row r="244" spans="1:11" ht="27" customHeight="1" x14ac:dyDescent="0.2">
      <c r="A244" s="1">
        <v>233</v>
      </c>
      <c r="B244" s="14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67"/>
        <v>60266.29</v>
      </c>
      <c r="I244" s="4">
        <f t="shared" si="68"/>
        <v>53333</v>
      </c>
      <c r="J244" s="4">
        <f t="shared" si="69"/>
        <v>6933.29</v>
      </c>
      <c r="K244" s="5">
        <f t="shared" si="70"/>
        <v>60266.29</v>
      </c>
    </row>
    <row r="245" spans="1:11" ht="39.75" customHeight="1" x14ac:dyDescent="0.2">
      <c r="A245" s="1">
        <v>234</v>
      </c>
      <c r="B245" s="14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67"/>
        <v>45172.88</v>
      </c>
      <c r="I245" s="4">
        <f t="shared" si="68"/>
        <v>39976</v>
      </c>
      <c r="J245" s="4">
        <f t="shared" si="69"/>
        <v>5196.88</v>
      </c>
      <c r="K245" s="5">
        <f t="shared" si="70"/>
        <v>45172.88</v>
      </c>
    </row>
    <row r="246" spans="1:11" ht="38.25" customHeight="1" x14ac:dyDescent="0.2">
      <c r="A246" s="1">
        <v>235</v>
      </c>
      <c r="B246" s="14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67"/>
        <v>41658.58</v>
      </c>
      <c r="I246" s="4">
        <f t="shared" si="68"/>
        <v>73732</v>
      </c>
      <c r="J246" s="4">
        <f t="shared" si="69"/>
        <v>9585.16</v>
      </c>
      <c r="K246" s="5">
        <f t="shared" si="70"/>
        <v>83317.16</v>
      </c>
    </row>
    <row r="247" spans="1:11" ht="26.25" customHeight="1" x14ac:dyDescent="0.2">
      <c r="A247" s="1">
        <v>236</v>
      </c>
      <c r="B247" s="14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67"/>
        <v>89659.85</v>
      </c>
      <c r="I247" s="4">
        <f t="shared" si="68"/>
        <v>79345</v>
      </c>
      <c r="J247" s="4">
        <f t="shared" si="69"/>
        <v>10314.85</v>
      </c>
      <c r="K247" s="5">
        <f t="shared" si="70"/>
        <v>89659.85</v>
      </c>
    </row>
    <row r="248" spans="1:11" ht="17.25" customHeight="1" x14ac:dyDescent="0.2">
      <c r="A248" s="1">
        <v>237</v>
      </c>
      <c r="B248" s="14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5">
        <f t="shared" si="70"/>
        <v>194291.17500000002</v>
      </c>
    </row>
    <row r="249" spans="1:11" ht="28.5" customHeight="1" x14ac:dyDescent="0.2">
      <c r="A249" s="1">
        <v>238</v>
      </c>
      <c r="B249" s="14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67"/>
        <v>1986</v>
      </c>
      <c r="I249" s="4">
        <f t="shared" si="68"/>
        <v>16928</v>
      </c>
      <c r="J249" s="4">
        <f t="shared" si="69"/>
        <v>28750</v>
      </c>
      <c r="K249" s="5">
        <f t="shared" si="70"/>
        <v>45678</v>
      </c>
    </row>
    <row r="250" spans="1:11" ht="30" customHeight="1" x14ac:dyDescent="0.2">
      <c r="A250" s="1">
        <v>239</v>
      </c>
      <c r="B250" s="14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67"/>
        <v>2206</v>
      </c>
      <c r="I250" s="4">
        <f t="shared" si="68"/>
        <v>57845</v>
      </c>
      <c r="J250" s="4">
        <f t="shared" si="69"/>
        <v>195845</v>
      </c>
      <c r="K250" s="5">
        <f t="shared" si="70"/>
        <v>253690</v>
      </c>
    </row>
    <row r="251" spans="1:11" ht="20.25" customHeight="1" x14ac:dyDescent="0.2">
      <c r="A251" s="1">
        <v>240</v>
      </c>
      <c r="B251" s="14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67"/>
        <v>1390</v>
      </c>
      <c r="I251" s="4">
        <f t="shared" si="68"/>
        <v>2240</v>
      </c>
      <c r="J251" s="4">
        <f t="shared" si="69"/>
        <v>20000</v>
      </c>
      <c r="K251" s="5">
        <f t="shared" si="70"/>
        <v>22240</v>
      </c>
    </row>
    <row r="252" spans="1:11" ht="17.25" customHeight="1" x14ac:dyDescent="0.2">
      <c r="A252" s="1">
        <v>241</v>
      </c>
      <c r="B252" s="14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67"/>
        <v>175</v>
      </c>
      <c r="I252" s="4">
        <f t="shared" si="68"/>
        <v>10500</v>
      </c>
      <c r="J252" s="4">
        <f t="shared" si="69"/>
        <v>63000</v>
      </c>
      <c r="K252" s="5">
        <f t="shared" si="70"/>
        <v>73500</v>
      </c>
    </row>
    <row r="253" spans="1:11" ht="24.75" customHeight="1" x14ac:dyDescent="0.2">
      <c r="A253" s="1">
        <v>242</v>
      </c>
      <c r="B253" s="14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67"/>
        <v>1885</v>
      </c>
      <c r="I253" s="4">
        <f t="shared" si="68"/>
        <v>80850</v>
      </c>
      <c r="J253" s="4">
        <f t="shared" si="69"/>
        <v>126500</v>
      </c>
      <c r="K253" s="5">
        <f t="shared" si="70"/>
        <v>207350</v>
      </c>
    </row>
    <row r="254" spans="1:11" ht="25.5" customHeight="1" x14ac:dyDescent="0.2">
      <c r="A254" s="1">
        <v>243</v>
      </c>
      <c r="B254" s="14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67"/>
        <v>2046</v>
      </c>
      <c r="I254" s="4">
        <f t="shared" si="68"/>
        <v>15920</v>
      </c>
      <c r="J254" s="4">
        <f t="shared" si="69"/>
        <v>25000</v>
      </c>
      <c r="K254" s="5">
        <f t="shared" si="70"/>
        <v>40920</v>
      </c>
    </row>
    <row r="255" spans="1:11" ht="24" customHeight="1" x14ac:dyDescent="0.2">
      <c r="A255" s="1">
        <v>244</v>
      </c>
      <c r="B255" s="14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67"/>
        <v>211.7</v>
      </c>
      <c r="I255" s="4">
        <f t="shared" si="68"/>
        <v>8176</v>
      </c>
      <c r="J255" s="4">
        <f t="shared" si="69"/>
        <v>3679.2000000000003</v>
      </c>
      <c r="K255" s="5">
        <f t="shared" si="70"/>
        <v>11855.2</v>
      </c>
    </row>
    <row r="256" spans="1:11" ht="17.25" customHeight="1" x14ac:dyDescent="0.2">
      <c r="A256" s="1">
        <v>245</v>
      </c>
      <c r="B256" s="14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67"/>
        <v>2379</v>
      </c>
      <c r="I256" s="4">
        <f t="shared" si="68"/>
        <v>3524</v>
      </c>
      <c r="J256" s="4">
        <f t="shared" si="69"/>
        <v>1234</v>
      </c>
      <c r="K256" s="5">
        <f t="shared" si="70"/>
        <v>4758</v>
      </c>
    </row>
    <row r="257" spans="1:11" ht="25.5" customHeight="1" x14ac:dyDescent="0.2">
      <c r="A257" s="1">
        <v>246</v>
      </c>
      <c r="B257" s="14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67"/>
        <v>3779</v>
      </c>
      <c r="I257" s="4">
        <f t="shared" si="68"/>
        <v>8397</v>
      </c>
      <c r="J257" s="4">
        <f t="shared" si="69"/>
        <v>2940</v>
      </c>
      <c r="K257" s="5">
        <f t="shared" si="70"/>
        <v>11337</v>
      </c>
    </row>
    <row r="258" spans="1:11" ht="19.5" customHeight="1" x14ac:dyDescent="0.2">
      <c r="A258" s="1">
        <v>247</v>
      </c>
      <c r="B258" s="14"/>
      <c r="C258" s="3"/>
      <c r="D258" s="3"/>
      <c r="E258" s="3"/>
      <c r="F258" s="4"/>
      <c r="G258" s="4"/>
      <c r="H258" s="4"/>
      <c r="I258" s="4"/>
      <c r="J258" s="4"/>
      <c r="K258" s="5"/>
    </row>
    <row r="259" spans="1:11" ht="12.75" customHeight="1" x14ac:dyDescent="0.2">
      <c r="A259" s="1">
        <v>248</v>
      </c>
      <c r="B259" s="16" t="s">
        <v>219</v>
      </c>
      <c r="C259" s="3"/>
      <c r="D259" s="3"/>
      <c r="E259" s="3"/>
      <c r="F259" s="4"/>
      <c r="G259" s="4"/>
      <c r="H259" s="4"/>
      <c r="I259" s="4"/>
      <c r="J259" s="4"/>
      <c r="K259" s="5"/>
    </row>
    <row r="260" spans="1:11" ht="24" customHeight="1" x14ac:dyDescent="0.2">
      <c r="A260" s="1">
        <v>249</v>
      </c>
      <c r="B260" s="14" t="s">
        <v>220</v>
      </c>
      <c r="C260" s="3"/>
      <c r="D260" s="3"/>
      <c r="E260" s="3"/>
      <c r="F260" s="4"/>
      <c r="G260" s="4"/>
      <c r="H260" s="4"/>
      <c r="I260" s="4"/>
      <c r="J260" s="4"/>
      <c r="K260" s="5"/>
    </row>
    <row r="261" spans="1:11" ht="17.25" customHeight="1" x14ac:dyDescent="0.2">
      <c r="A261" s="1">
        <v>250</v>
      </c>
      <c r="B261" s="15" t="s">
        <v>221</v>
      </c>
      <c r="C261" s="3"/>
      <c r="D261" s="3" t="s">
        <v>26</v>
      </c>
      <c r="E261" s="3">
        <v>4</v>
      </c>
      <c r="F261" s="4">
        <v>79059</v>
      </c>
      <c r="G261" s="4">
        <v>10200</v>
      </c>
      <c r="H261" s="4">
        <f t="shared" si="67"/>
        <v>89259</v>
      </c>
      <c r="I261" s="4">
        <f t="shared" si="68"/>
        <v>316236</v>
      </c>
      <c r="J261" s="4">
        <f t="shared" si="69"/>
        <v>40800</v>
      </c>
      <c r="K261" s="5">
        <f t="shared" si="70"/>
        <v>357036</v>
      </c>
    </row>
    <row r="262" spans="1:11" ht="17.25" customHeight="1" x14ac:dyDescent="0.2">
      <c r="A262" s="1">
        <v>251</v>
      </c>
      <c r="B262" s="15" t="s">
        <v>222</v>
      </c>
      <c r="C262" s="3"/>
      <c r="D262" s="3" t="s">
        <v>26</v>
      </c>
      <c r="E262" s="3">
        <v>6</v>
      </c>
      <c r="F262" s="4">
        <v>130650</v>
      </c>
      <c r="G262" s="4">
        <v>17000</v>
      </c>
      <c r="H262" s="4">
        <f t="shared" si="67"/>
        <v>147650</v>
      </c>
      <c r="I262" s="4">
        <f t="shared" si="68"/>
        <v>783900</v>
      </c>
      <c r="J262" s="4">
        <f t="shared" si="69"/>
        <v>102000</v>
      </c>
      <c r="K262" s="5">
        <f t="shared" si="70"/>
        <v>885900</v>
      </c>
    </row>
    <row r="263" spans="1:11" ht="34.5" customHeight="1" x14ac:dyDescent="0.2">
      <c r="A263" s="1">
        <v>252</v>
      </c>
      <c r="B263" s="14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67"/>
        <v>59254.94</v>
      </c>
      <c r="I263" s="4">
        <f t="shared" si="68"/>
        <v>52438</v>
      </c>
      <c r="J263" s="4">
        <f t="shared" si="69"/>
        <v>6816.9400000000005</v>
      </c>
      <c r="K263" s="5">
        <f t="shared" si="70"/>
        <v>59254.94</v>
      </c>
    </row>
    <row r="264" spans="1:11" ht="34.5" customHeight="1" x14ac:dyDescent="0.2">
      <c r="A264" s="1">
        <v>253</v>
      </c>
      <c r="B264" s="14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67"/>
        <v>128452.75</v>
      </c>
      <c r="I264" s="4">
        <f t="shared" si="68"/>
        <v>227350</v>
      </c>
      <c r="J264" s="4">
        <f t="shared" si="69"/>
        <v>29555.5</v>
      </c>
      <c r="K264" s="5">
        <f t="shared" si="70"/>
        <v>256905.5</v>
      </c>
    </row>
    <row r="265" spans="1:11" ht="17.25" customHeight="1" x14ac:dyDescent="0.2">
      <c r="A265" s="1">
        <v>254</v>
      </c>
      <c r="B265" s="14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67"/>
        <v>20564.87</v>
      </c>
      <c r="I265" s="4">
        <f t="shared" si="68"/>
        <v>36398</v>
      </c>
      <c r="J265" s="4">
        <f t="shared" si="69"/>
        <v>4731.74</v>
      </c>
      <c r="K265" s="5">
        <f t="shared" si="70"/>
        <v>41129.74</v>
      </c>
    </row>
    <row r="266" spans="1:11" ht="17.25" customHeight="1" x14ac:dyDescent="0.2">
      <c r="A266" s="1">
        <v>255</v>
      </c>
      <c r="B266" s="14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5">
        <f t="shared" ref="K266" si="71">I266+J266</f>
        <v>57360.659999999996</v>
      </c>
    </row>
    <row r="267" spans="1:11" ht="30" customHeight="1" x14ac:dyDescent="0.2">
      <c r="A267" s="1">
        <v>256</v>
      </c>
      <c r="B267" s="14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67"/>
        <v>2206</v>
      </c>
      <c r="I267" s="4">
        <f t="shared" si="68"/>
        <v>22635</v>
      </c>
      <c r="J267" s="4">
        <f t="shared" si="69"/>
        <v>76635</v>
      </c>
      <c r="K267" s="5">
        <f t="shared" si="70"/>
        <v>99270</v>
      </c>
    </row>
    <row r="268" spans="1:11" ht="17.25" customHeight="1" x14ac:dyDescent="0.2">
      <c r="A268" s="1">
        <v>257</v>
      </c>
      <c r="B268" s="14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67"/>
        <v>175</v>
      </c>
      <c r="I268" s="4">
        <f t="shared" si="68"/>
        <v>6000</v>
      </c>
      <c r="J268" s="4">
        <f t="shared" si="69"/>
        <v>36000</v>
      </c>
      <c r="K268" s="5">
        <f t="shared" si="70"/>
        <v>42000</v>
      </c>
    </row>
    <row r="269" spans="1:11" ht="17.25" customHeight="1" x14ac:dyDescent="0.2">
      <c r="A269" s="1">
        <v>258</v>
      </c>
      <c r="B269" s="14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67"/>
        <v>887</v>
      </c>
      <c r="I269" s="4">
        <f t="shared" si="68"/>
        <v>1314</v>
      </c>
      <c r="J269" s="4">
        <f t="shared" si="69"/>
        <v>460</v>
      </c>
      <c r="K269" s="5">
        <f t="shared" si="70"/>
        <v>1774</v>
      </c>
    </row>
    <row r="270" spans="1:11" ht="24.75" customHeight="1" x14ac:dyDescent="0.2">
      <c r="A270" s="1">
        <v>259</v>
      </c>
      <c r="B270" s="14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67"/>
        <v>1885</v>
      </c>
      <c r="I270" s="4">
        <f t="shared" si="68"/>
        <v>36750</v>
      </c>
      <c r="J270" s="4">
        <f t="shared" si="69"/>
        <v>57500</v>
      </c>
      <c r="K270" s="5">
        <f t="shared" si="70"/>
        <v>94250</v>
      </c>
    </row>
    <row r="271" spans="1:11" ht="25.5" customHeight="1" x14ac:dyDescent="0.2">
      <c r="A271" s="1">
        <v>260</v>
      </c>
      <c r="B271" s="14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67"/>
        <v>2046</v>
      </c>
      <c r="I271" s="4">
        <f t="shared" si="68"/>
        <v>4776</v>
      </c>
      <c r="J271" s="4">
        <f t="shared" si="69"/>
        <v>7500</v>
      </c>
      <c r="K271" s="5">
        <f t="shared" si="70"/>
        <v>12276</v>
      </c>
    </row>
    <row r="272" spans="1:11" ht="24" customHeight="1" x14ac:dyDescent="0.2">
      <c r="A272" s="1">
        <v>261</v>
      </c>
      <c r="B272" s="14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67"/>
        <v>211.7</v>
      </c>
      <c r="I272" s="4">
        <f t="shared" si="68"/>
        <v>2452.8000000000002</v>
      </c>
      <c r="J272" s="4">
        <f t="shared" si="69"/>
        <v>1103.76</v>
      </c>
      <c r="K272" s="5">
        <f t="shared" si="70"/>
        <v>3556.5600000000004</v>
      </c>
    </row>
    <row r="273" spans="1:11" ht="17.25" customHeight="1" x14ac:dyDescent="0.2">
      <c r="A273" s="1">
        <v>262</v>
      </c>
      <c r="B273" s="14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67"/>
        <v>2379</v>
      </c>
      <c r="I273" s="4">
        <f t="shared" si="68"/>
        <v>1762</v>
      </c>
      <c r="J273" s="4">
        <f t="shared" si="69"/>
        <v>617</v>
      </c>
      <c r="K273" s="5">
        <f t="shared" si="70"/>
        <v>2379</v>
      </c>
    </row>
    <row r="274" spans="1:11" ht="25.5" customHeight="1" x14ac:dyDescent="0.2">
      <c r="A274" s="1">
        <v>263</v>
      </c>
      <c r="B274" s="14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67"/>
        <v>3779</v>
      </c>
      <c r="I274" s="4">
        <f t="shared" si="68"/>
        <v>2799</v>
      </c>
      <c r="J274" s="4">
        <f t="shared" si="69"/>
        <v>980</v>
      </c>
      <c r="K274" s="5">
        <f t="shared" si="70"/>
        <v>3779</v>
      </c>
    </row>
    <row r="275" spans="1:11" ht="18.75" customHeight="1" x14ac:dyDescent="0.2">
      <c r="A275" s="1">
        <v>264</v>
      </c>
      <c r="B275" s="16" t="s">
        <v>226</v>
      </c>
      <c r="C275" s="3"/>
      <c r="D275" s="3"/>
      <c r="E275" s="3"/>
      <c r="F275" s="4"/>
      <c r="G275" s="4"/>
      <c r="H275" s="4"/>
      <c r="I275" s="4"/>
      <c r="J275" s="4"/>
      <c r="K275" s="5"/>
    </row>
    <row r="276" spans="1:11" ht="25.5" customHeight="1" x14ac:dyDescent="0.2">
      <c r="A276" s="1">
        <v>265</v>
      </c>
      <c r="B276" s="14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67"/>
        <v>9754</v>
      </c>
      <c r="I276" s="4">
        <f t="shared" si="68"/>
        <v>2177</v>
      </c>
      <c r="J276" s="4">
        <f t="shared" si="69"/>
        <v>2700</v>
      </c>
      <c r="K276" s="5">
        <f t="shared" si="70"/>
        <v>4877</v>
      </c>
    </row>
    <row r="277" spans="1:11" ht="18" customHeight="1" x14ac:dyDescent="0.2">
      <c r="A277" s="1">
        <v>266</v>
      </c>
      <c r="B277" s="16" t="s">
        <v>228</v>
      </c>
      <c r="C277" s="3"/>
      <c r="D277" s="3"/>
      <c r="E277" s="3"/>
      <c r="F277" s="4"/>
      <c r="G277" s="4"/>
      <c r="H277" s="4"/>
      <c r="I277" s="4"/>
      <c r="J277" s="4"/>
      <c r="K277" s="5"/>
    </row>
    <row r="278" spans="1:11" ht="18.75" customHeight="1" x14ac:dyDescent="0.2">
      <c r="A278" s="1">
        <v>267</v>
      </c>
      <c r="B278" s="14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67"/>
        <v>4808</v>
      </c>
      <c r="I278" s="4">
        <f t="shared" si="68"/>
        <v>2712</v>
      </c>
      <c r="J278" s="4">
        <f t="shared" si="69"/>
        <v>4500</v>
      </c>
      <c r="K278" s="5">
        <f t="shared" si="70"/>
        <v>7212</v>
      </c>
    </row>
    <row r="279" spans="1:11" ht="27" customHeight="1" x14ac:dyDescent="0.2">
      <c r="A279" s="1">
        <v>268</v>
      </c>
      <c r="B279" s="14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67"/>
        <v>3828</v>
      </c>
      <c r="I279" s="4">
        <f t="shared" si="68"/>
        <v>1914</v>
      </c>
      <c r="J279" s="4">
        <f t="shared" si="69"/>
        <v>1914</v>
      </c>
      <c r="K279" s="5">
        <f t="shared" si="70"/>
        <v>3828</v>
      </c>
    </row>
    <row r="280" spans="1:11" ht="17.25" customHeight="1" x14ac:dyDescent="0.2">
      <c r="A280" s="1">
        <v>269</v>
      </c>
      <c r="B280" s="14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5">
        <f t="shared" si="70"/>
        <v>624.6</v>
      </c>
    </row>
    <row r="281" spans="1:11" ht="30" customHeight="1" x14ac:dyDescent="0.2">
      <c r="A281" s="1">
        <v>270</v>
      </c>
      <c r="B281" s="14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67"/>
        <v>1986</v>
      </c>
      <c r="I281" s="4">
        <f t="shared" si="68"/>
        <v>1398.3999999999999</v>
      </c>
      <c r="J281" s="4">
        <f t="shared" si="69"/>
        <v>2375</v>
      </c>
      <c r="K281" s="5">
        <f t="shared" si="70"/>
        <v>3773.3999999999996</v>
      </c>
    </row>
    <row r="282" spans="1:11" ht="17.25" customHeight="1" x14ac:dyDescent="0.2">
      <c r="A282" s="1">
        <v>271</v>
      </c>
      <c r="B282" s="14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67"/>
        <v>1390</v>
      </c>
      <c r="I282" s="4">
        <f t="shared" si="68"/>
        <v>322</v>
      </c>
      <c r="J282" s="4">
        <f t="shared" si="69"/>
        <v>2875</v>
      </c>
      <c r="K282" s="5">
        <f t="shared" si="70"/>
        <v>3197</v>
      </c>
    </row>
    <row r="283" spans="1:11" ht="17.25" customHeight="1" x14ac:dyDescent="0.2">
      <c r="A283" s="1">
        <v>272</v>
      </c>
      <c r="B283" s="14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67"/>
        <v>887</v>
      </c>
      <c r="I283" s="4">
        <f t="shared" si="68"/>
        <v>657</v>
      </c>
      <c r="J283" s="4">
        <f t="shared" si="69"/>
        <v>230</v>
      </c>
      <c r="K283" s="5">
        <f t="shared" si="70"/>
        <v>887</v>
      </c>
    </row>
    <row r="284" spans="1:11" ht="17.25" customHeight="1" x14ac:dyDescent="0.2">
      <c r="A284" s="1">
        <v>273</v>
      </c>
      <c r="B284" s="14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67"/>
        <v>175</v>
      </c>
      <c r="I284" s="4">
        <f t="shared" si="68"/>
        <v>225</v>
      </c>
      <c r="J284" s="4">
        <f t="shared" si="69"/>
        <v>1350</v>
      </c>
      <c r="K284" s="5">
        <f t="shared" si="70"/>
        <v>1575</v>
      </c>
    </row>
    <row r="285" spans="1:11" ht="24.75" customHeight="1" x14ac:dyDescent="0.2">
      <c r="A285" s="1">
        <v>274</v>
      </c>
      <c r="B285" s="14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67"/>
        <v>1885</v>
      </c>
      <c r="I285" s="4">
        <f t="shared" si="68"/>
        <v>1837.5</v>
      </c>
      <c r="J285" s="4">
        <f t="shared" si="69"/>
        <v>2875</v>
      </c>
      <c r="K285" s="5">
        <f t="shared" si="70"/>
        <v>4712.5</v>
      </c>
    </row>
    <row r="286" spans="1:11" ht="20.25" customHeight="1" x14ac:dyDescent="0.2">
      <c r="A286" s="1">
        <v>275</v>
      </c>
      <c r="B286" s="16" t="s">
        <v>231</v>
      </c>
      <c r="C286" s="3"/>
      <c r="D286" s="3"/>
      <c r="E286" s="3"/>
      <c r="F286" s="4"/>
      <c r="G286" s="4"/>
      <c r="H286" s="4"/>
      <c r="I286" s="4"/>
      <c r="J286" s="4"/>
      <c r="K286" s="5"/>
    </row>
    <row r="287" spans="1:11" ht="25.5" customHeight="1" x14ac:dyDescent="0.2">
      <c r="A287" s="1">
        <v>276</v>
      </c>
      <c r="B287" s="14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67"/>
        <v>56044.56</v>
      </c>
      <c r="I287" s="4">
        <f t="shared" si="68"/>
        <v>78384</v>
      </c>
      <c r="J287" s="4">
        <f t="shared" si="69"/>
        <v>33705.120000000003</v>
      </c>
      <c r="K287" s="5">
        <f t="shared" si="70"/>
        <v>112089.12</v>
      </c>
    </row>
    <row r="288" spans="1:11" ht="24" customHeight="1" x14ac:dyDescent="0.2">
      <c r="A288" s="1">
        <v>277</v>
      </c>
      <c r="B288" s="14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67"/>
        <v>130749.19</v>
      </c>
      <c r="I288" s="4">
        <f t="shared" si="68"/>
        <v>182866</v>
      </c>
      <c r="J288" s="4">
        <f t="shared" si="69"/>
        <v>78632.38</v>
      </c>
      <c r="K288" s="5">
        <f t="shared" si="70"/>
        <v>261498.38</v>
      </c>
    </row>
    <row r="289" spans="1:11" ht="17.25" customHeight="1" x14ac:dyDescent="0.2">
      <c r="A289" s="1">
        <v>278</v>
      </c>
      <c r="B289" s="14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67"/>
        <v>15009.279999999999</v>
      </c>
      <c r="I289" s="4">
        <f t="shared" si="68"/>
        <v>20992</v>
      </c>
      <c r="J289" s="4">
        <f t="shared" si="69"/>
        <v>9026.56</v>
      </c>
      <c r="K289" s="5">
        <f t="shared" si="70"/>
        <v>30018.559999999998</v>
      </c>
    </row>
    <row r="290" spans="1:11" ht="25.5" customHeight="1" x14ac:dyDescent="0.2">
      <c r="A290" s="1">
        <v>279</v>
      </c>
      <c r="B290" s="14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67"/>
        <v>11540.1</v>
      </c>
      <c r="I290" s="4">
        <f t="shared" si="68"/>
        <v>8070</v>
      </c>
      <c r="J290" s="4">
        <f t="shared" si="69"/>
        <v>3470.1</v>
      </c>
      <c r="K290" s="5">
        <f t="shared" si="70"/>
        <v>11540.1</v>
      </c>
    </row>
    <row r="291" spans="1:11" ht="20.25" customHeight="1" x14ac:dyDescent="0.2">
      <c r="A291" s="1">
        <v>280</v>
      </c>
      <c r="B291" s="14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67"/>
        <v>770</v>
      </c>
      <c r="I291" s="4">
        <f t="shared" si="68"/>
        <v>6820</v>
      </c>
      <c r="J291" s="4">
        <f t="shared" si="69"/>
        <v>8580</v>
      </c>
      <c r="K291" s="5">
        <f t="shared" si="70"/>
        <v>15400</v>
      </c>
    </row>
    <row r="292" spans="1:11" ht="20.25" customHeight="1" x14ac:dyDescent="0.2">
      <c r="A292" s="1">
        <v>281</v>
      </c>
      <c r="B292" s="14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67"/>
        <v>1328</v>
      </c>
      <c r="I292" s="4">
        <f t="shared" si="68"/>
        <v>15400</v>
      </c>
      <c r="J292" s="4">
        <f t="shared" si="69"/>
        <v>11160</v>
      </c>
      <c r="K292" s="5">
        <f t="shared" si="70"/>
        <v>26560</v>
      </c>
    </row>
    <row r="293" spans="1:11" ht="24.75" customHeight="1" x14ac:dyDescent="0.2">
      <c r="A293" s="1">
        <v>282</v>
      </c>
      <c r="B293" s="14" t="s">
        <v>238</v>
      </c>
      <c r="C293" s="3"/>
      <c r="D293" s="3"/>
      <c r="E293" s="3"/>
      <c r="F293" s="4"/>
      <c r="G293" s="4"/>
      <c r="H293" s="4"/>
      <c r="I293" s="4"/>
      <c r="J293" s="4"/>
      <c r="K293" s="5"/>
    </row>
    <row r="294" spans="1:11" ht="12.75" customHeight="1" x14ac:dyDescent="0.2">
      <c r="A294" s="1">
        <v>283</v>
      </c>
      <c r="B294" s="15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72">F294+G294</f>
        <v>172</v>
      </c>
      <c r="I294" s="4">
        <f t="shared" ref="I294:I296" si="73">F294*E294</f>
        <v>580</v>
      </c>
      <c r="J294" s="4">
        <f t="shared" ref="J294:J296" si="74">G294*E294</f>
        <v>2860</v>
      </c>
      <c r="K294" s="5">
        <f t="shared" ref="K294:K296" si="75">I294+J294</f>
        <v>3440</v>
      </c>
    </row>
    <row r="295" spans="1:11" ht="14.25" customHeight="1" x14ac:dyDescent="0.2">
      <c r="A295" s="1">
        <v>284</v>
      </c>
      <c r="B295" s="15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72"/>
        <v>187</v>
      </c>
      <c r="I295" s="4">
        <f t="shared" si="73"/>
        <v>880</v>
      </c>
      <c r="J295" s="4">
        <f t="shared" si="74"/>
        <v>2860</v>
      </c>
      <c r="K295" s="5">
        <f t="shared" si="75"/>
        <v>3740</v>
      </c>
    </row>
    <row r="296" spans="1:11" ht="14.25" customHeight="1" x14ac:dyDescent="0.2">
      <c r="A296" s="1">
        <v>285</v>
      </c>
      <c r="B296" s="14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72"/>
        <v>1814</v>
      </c>
      <c r="I296" s="4">
        <f t="shared" si="73"/>
        <v>1344</v>
      </c>
      <c r="J296" s="4">
        <f t="shared" si="74"/>
        <v>470</v>
      </c>
      <c r="K296" s="5">
        <f t="shared" si="75"/>
        <v>1814</v>
      </c>
    </row>
    <row r="297" spans="1:11" ht="16.5" customHeight="1" x14ac:dyDescent="0.2">
      <c r="A297" s="1">
        <v>286</v>
      </c>
      <c r="B297" s="14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67"/>
        <v>1327</v>
      </c>
      <c r="I297" s="4">
        <f t="shared" si="68"/>
        <v>1155</v>
      </c>
      <c r="J297" s="4">
        <f t="shared" si="69"/>
        <v>18750</v>
      </c>
      <c r="K297" s="5">
        <f t="shared" si="70"/>
        <v>19905</v>
      </c>
    </row>
    <row r="298" spans="1:11" ht="16.5" customHeight="1" x14ac:dyDescent="0.2">
      <c r="A298" s="1">
        <v>287</v>
      </c>
      <c r="B298" s="14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67"/>
        <v>2304</v>
      </c>
      <c r="I298" s="4">
        <f t="shared" si="68"/>
        <v>4216</v>
      </c>
      <c r="J298" s="4">
        <f t="shared" si="69"/>
        <v>5000</v>
      </c>
      <c r="K298" s="5">
        <f t="shared" si="70"/>
        <v>9216</v>
      </c>
    </row>
    <row r="299" spans="1:11" ht="16.5" customHeight="1" x14ac:dyDescent="0.2">
      <c r="A299" s="1">
        <v>288</v>
      </c>
      <c r="B299" s="14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67"/>
        <v>1828</v>
      </c>
      <c r="I299" s="4">
        <f t="shared" si="68"/>
        <v>1756</v>
      </c>
      <c r="J299" s="4">
        <f t="shared" si="69"/>
        <v>1900</v>
      </c>
      <c r="K299" s="5">
        <f t="shared" si="70"/>
        <v>3656</v>
      </c>
    </row>
    <row r="300" spans="1:11" s="10" customFormat="1" ht="17.45" customHeight="1" x14ac:dyDescent="0.2">
      <c r="A300" s="1">
        <v>289</v>
      </c>
      <c r="B300" s="249" t="s">
        <v>28</v>
      </c>
      <c r="C300" s="201"/>
      <c r="D300" s="201" t="s">
        <v>21</v>
      </c>
      <c r="E300" s="201">
        <v>1</v>
      </c>
      <c r="F300" s="4">
        <v>5920</v>
      </c>
      <c r="G300" s="4">
        <v>2545.6</v>
      </c>
      <c r="H300" s="4">
        <f t="shared" si="67"/>
        <v>8465.6</v>
      </c>
      <c r="I300" s="4">
        <f t="shared" si="68"/>
        <v>5920</v>
      </c>
      <c r="J300" s="4">
        <f t="shared" si="69"/>
        <v>2545.6</v>
      </c>
      <c r="K300" s="5">
        <f t="shared" si="70"/>
        <v>8465.6</v>
      </c>
    </row>
    <row r="301" spans="1:11" ht="16.5" customHeight="1" x14ac:dyDescent="0.2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5"/>
    </row>
    <row r="302" spans="1:11" s="10" customFormat="1" ht="16.149999999999999" customHeight="1" x14ac:dyDescent="0.2">
      <c r="A302" s="1">
        <v>291</v>
      </c>
      <c r="B302" s="202" t="s">
        <v>25</v>
      </c>
      <c r="C302" s="203"/>
      <c r="D302" s="203" t="s">
        <v>21</v>
      </c>
      <c r="E302" s="203">
        <v>1</v>
      </c>
      <c r="F302" s="8">
        <v>0</v>
      </c>
      <c r="G302" s="8">
        <v>1152000</v>
      </c>
      <c r="H302" s="4">
        <f t="shared" ref="H302:H303" si="76">F302+G302</f>
        <v>1152000</v>
      </c>
      <c r="I302" s="4">
        <f t="shared" ref="I302:I303" si="77">F302*E302</f>
        <v>0</v>
      </c>
      <c r="J302" s="4">
        <f t="shared" ref="J302:J303" si="78">G302*E302</f>
        <v>1152000</v>
      </c>
      <c r="K302" s="5">
        <f t="shared" ref="K302:K303" si="79">I302+J302</f>
        <v>1152000</v>
      </c>
    </row>
    <row r="303" spans="1:11" s="10" customFormat="1" ht="16.149999999999999" customHeight="1" x14ac:dyDescent="0.2">
      <c r="A303" s="1">
        <v>292</v>
      </c>
      <c r="B303" s="202" t="s">
        <v>22</v>
      </c>
      <c r="C303" s="203"/>
      <c r="D303" s="203" t="s">
        <v>21</v>
      </c>
      <c r="E303" s="203">
        <v>1</v>
      </c>
      <c r="F303" s="8">
        <v>0</v>
      </c>
      <c r="G303" s="8">
        <v>319680</v>
      </c>
      <c r="H303" s="4">
        <f t="shared" si="76"/>
        <v>319680</v>
      </c>
      <c r="I303" s="4">
        <f t="shared" si="77"/>
        <v>0</v>
      </c>
      <c r="J303" s="4">
        <f t="shared" si="78"/>
        <v>319680</v>
      </c>
      <c r="K303" s="5">
        <f t="shared" si="79"/>
        <v>319680</v>
      </c>
    </row>
    <row r="304" spans="1:11" ht="13.5" thickBot="1" x14ac:dyDescent="0.25">
      <c r="A304" s="69"/>
      <c r="B304" s="70"/>
      <c r="C304" s="71"/>
      <c r="D304" s="72"/>
      <c r="E304" s="73"/>
      <c r="F304" s="74"/>
      <c r="G304" s="74"/>
      <c r="H304" s="75"/>
      <c r="I304" s="76"/>
      <c r="J304" s="76"/>
      <c r="K304" s="77"/>
    </row>
    <row r="305" spans="1:11" ht="14.25" thickTop="1" thickBot="1" x14ac:dyDescent="0.25">
      <c r="A305" s="204"/>
      <c r="B305" s="205" t="s">
        <v>20</v>
      </c>
      <c r="C305" s="206"/>
      <c r="D305" s="207"/>
      <c r="E305" s="208"/>
      <c r="F305" s="209"/>
      <c r="G305" s="209"/>
      <c r="H305" s="210"/>
      <c r="I305" s="212">
        <f>SUM(I12:I304)</f>
        <v>19862500.930000003</v>
      </c>
      <c r="J305" s="212">
        <f>SUM(J12:J304)</f>
        <v>7998877.6099999985</v>
      </c>
      <c r="K305" s="212">
        <f>SUM(K12:K304)</f>
        <v>27861378.539999992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7A8-CE02-4176-A316-64AF95EC4A5E}">
  <sheetPr>
    <tabColor rgb="FF92D050"/>
  </sheetPr>
  <dimension ref="A1:K121"/>
  <sheetViews>
    <sheetView topLeftCell="A79" zoomScale="78" zoomScaleNormal="78" workbookViewId="0">
      <selection activeCell="M93" sqref="M9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1384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192">
        <v>1</v>
      </c>
      <c r="B11" s="62">
        <v>2</v>
      </c>
      <c r="C11" s="62"/>
      <c r="D11" s="193">
        <v>3</v>
      </c>
      <c r="E11" s="193">
        <v>4</v>
      </c>
      <c r="F11" s="193">
        <v>5</v>
      </c>
      <c r="G11" s="193">
        <v>6</v>
      </c>
      <c r="H11" s="193">
        <v>7</v>
      </c>
      <c r="I11" s="193">
        <v>8</v>
      </c>
      <c r="J11" s="193">
        <v>9</v>
      </c>
      <c r="K11" s="194">
        <v>10</v>
      </c>
    </row>
    <row r="12" spans="1:11" x14ac:dyDescent="0.2">
      <c r="A12" s="195"/>
      <c r="B12" s="196" t="s">
        <v>1247</v>
      </c>
      <c r="C12" s="196"/>
      <c r="D12" s="197"/>
      <c r="E12" s="197"/>
      <c r="F12" s="197"/>
      <c r="G12" s="197"/>
      <c r="H12" s="197"/>
      <c r="I12" s="197"/>
      <c r="J12" s="197"/>
      <c r="K12" s="198"/>
    </row>
    <row r="13" spans="1:11" ht="37.15" customHeight="1" x14ac:dyDescent="0.2">
      <c r="A13" s="1">
        <v>1</v>
      </c>
      <c r="B13" s="2" t="s">
        <v>1248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47" si="0">F13+G13</f>
        <v>123033</v>
      </c>
      <c r="I13" s="4">
        <f t="shared" ref="I13:I47" si="1">F13*E13</f>
        <v>86037</v>
      </c>
      <c r="J13" s="4">
        <f t="shared" ref="J13:J47" si="2">G13*E13</f>
        <v>36996</v>
      </c>
      <c r="K13" s="5">
        <f t="shared" ref="K13:K47" si="3">I13+J13</f>
        <v>123033</v>
      </c>
    </row>
    <row r="14" spans="1:11" ht="18" customHeight="1" x14ac:dyDescent="0.2">
      <c r="A14" s="1">
        <v>2</v>
      </c>
      <c r="B14" s="14" t="s">
        <v>1250</v>
      </c>
      <c r="C14" s="3"/>
      <c r="D14" s="3" t="s">
        <v>23</v>
      </c>
      <c r="E14" s="3">
        <v>1</v>
      </c>
      <c r="F14" s="4">
        <v>7119</v>
      </c>
      <c r="G14" s="4">
        <v>3061</v>
      </c>
      <c r="H14" s="4">
        <f t="shared" si="0"/>
        <v>10180</v>
      </c>
      <c r="I14" s="4">
        <f t="shared" si="1"/>
        <v>7119</v>
      </c>
      <c r="J14" s="4">
        <f t="shared" si="2"/>
        <v>3061</v>
      </c>
      <c r="K14" s="5">
        <f t="shared" si="3"/>
        <v>10180</v>
      </c>
    </row>
    <row r="15" spans="1:11" ht="17.45" customHeight="1" x14ac:dyDescent="0.2">
      <c r="A15" s="1">
        <v>3</v>
      </c>
      <c r="B15" s="11" t="s">
        <v>1253</v>
      </c>
      <c r="C15" s="3"/>
      <c r="D15" s="3" t="s">
        <v>23</v>
      </c>
      <c r="E15" s="3">
        <v>1</v>
      </c>
      <c r="F15" s="4">
        <v>3592</v>
      </c>
      <c r="G15" s="4">
        <v>2450</v>
      </c>
      <c r="H15" s="4">
        <f t="shared" si="0"/>
        <v>6042</v>
      </c>
      <c r="I15" s="4">
        <f t="shared" si="1"/>
        <v>3592</v>
      </c>
      <c r="J15" s="4">
        <f t="shared" si="2"/>
        <v>2450</v>
      </c>
      <c r="K15" s="5">
        <f t="shared" si="3"/>
        <v>6042</v>
      </c>
    </row>
    <row r="16" spans="1:11" ht="30.75" customHeight="1" x14ac:dyDescent="0.2">
      <c r="A16" s="1">
        <v>4</v>
      </c>
      <c r="B16" s="11" t="s">
        <v>1385</v>
      </c>
      <c r="C16" s="3"/>
      <c r="D16" s="3" t="s">
        <v>23</v>
      </c>
      <c r="E16" s="3">
        <v>1</v>
      </c>
      <c r="F16" s="4">
        <v>33887</v>
      </c>
      <c r="G16" s="4">
        <v>14571</v>
      </c>
      <c r="H16" s="4">
        <f t="shared" si="0"/>
        <v>48458</v>
      </c>
      <c r="I16" s="4">
        <f t="shared" si="1"/>
        <v>33887</v>
      </c>
      <c r="J16" s="4">
        <f t="shared" si="2"/>
        <v>14571</v>
      </c>
      <c r="K16" s="5">
        <f t="shared" si="3"/>
        <v>48458</v>
      </c>
    </row>
    <row r="17" spans="1:11" ht="18" customHeight="1" x14ac:dyDescent="0.2">
      <c r="A17" s="1">
        <v>5</v>
      </c>
      <c r="B17" s="11" t="s">
        <v>1258</v>
      </c>
      <c r="C17" s="3"/>
      <c r="D17" s="3" t="s">
        <v>23</v>
      </c>
      <c r="E17" s="3">
        <v>1</v>
      </c>
      <c r="F17" s="4">
        <v>77437</v>
      </c>
      <c r="G17" s="4">
        <v>33298</v>
      </c>
      <c r="H17" s="4">
        <f t="shared" si="0"/>
        <v>110735</v>
      </c>
      <c r="I17" s="4">
        <f t="shared" si="1"/>
        <v>77437</v>
      </c>
      <c r="J17" s="4">
        <f t="shared" si="2"/>
        <v>33298</v>
      </c>
      <c r="K17" s="5">
        <f t="shared" si="3"/>
        <v>110735</v>
      </c>
    </row>
    <row r="18" spans="1:11" ht="27" customHeight="1" x14ac:dyDescent="0.2">
      <c r="A18" s="1">
        <v>6</v>
      </c>
      <c r="B18" s="2" t="s">
        <v>1260</v>
      </c>
      <c r="C18" s="3"/>
      <c r="D18" s="3" t="s">
        <v>23</v>
      </c>
      <c r="E18" s="3">
        <v>1</v>
      </c>
      <c r="F18" s="4">
        <v>4352</v>
      </c>
      <c r="G18" s="4">
        <v>1871</v>
      </c>
      <c r="H18" s="4">
        <f t="shared" si="0"/>
        <v>6223</v>
      </c>
      <c r="I18" s="4">
        <f t="shared" si="1"/>
        <v>4352</v>
      </c>
      <c r="J18" s="4">
        <f t="shared" si="2"/>
        <v>1871</v>
      </c>
      <c r="K18" s="5">
        <f t="shared" si="3"/>
        <v>6223</v>
      </c>
    </row>
    <row r="19" spans="1:11" ht="27" customHeight="1" x14ac:dyDescent="0.2">
      <c r="A19" s="1">
        <v>7</v>
      </c>
      <c r="B19" s="143" t="s">
        <v>1262</v>
      </c>
      <c r="C19" s="3"/>
      <c r="D19" s="3" t="s">
        <v>23</v>
      </c>
      <c r="E19" s="3">
        <v>1</v>
      </c>
      <c r="F19" s="4">
        <v>684</v>
      </c>
      <c r="G19" s="4">
        <v>1450</v>
      </c>
      <c r="H19" s="4">
        <f t="shared" si="0"/>
        <v>2134</v>
      </c>
      <c r="I19" s="4">
        <f t="shared" si="1"/>
        <v>684</v>
      </c>
      <c r="J19" s="4">
        <f t="shared" si="2"/>
        <v>1450</v>
      </c>
      <c r="K19" s="5">
        <f t="shared" si="3"/>
        <v>2134</v>
      </c>
    </row>
    <row r="20" spans="1:11" ht="27" customHeight="1" x14ac:dyDescent="0.2">
      <c r="A20" s="1">
        <v>8</v>
      </c>
      <c r="B20" s="143" t="s">
        <v>1386</v>
      </c>
      <c r="C20" s="3"/>
      <c r="D20" s="3" t="s">
        <v>23</v>
      </c>
      <c r="E20" s="3">
        <v>1</v>
      </c>
      <c r="F20" s="4">
        <v>2987</v>
      </c>
      <c r="G20" s="4">
        <v>1450</v>
      </c>
      <c r="H20" s="4">
        <f t="shared" si="0"/>
        <v>4437</v>
      </c>
      <c r="I20" s="4">
        <f t="shared" si="1"/>
        <v>2987</v>
      </c>
      <c r="J20" s="4">
        <f t="shared" si="2"/>
        <v>1450</v>
      </c>
      <c r="K20" s="5">
        <f t="shared" si="3"/>
        <v>4437</v>
      </c>
    </row>
    <row r="21" spans="1:11" ht="27" customHeight="1" x14ac:dyDescent="0.2">
      <c r="A21" s="1">
        <v>9</v>
      </c>
      <c r="B21" s="143" t="s">
        <v>1387</v>
      </c>
      <c r="C21" s="3"/>
      <c r="D21" s="3" t="s">
        <v>23</v>
      </c>
      <c r="E21" s="3">
        <v>3</v>
      </c>
      <c r="F21" s="4">
        <v>14063</v>
      </c>
      <c r="G21" s="4">
        <v>6047</v>
      </c>
      <c r="H21" s="4">
        <f t="shared" si="0"/>
        <v>20110</v>
      </c>
      <c r="I21" s="4">
        <f t="shared" si="1"/>
        <v>42189</v>
      </c>
      <c r="J21" s="4">
        <f t="shared" si="2"/>
        <v>18141</v>
      </c>
      <c r="K21" s="5">
        <f t="shared" si="3"/>
        <v>60330</v>
      </c>
    </row>
    <row r="22" spans="1:11" ht="15.75" customHeight="1" x14ac:dyDescent="0.2">
      <c r="A22" s="1">
        <v>10</v>
      </c>
      <c r="B22" s="143" t="s">
        <v>1388</v>
      </c>
      <c r="C22" s="3"/>
      <c r="D22" s="3" t="s">
        <v>23</v>
      </c>
      <c r="E22" s="3">
        <v>1</v>
      </c>
      <c r="F22" s="4">
        <v>248</v>
      </c>
      <c r="G22" s="4">
        <v>1450</v>
      </c>
      <c r="H22" s="4">
        <f t="shared" si="0"/>
        <v>1698</v>
      </c>
      <c r="I22" s="4">
        <f t="shared" si="1"/>
        <v>248</v>
      </c>
      <c r="J22" s="4">
        <f t="shared" si="2"/>
        <v>1450</v>
      </c>
      <c r="K22" s="5">
        <f t="shared" si="3"/>
        <v>1698</v>
      </c>
    </row>
    <row r="23" spans="1:11" ht="15.75" customHeight="1" x14ac:dyDescent="0.2">
      <c r="A23" s="1">
        <v>11</v>
      </c>
      <c r="B23" s="2" t="s">
        <v>1389</v>
      </c>
      <c r="C23" s="3"/>
      <c r="D23" s="3" t="s">
        <v>23</v>
      </c>
      <c r="E23" s="3">
        <v>6</v>
      </c>
      <c r="F23" s="4">
        <v>782</v>
      </c>
      <c r="G23" s="4">
        <v>1450</v>
      </c>
      <c r="H23" s="4">
        <f t="shared" si="0"/>
        <v>2232</v>
      </c>
      <c r="I23" s="4">
        <f t="shared" si="1"/>
        <v>4692</v>
      </c>
      <c r="J23" s="4">
        <f t="shared" si="2"/>
        <v>8700</v>
      </c>
      <c r="K23" s="5">
        <f t="shared" si="3"/>
        <v>13392</v>
      </c>
    </row>
    <row r="24" spans="1:11" ht="15.75" customHeight="1" x14ac:dyDescent="0.2">
      <c r="A24" s="1">
        <v>12</v>
      </c>
      <c r="B24" s="2" t="s">
        <v>1390</v>
      </c>
      <c r="C24" s="3"/>
      <c r="D24" s="3" t="s">
        <v>23</v>
      </c>
      <c r="E24" s="3">
        <v>1</v>
      </c>
      <c r="F24" s="4">
        <v>3118</v>
      </c>
      <c r="G24" s="4">
        <v>1341</v>
      </c>
      <c r="H24" s="4">
        <f t="shared" si="0"/>
        <v>4459</v>
      </c>
      <c r="I24" s="4">
        <f t="shared" si="1"/>
        <v>3118</v>
      </c>
      <c r="J24" s="4">
        <f t="shared" si="2"/>
        <v>1341</v>
      </c>
      <c r="K24" s="5">
        <f t="shared" si="3"/>
        <v>4459</v>
      </c>
    </row>
    <row r="25" spans="1:11" ht="15.75" customHeight="1" x14ac:dyDescent="0.2">
      <c r="A25" s="1">
        <v>13</v>
      </c>
      <c r="B25" s="143" t="s">
        <v>1391</v>
      </c>
      <c r="C25" s="3"/>
      <c r="D25" s="3" t="s">
        <v>23</v>
      </c>
      <c r="E25" s="3">
        <v>2</v>
      </c>
      <c r="F25" s="4">
        <v>280</v>
      </c>
      <c r="G25" s="4">
        <v>1450</v>
      </c>
      <c r="H25" s="4">
        <f t="shared" si="0"/>
        <v>1730</v>
      </c>
      <c r="I25" s="4">
        <f t="shared" si="1"/>
        <v>560</v>
      </c>
      <c r="J25" s="4">
        <f t="shared" si="2"/>
        <v>2900</v>
      </c>
      <c r="K25" s="5">
        <f t="shared" si="3"/>
        <v>3460</v>
      </c>
    </row>
    <row r="26" spans="1:11" ht="15.75" customHeight="1" x14ac:dyDescent="0.2">
      <c r="A26" s="1">
        <v>14</v>
      </c>
      <c r="B26" s="143" t="s">
        <v>1392</v>
      </c>
      <c r="C26" s="3"/>
      <c r="D26" s="3" t="s">
        <v>23</v>
      </c>
      <c r="E26" s="3">
        <v>1</v>
      </c>
      <c r="F26" s="4">
        <v>3118</v>
      </c>
      <c r="G26" s="4">
        <v>1341</v>
      </c>
      <c r="H26" s="4">
        <f t="shared" ref="H26:H28" si="4">F26+G26</f>
        <v>4459</v>
      </c>
      <c r="I26" s="4">
        <f t="shared" ref="I26:I28" si="5">F26*E26</f>
        <v>3118</v>
      </c>
      <c r="J26" s="4">
        <f t="shared" ref="J26:J28" si="6">G26*E26</f>
        <v>1341</v>
      </c>
      <c r="K26" s="5">
        <f t="shared" ref="K26:K28" si="7">I26+J26</f>
        <v>4459</v>
      </c>
    </row>
    <row r="27" spans="1:11" ht="24.75" customHeight="1" x14ac:dyDescent="0.2">
      <c r="A27" s="1">
        <v>15</v>
      </c>
      <c r="B27" s="143" t="s">
        <v>1393</v>
      </c>
      <c r="C27" s="3"/>
      <c r="D27" s="3" t="s">
        <v>23</v>
      </c>
      <c r="E27" s="3">
        <v>2</v>
      </c>
      <c r="F27" s="4">
        <v>1164</v>
      </c>
      <c r="G27" s="4">
        <v>1450</v>
      </c>
      <c r="H27" s="4">
        <f t="shared" si="4"/>
        <v>2614</v>
      </c>
      <c r="I27" s="4">
        <f t="shared" si="5"/>
        <v>2328</v>
      </c>
      <c r="J27" s="4">
        <f t="shared" si="6"/>
        <v>2900</v>
      </c>
      <c r="K27" s="5">
        <f t="shared" si="7"/>
        <v>5228</v>
      </c>
    </row>
    <row r="28" spans="1:11" ht="24.75" customHeight="1" x14ac:dyDescent="0.2">
      <c r="A28" s="1">
        <v>16</v>
      </c>
      <c r="B28" s="143" t="s">
        <v>1394</v>
      </c>
      <c r="C28" s="3"/>
      <c r="D28" s="3" t="s">
        <v>23</v>
      </c>
      <c r="E28" s="3">
        <v>18</v>
      </c>
      <c r="F28" s="4">
        <v>418</v>
      </c>
      <c r="G28" s="4">
        <v>1450</v>
      </c>
      <c r="H28" s="4">
        <f t="shared" si="4"/>
        <v>1868</v>
      </c>
      <c r="I28" s="4">
        <f t="shared" si="5"/>
        <v>7524</v>
      </c>
      <c r="J28" s="4">
        <f t="shared" si="6"/>
        <v>26100</v>
      </c>
      <c r="K28" s="5">
        <f t="shared" si="7"/>
        <v>33624</v>
      </c>
    </row>
    <row r="29" spans="1:11" ht="18" customHeight="1" x14ac:dyDescent="0.2">
      <c r="A29" s="1">
        <v>17</v>
      </c>
      <c r="B29" s="11" t="s">
        <v>1395</v>
      </c>
      <c r="C29" s="3"/>
      <c r="D29" s="3" t="s">
        <v>23</v>
      </c>
      <c r="E29" s="3">
        <v>1</v>
      </c>
      <c r="F29" s="4">
        <v>2354</v>
      </c>
      <c r="G29" s="4">
        <v>1650</v>
      </c>
      <c r="H29" s="4">
        <f t="shared" si="0"/>
        <v>4004</v>
      </c>
      <c r="I29" s="4">
        <f t="shared" si="1"/>
        <v>2354</v>
      </c>
      <c r="J29" s="4">
        <f t="shared" si="2"/>
        <v>1650</v>
      </c>
      <c r="K29" s="5">
        <f t="shared" si="3"/>
        <v>4004</v>
      </c>
    </row>
    <row r="30" spans="1:11" ht="18" customHeight="1" x14ac:dyDescent="0.2">
      <c r="A30" s="1">
        <v>18</v>
      </c>
      <c r="B30" s="14" t="s">
        <v>1396</v>
      </c>
      <c r="C30" s="3"/>
      <c r="D30" s="3" t="s">
        <v>23</v>
      </c>
      <c r="E30" s="3">
        <v>2</v>
      </c>
      <c r="F30" s="4">
        <v>2367</v>
      </c>
      <c r="G30" s="4">
        <v>1450</v>
      </c>
      <c r="H30" s="4">
        <f t="shared" si="0"/>
        <v>3817</v>
      </c>
      <c r="I30" s="4">
        <f t="shared" si="1"/>
        <v>4734</v>
      </c>
      <c r="J30" s="4">
        <f t="shared" si="2"/>
        <v>2900</v>
      </c>
      <c r="K30" s="5">
        <f t="shared" si="3"/>
        <v>7634</v>
      </c>
    </row>
    <row r="31" spans="1:11" ht="18" customHeight="1" x14ac:dyDescent="0.2">
      <c r="A31" s="1">
        <v>19</v>
      </c>
      <c r="B31" s="14" t="s">
        <v>1397</v>
      </c>
      <c r="C31" s="3"/>
      <c r="D31" s="3" t="s">
        <v>23</v>
      </c>
      <c r="E31" s="3">
        <v>4</v>
      </c>
      <c r="F31" s="4">
        <v>6640</v>
      </c>
      <c r="G31" s="4">
        <v>2855</v>
      </c>
      <c r="H31" s="4">
        <f t="shared" si="0"/>
        <v>9495</v>
      </c>
      <c r="I31" s="4">
        <f t="shared" si="1"/>
        <v>26560</v>
      </c>
      <c r="J31" s="4">
        <f t="shared" si="2"/>
        <v>11420</v>
      </c>
      <c r="K31" s="5">
        <f t="shared" si="3"/>
        <v>37980</v>
      </c>
    </row>
    <row r="32" spans="1:11" ht="18" customHeight="1" x14ac:dyDescent="0.2">
      <c r="A32" s="1">
        <v>20</v>
      </c>
      <c r="B32" s="14" t="s">
        <v>1398</v>
      </c>
      <c r="C32" s="3"/>
      <c r="D32" s="3" t="s">
        <v>23</v>
      </c>
      <c r="E32" s="3">
        <v>15</v>
      </c>
      <c r="F32" s="4">
        <v>1170</v>
      </c>
      <c r="G32" s="4">
        <v>1450</v>
      </c>
      <c r="H32" s="4">
        <f t="shared" si="0"/>
        <v>2620</v>
      </c>
      <c r="I32" s="4">
        <f t="shared" si="1"/>
        <v>17550</v>
      </c>
      <c r="J32" s="4">
        <f t="shared" si="2"/>
        <v>21750</v>
      </c>
      <c r="K32" s="5">
        <f t="shared" si="3"/>
        <v>39300</v>
      </c>
    </row>
    <row r="33" spans="1:11" ht="24.75" customHeight="1" x14ac:dyDescent="0.2">
      <c r="A33" s="1">
        <v>21</v>
      </c>
      <c r="B33" s="143" t="s">
        <v>1399</v>
      </c>
      <c r="C33" s="3"/>
      <c r="D33" s="3" t="s">
        <v>23</v>
      </c>
      <c r="E33" s="3">
        <v>2</v>
      </c>
      <c r="F33" s="4">
        <v>113864</v>
      </c>
      <c r="G33" s="4">
        <v>48962</v>
      </c>
      <c r="H33" s="4">
        <f t="shared" si="0"/>
        <v>162826</v>
      </c>
      <c r="I33" s="4">
        <f t="shared" si="1"/>
        <v>227728</v>
      </c>
      <c r="J33" s="4">
        <f t="shared" si="2"/>
        <v>97924</v>
      </c>
      <c r="K33" s="5">
        <f t="shared" si="3"/>
        <v>325652</v>
      </c>
    </row>
    <row r="34" spans="1:11" ht="27.75" customHeight="1" x14ac:dyDescent="0.2">
      <c r="A34" s="1">
        <v>22</v>
      </c>
      <c r="B34" s="143" t="s">
        <v>1400</v>
      </c>
      <c r="C34" s="3"/>
      <c r="D34" s="3" t="s">
        <v>23</v>
      </c>
      <c r="E34" s="3">
        <v>1</v>
      </c>
      <c r="F34" s="4">
        <v>3592</v>
      </c>
      <c r="G34" s="4">
        <v>2450</v>
      </c>
      <c r="H34" s="4">
        <f t="shared" ref="H34" si="8">F34+G34</f>
        <v>6042</v>
      </c>
      <c r="I34" s="4">
        <f t="shared" ref="I34" si="9">F34*E34</f>
        <v>3592</v>
      </c>
      <c r="J34" s="4">
        <f t="shared" ref="J34" si="10">G34*E34</f>
        <v>2450</v>
      </c>
      <c r="K34" s="5">
        <f t="shared" ref="K34" si="11">I34+J34</f>
        <v>6042</v>
      </c>
    </row>
    <row r="35" spans="1:11" ht="27.75" customHeight="1" x14ac:dyDescent="0.2">
      <c r="A35" s="1">
        <v>23</v>
      </c>
      <c r="B35" s="143" t="s">
        <v>1401</v>
      </c>
      <c r="C35" s="3"/>
      <c r="D35" s="3" t="s">
        <v>23</v>
      </c>
      <c r="E35" s="3">
        <v>1</v>
      </c>
      <c r="F35" s="4">
        <v>21288</v>
      </c>
      <c r="G35" s="4">
        <v>9154</v>
      </c>
      <c r="H35" s="4">
        <f t="shared" si="0"/>
        <v>30442</v>
      </c>
      <c r="I35" s="4">
        <f t="shared" si="1"/>
        <v>21288</v>
      </c>
      <c r="J35" s="4">
        <f t="shared" si="2"/>
        <v>9154</v>
      </c>
      <c r="K35" s="5">
        <f t="shared" si="3"/>
        <v>30442</v>
      </c>
    </row>
    <row r="36" spans="1:11" ht="16.5" customHeight="1" x14ac:dyDescent="0.2">
      <c r="A36" s="1">
        <v>24</v>
      </c>
      <c r="B36" s="11" t="s">
        <v>1284</v>
      </c>
      <c r="C36" s="3"/>
      <c r="D36" s="3" t="s">
        <v>23</v>
      </c>
      <c r="E36" s="3">
        <v>1</v>
      </c>
      <c r="F36" s="4">
        <v>2800</v>
      </c>
      <c r="G36" s="4">
        <v>1204</v>
      </c>
      <c r="H36" s="4">
        <f t="shared" si="0"/>
        <v>4004</v>
      </c>
      <c r="I36" s="4">
        <f t="shared" si="1"/>
        <v>2800</v>
      </c>
      <c r="J36" s="4">
        <f t="shared" si="2"/>
        <v>1204</v>
      </c>
      <c r="K36" s="5">
        <f t="shared" si="3"/>
        <v>4004</v>
      </c>
    </row>
    <row r="37" spans="1:11" ht="16.5" customHeight="1" x14ac:dyDescent="0.2">
      <c r="A37" s="1">
        <v>25</v>
      </c>
      <c r="B37" s="11" t="s">
        <v>1402</v>
      </c>
      <c r="C37" s="3"/>
      <c r="D37" s="3" t="s">
        <v>23</v>
      </c>
      <c r="E37" s="3">
        <v>4</v>
      </c>
      <c r="F37" s="4">
        <v>1092</v>
      </c>
      <c r="G37" s="4">
        <v>1250</v>
      </c>
      <c r="H37" s="4">
        <f t="shared" si="0"/>
        <v>2342</v>
      </c>
      <c r="I37" s="4">
        <f t="shared" si="1"/>
        <v>4368</v>
      </c>
      <c r="J37" s="4">
        <f t="shared" si="2"/>
        <v>5000</v>
      </c>
      <c r="K37" s="5">
        <f t="shared" si="3"/>
        <v>9368</v>
      </c>
    </row>
    <row r="38" spans="1:11" ht="15" customHeight="1" x14ac:dyDescent="0.2">
      <c r="A38" s="1">
        <v>26</v>
      </c>
      <c r="B38" s="67" t="s">
        <v>1286</v>
      </c>
      <c r="C38" s="12"/>
      <c r="D38" s="12" t="s">
        <v>23</v>
      </c>
      <c r="E38" s="12">
        <v>4</v>
      </c>
      <c r="F38" s="4">
        <v>196</v>
      </c>
      <c r="G38" s="4">
        <v>950</v>
      </c>
      <c r="H38" s="4">
        <f t="shared" si="0"/>
        <v>1146</v>
      </c>
      <c r="I38" s="4">
        <f t="shared" si="1"/>
        <v>784</v>
      </c>
      <c r="J38" s="4">
        <f t="shared" si="2"/>
        <v>3800</v>
      </c>
      <c r="K38" s="5">
        <f t="shared" si="3"/>
        <v>4584</v>
      </c>
    </row>
    <row r="39" spans="1:11" ht="15" customHeight="1" x14ac:dyDescent="0.2">
      <c r="A39" s="1">
        <v>27</v>
      </c>
      <c r="B39" s="67" t="s">
        <v>1403</v>
      </c>
      <c r="C39" s="12"/>
      <c r="D39" s="12" t="s">
        <v>18</v>
      </c>
      <c r="E39" s="12">
        <v>1</v>
      </c>
      <c r="F39" s="4">
        <v>216</v>
      </c>
      <c r="G39" s="4">
        <v>1450</v>
      </c>
      <c r="H39" s="4">
        <f t="shared" si="0"/>
        <v>1666</v>
      </c>
      <c r="I39" s="4">
        <f t="shared" si="1"/>
        <v>216</v>
      </c>
      <c r="J39" s="4">
        <f t="shared" si="2"/>
        <v>1450</v>
      </c>
      <c r="K39" s="5">
        <f t="shared" si="3"/>
        <v>1666</v>
      </c>
    </row>
    <row r="40" spans="1:11" ht="15" customHeight="1" x14ac:dyDescent="0.2">
      <c r="A40" s="1">
        <v>28</v>
      </c>
      <c r="B40" s="67" t="s">
        <v>1289</v>
      </c>
      <c r="C40" s="12"/>
      <c r="D40" s="12" t="s">
        <v>18</v>
      </c>
      <c r="E40" s="12">
        <v>2</v>
      </c>
      <c r="F40" s="4">
        <v>2619</v>
      </c>
      <c r="G40" s="4">
        <v>1450</v>
      </c>
      <c r="H40" s="4">
        <f t="shared" si="0"/>
        <v>4069</v>
      </c>
      <c r="I40" s="4">
        <f t="shared" si="1"/>
        <v>5238</v>
      </c>
      <c r="J40" s="4">
        <f t="shared" si="2"/>
        <v>2900</v>
      </c>
      <c r="K40" s="5">
        <f t="shared" si="3"/>
        <v>8138</v>
      </c>
    </row>
    <row r="41" spans="1:11" ht="31.5" customHeight="1" x14ac:dyDescent="0.2">
      <c r="A41" s="1">
        <v>29</v>
      </c>
      <c r="B41" s="67" t="s">
        <v>1404</v>
      </c>
      <c r="C41" s="12"/>
      <c r="D41" s="12" t="s">
        <v>27</v>
      </c>
      <c r="E41" s="12">
        <v>2</v>
      </c>
      <c r="F41" s="4">
        <v>8194</v>
      </c>
      <c r="G41" s="4">
        <v>3523</v>
      </c>
      <c r="H41" s="4">
        <f t="shared" si="0"/>
        <v>11717</v>
      </c>
      <c r="I41" s="4">
        <f t="shared" si="1"/>
        <v>16388</v>
      </c>
      <c r="J41" s="4">
        <f t="shared" si="2"/>
        <v>7046</v>
      </c>
      <c r="K41" s="5">
        <f t="shared" si="3"/>
        <v>23434</v>
      </c>
    </row>
    <row r="42" spans="1:11" ht="19.899999999999999" customHeight="1" x14ac:dyDescent="0.2">
      <c r="A42" s="1">
        <v>30</v>
      </c>
      <c r="B42" s="16" t="s">
        <v>1292</v>
      </c>
      <c r="C42" s="12"/>
      <c r="D42" s="12"/>
      <c r="E42" s="12"/>
      <c r="F42" s="4"/>
      <c r="G42" s="4"/>
      <c r="H42" s="4"/>
      <c r="I42" s="4"/>
      <c r="J42" s="4"/>
      <c r="K42" s="5"/>
    </row>
    <row r="43" spans="1:11" ht="19.899999999999999" customHeight="1" x14ac:dyDescent="0.2">
      <c r="A43" s="1">
        <v>31</v>
      </c>
      <c r="B43" s="14" t="s">
        <v>1293</v>
      </c>
      <c r="C43" s="12"/>
      <c r="D43" s="12"/>
      <c r="E43" s="12"/>
      <c r="F43" s="4"/>
      <c r="G43" s="4"/>
      <c r="H43" s="4"/>
      <c r="I43" s="4"/>
      <c r="J43" s="4"/>
      <c r="K43" s="5"/>
    </row>
    <row r="44" spans="1:11" ht="12" customHeight="1" x14ac:dyDescent="0.2">
      <c r="A44" s="1">
        <v>32</v>
      </c>
      <c r="B44" s="15" t="s">
        <v>1294</v>
      </c>
      <c r="C44" s="3"/>
      <c r="D44" s="3" t="s">
        <v>26</v>
      </c>
      <c r="E44" s="3">
        <v>3</v>
      </c>
      <c r="F44" s="4">
        <v>165</v>
      </c>
      <c r="G44" s="4">
        <v>1050</v>
      </c>
      <c r="H44" s="4">
        <f t="shared" si="0"/>
        <v>1215</v>
      </c>
      <c r="I44" s="4">
        <f t="shared" si="1"/>
        <v>495</v>
      </c>
      <c r="J44" s="4">
        <f t="shared" si="2"/>
        <v>3150</v>
      </c>
      <c r="K44" s="5">
        <f t="shared" si="3"/>
        <v>3645</v>
      </c>
    </row>
    <row r="45" spans="1:11" ht="12" customHeight="1" x14ac:dyDescent="0.2">
      <c r="A45" s="1">
        <v>33</v>
      </c>
      <c r="B45" s="15" t="s">
        <v>1295</v>
      </c>
      <c r="C45" s="3"/>
      <c r="D45" s="3" t="s">
        <v>26</v>
      </c>
      <c r="E45" s="3">
        <v>12</v>
      </c>
      <c r="F45" s="4">
        <v>242</v>
      </c>
      <c r="G45" s="4">
        <v>1150</v>
      </c>
      <c r="H45" s="4">
        <f t="shared" si="0"/>
        <v>1392</v>
      </c>
      <c r="I45" s="4">
        <f t="shared" si="1"/>
        <v>2904</v>
      </c>
      <c r="J45" s="4">
        <f t="shared" si="2"/>
        <v>13800</v>
      </c>
      <c r="K45" s="5">
        <f t="shared" si="3"/>
        <v>16704</v>
      </c>
    </row>
    <row r="46" spans="1:11" ht="12" customHeight="1" x14ac:dyDescent="0.2">
      <c r="A46" s="1">
        <v>34</v>
      </c>
      <c r="B46" s="15" t="s">
        <v>1405</v>
      </c>
      <c r="C46" s="3"/>
      <c r="D46" s="3" t="s">
        <v>26</v>
      </c>
      <c r="E46" s="3">
        <v>3</v>
      </c>
      <c r="F46" s="4">
        <v>312</v>
      </c>
      <c r="G46" s="4">
        <v>1150</v>
      </c>
      <c r="H46" s="4">
        <f t="shared" si="0"/>
        <v>1462</v>
      </c>
      <c r="I46" s="4">
        <f t="shared" si="1"/>
        <v>936</v>
      </c>
      <c r="J46" s="4">
        <f t="shared" si="2"/>
        <v>3450</v>
      </c>
      <c r="K46" s="5">
        <f t="shared" si="3"/>
        <v>4386</v>
      </c>
    </row>
    <row r="47" spans="1:11" ht="12" customHeight="1" x14ac:dyDescent="0.2">
      <c r="A47" s="1">
        <v>35</v>
      </c>
      <c r="B47" s="15" t="s">
        <v>1297</v>
      </c>
      <c r="C47" s="3"/>
      <c r="D47" s="3" t="s">
        <v>26</v>
      </c>
      <c r="E47" s="3">
        <v>15</v>
      </c>
      <c r="F47" s="4">
        <v>505</v>
      </c>
      <c r="G47" s="24">
        <v>1550</v>
      </c>
      <c r="H47" s="4">
        <f t="shared" si="0"/>
        <v>2055</v>
      </c>
      <c r="I47" s="4">
        <f t="shared" si="1"/>
        <v>7575</v>
      </c>
      <c r="J47" s="4">
        <f t="shared" si="2"/>
        <v>23250</v>
      </c>
      <c r="K47" s="5">
        <f t="shared" si="3"/>
        <v>30825</v>
      </c>
    </row>
    <row r="48" spans="1:11" ht="19.899999999999999" customHeight="1" x14ac:dyDescent="0.2">
      <c r="A48" s="1">
        <v>36</v>
      </c>
      <c r="B48" s="14" t="s">
        <v>1298</v>
      </c>
      <c r="C48" s="12"/>
      <c r="D48" s="12"/>
      <c r="E48" s="12"/>
      <c r="F48" s="4"/>
      <c r="G48" s="4"/>
      <c r="H48" s="4"/>
      <c r="I48" s="4"/>
      <c r="J48" s="4"/>
      <c r="K48" s="5"/>
    </row>
    <row r="49" spans="1:11" ht="12" customHeight="1" x14ac:dyDescent="0.2">
      <c r="A49" s="1">
        <v>37</v>
      </c>
      <c r="B49" s="15" t="s">
        <v>1299</v>
      </c>
      <c r="C49" s="3"/>
      <c r="D49" s="3" t="s">
        <v>26</v>
      </c>
      <c r="E49" s="3">
        <v>3</v>
      </c>
      <c r="F49" s="4">
        <v>683</v>
      </c>
      <c r="G49" s="24">
        <v>1550</v>
      </c>
      <c r="H49" s="4">
        <f t="shared" ref="H49:H85" si="12">F49+G49</f>
        <v>2233</v>
      </c>
      <c r="I49" s="4">
        <f t="shared" ref="I49:I85" si="13">F49*E49</f>
        <v>2049</v>
      </c>
      <c r="J49" s="4">
        <f t="shared" ref="J49:J85" si="14">G49*E49</f>
        <v>4650</v>
      </c>
      <c r="K49" s="5">
        <f t="shared" ref="K49:K85" si="15">I49+J49</f>
        <v>6699</v>
      </c>
    </row>
    <row r="50" spans="1:11" ht="12" customHeight="1" x14ac:dyDescent="0.2">
      <c r="A50" s="1">
        <v>38</v>
      </c>
      <c r="B50" s="15" t="s">
        <v>1300</v>
      </c>
      <c r="C50" s="3"/>
      <c r="D50" s="3" t="s">
        <v>26</v>
      </c>
      <c r="E50" s="3">
        <v>12</v>
      </c>
      <c r="F50" s="4">
        <v>801</v>
      </c>
      <c r="G50" s="4">
        <v>1550</v>
      </c>
      <c r="H50" s="4">
        <f t="shared" si="12"/>
        <v>2351</v>
      </c>
      <c r="I50" s="4">
        <f t="shared" si="13"/>
        <v>9612</v>
      </c>
      <c r="J50" s="4">
        <f t="shared" si="14"/>
        <v>18600</v>
      </c>
      <c r="K50" s="5">
        <f t="shared" si="15"/>
        <v>28212</v>
      </c>
    </row>
    <row r="51" spans="1:11" ht="12.75" customHeight="1" x14ac:dyDescent="0.2">
      <c r="A51" s="1">
        <v>39</v>
      </c>
      <c r="B51" s="14" t="s">
        <v>1406</v>
      </c>
      <c r="C51" s="3"/>
      <c r="D51" s="3" t="s">
        <v>23</v>
      </c>
      <c r="E51" s="3">
        <v>10</v>
      </c>
      <c r="F51" s="4">
        <v>55</v>
      </c>
      <c r="G51" s="4">
        <v>52.25</v>
      </c>
      <c r="H51" s="4">
        <f t="shared" si="12"/>
        <v>107.25</v>
      </c>
      <c r="I51" s="4">
        <f t="shared" si="13"/>
        <v>550</v>
      </c>
      <c r="J51" s="4">
        <f t="shared" si="14"/>
        <v>522.5</v>
      </c>
      <c r="K51" s="5">
        <f t="shared" si="15"/>
        <v>1072.5</v>
      </c>
    </row>
    <row r="52" spans="1:11" ht="12.75" customHeight="1" x14ac:dyDescent="0.2">
      <c r="A52" s="1">
        <v>40</v>
      </c>
      <c r="B52" s="14" t="s">
        <v>1303</v>
      </c>
      <c r="C52" s="3"/>
      <c r="D52" s="3" t="s">
        <v>23</v>
      </c>
      <c r="E52" s="3">
        <v>4</v>
      </c>
      <c r="F52" s="4">
        <v>55</v>
      </c>
      <c r="G52" s="4">
        <v>52.25</v>
      </c>
      <c r="H52" s="4">
        <f t="shared" si="12"/>
        <v>107.25</v>
      </c>
      <c r="I52" s="4">
        <f t="shared" si="13"/>
        <v>220</v>
      </c>
      <c r="J52" s="4">
        <f t="shared" si="14"/>
        <v>209</v>
      </c>
      <c r="K52" s="5">
        <f t="shared" si="15"/>
        <v>429</v>
      </c>
    </row>
    <row r="53" spans="1:11" ht="15" customHeight="1" x14ac:dyDescent="0.2">
      <c r="A53" s="1">
        <v>41</v>
      </c>
      <c r="B53" s="11" t="s">
        <v>1407</v>
      </c>
      <c r="C53" s="3"/>
      <c r="D53" s="3" t="s">
        <v>23</v>
      </c>
      <c r="E53" s="3">
        <v>4</v>
      </c>
      <c r="F53" s="4">
        <v>343</v>
      </c>
      <c r="G53" s="4">
        <v>325.84999999999997</v>
      </c>
      <c r="H53" s="4">
        <f t="shared" si="12"/>
        <v>668.84999999999991</v>
      </c>
      <c r="I53" s="4">
        <f t="shared" si="13"/>
        <v>1372</v>
      </c>
      <c r="J53" s="4">
        <f t="shared" si="14"/>
        <v>1303.3999999999999</v>
      </c>
      <c r="K53" s="5">
        <f t="shared" si="15"/>
        <v>2675.3999999999996</v>
      </c>
    </row>
    <row r="54" spans="1:11" ht="15" customHeight="1" x14ac:dyDescent="0.2">
      <c r="A54" s="1">
        <v>42</v>
      </c>
      <c r="B54" s="11" t="s">
        <v>1305</v>
      </c>
      <c r="C54" s="3"/>
      <c r="D54" s="3" t="s">
        <v>23</v>
      </c>
      <c r="E54" s="3">
        <v>4</v>
      </c>
      <c r="F54" s="4">
        <v>343</v>
      </c>
      <c r="G54" s="4">
        <v>325.84999999999997</v>
      </c>
      <c r="H54" s="4">
        <f t="shared" si="12"/>
        <v>668.84999999999991</v>
      </c>
      <c r="I54" s="4">
        <f t="shared" si="13"/>
        <v>1372</v>
      </c>
      <c r="J54" s="4">
        <f t="shared" si="14"/>
        <v>1303.3999999999999</v>
      </c>
      <c r="K54" s="5">
        <f t="shared" si="15"/>
        <v>2675.3999999999996</v>
      </c>
    </row>
    <row r="55" spans="1:11" ht="15" customHeight="1" x14ac:dyDescent="0.2">
      <c r="A55" s="1">
        <v>43</v>
      </c>
      <c r="B55" s="11" t="s">
        <v>1306</v>
      </c>
      <c r="C55" s="3"/>
      <c r="D55" s="3" t="s">
        <v>23</v>
      </c>
      <c r="E55" s="3">
        <v>8</v>
      </c>
      <c r="F55" s="4">
        <v>721</v>
      </c>
      <c r="G55" s="4">
        <v>684.94999999999993</v>
      </c>
      <c r="H55" s="4">
        <f t="shared" si="12"/>
        <v>1405.9499999999998</v>
      </c>
      <c r="I55" s="4">
        <f t="shared" si="13"/>
        <v>5768</v>
      </c>
      <c r="J55" s="4">
        <f t="shared" si="14"/>
        <v>5479.5999999999995</v>
      </c>
      <c r="K55" s="5">
        <f t="shared" si="15"/>
        <v>11247.599999999999</v>
      </c>
    </row>
    <row r="56" spans="1:11" ht="15" customHeight="1" x14ac:dyDescent="0.2">
      <c r="A56" s="1">
        <v>44</v>
      </c>
      <c r="B56" s="11" t="s">
        <v>1311</v>
      </c>
      <c r="C56" s="3"/>
      <c r="D56" s="3" t="s">
        <v>23</v>
      </c>
      <c r="E56" s="3">
        <v>2</v>
      </c>
      <c r="F56" s="4">
        <v>126</v>
      </c>
      <c r="G56" s="4">
        <v>119.69999999999999</v>
      </c>
      <c r="H56" s="4">
        <f t="shared" si="12"/>
        <v>245.7</v>
      </c>
      <c r="I56" s="4">
        <f t="shared" si="13"/>
        <v>252</v>
      </c>
      <c r="J56" s="4">
        <f t="shared" si="14"/>
        <v>239.39999999999998</v>
      </c>
      <c r="K56" s="5">
        <f t="shared" si="15"/>
        <v>491.4</v>
      </c>
    </row>
    <row r="57" spans="1:11" ht="15" customHeight="1" x14ac:dyDescent="0.2">
      <c r="A57" s="1">
        <v>45</v>
      </c>
      <c r="B57" s="11" t="s">
        <v>1432</v>
      </c>
      <c r="C57" s="3"/>
      <c r="D57" s="3" t="s">
        <v>23</v>
      </c>
      <c r="E57" s="3">
        <v>1</v>
      </c>
      <c r="F57" s="4">
        <v>225</v>
      </c>
      <c r="G57" s="4">
        <v>213.75</v>
      </c>
      <c r="H57" s="4">
        <f t="shared" si="12"/>
        <v>438.75</v>
      </c>
      <c r="I57" s="4">
        <f t="shared" si="13"/>
        <v>225</v>
      </c>
      <c r="J57" s="4">
        <f t="shared" si="14"/>
        <v>213.75</v>
      </c>
      <c r="K57" s="5">
        <f t="shared" si="15"/>
        <v>438.75</v>
      </c>
    </row>
    <row r="58" spans="1:11" ht="15" customHeight="1" x14ac:dyDescent="0.2">
      <c r="A58" s="1">
        <v>46</v>
      </c>
      <c r="B58" s="2" t="s">
        <v>1408</v>
      </c>
      <c r="C58" s="3"/>
      <c r="D58" s="3" t="s">
        <v>23</v>
      </c>
      <c r="E58" s="3">
        <v>3</v>
      </c>
      <c r="F58" s="4">
        <v>225</v>
      </c>
      <c r="G58" s="4">
        <v>213.75</v>
      </c>
      <c r="H58" s="4">
        <f t="shared" si="12"/>
        <v>438.75</v>
      </c>
      <c r="I58" s="4">
        <f t="shared" si="13"/>
        <v>675</v>
      </c>
      <c r="J58" s="4">
        <f t="shared" si="14"/>
        <v>641.25</v>
      </c>
      <c r="K58" s="5">
        <f t="shared" si="15"/>
        <v>1316.25</v>
      </c>
    </row>
    <row r="59" spans="1:11" ht="15" customHeight="1" x14ac:dyDescent="0.2">
      <c r="A59" s="1">
        <v>47</v>
      </c>
      <c r="B59" s="2" t="s">
        <v>1314</v>
      </c>
      <c r="C59" s="3"/>
      <c r="D59" s="3" t="s">
        <v>23</v>
      </c>
      <c r="E59" s="3">
        <v>1</v>
      </c>
      <c r="F59" s="4">
        <v>288</v>
      </c>
      <c r="G59" s="4">
        <v>273.59999999999997</v>
      </c>
      <c r="H59" s="4">
        <f t="shared" si="12"/>
        <v>561.59999999999991</v>
      </c>
      <c r="I59" s="4">
        <f t="shared" si="13"/>
        <v>288</v>
      </c>
      <c r="J59" s="4">
        <f t="shared" si="14"/>
        <v>273.59999999999997</v>
      </c>
      <c r="K59" s="5">
        <f t="shared" si="15"/>
        <v>561.59999999999991</v>
      </c>
    </row>
    <row r="60" spans="1:11" ht="15" customHeight="1" x14ac:dyDescent="0.2">
      <c r="A60" s="1">
        <v>48</v>
      </c>
      <c r="B60" s="143" t="s">
        <v>1315</v>
      </c>
      <c r="C60" s="3"/>
      <c r="D60" s="3" t="s">
        <v>23</v>
      </c>
      <c r="E60" s="3">
        <v>5</v>
      </c>
      <c r="F60" s="4">
        <v>280</v>
      </c>
      <c r="G60" s="4">
        <v>266</v>
      </c>
      <c r="H60" s="4">
        <f t="shared" si="12"/>
        <v>546</v>
      </c>
      <c r="I60" s="4">
        <f t="shared" si="13"/>
        <v>1400</v>
      </c>
      <c r="J60" s="4">
        <f t="shared" si="14"/>
        <v>1330</v>
      </c>
      <c r="K60" s="5">
        <f t="shared" si="15"/>
        <v>2730</v>
      </c>
    </row>
    <row r="61" spans="1:11" ht="15.75" customHeight="1" x14ac:dyDescent="0.2">
      <c r="A61" s="1">
        <v>49</v>
      </c>
      <c r="B61" s="11" t="s">
        <v>1318</v>
      </c>
      <c r="C61" s="3"/>
      <c r="D61" s="3" t="s">
        <v>23</v>
      </c>
      <c r="E61" s="3">
        <v>2</v>
      </c>
      <c r="F61" s="4">
        <v>262</v>
      </c>
      <c r="G61" s="4">
        <v>248.89999999999998</v>
      </c>
      <c r="H61" s="4">
        <f t="shared" si="12"/>
        <v>510.9</v>
      </c>
      <c r="I61" s="4">
        <f t="shared" si="13"/>
        <v>524</v>
      </c>
      <c r="J61" s="4">
        <f t="shared" si="14"/>
        <v>497.79999999999995</v>
      </c>
      <c r="K61" s="5">
        <f t="shared" si="15"/>
        <v>1021.8</v>
      </c>
    </row>
    <row r="62" spans="1:11" ht="15.75" customHeight="1" x14ac:dyDescent="0.2">
      <c r="A62" s="1">
        <v>50</v>
      </c>
      <c r="B62" s="11" t="s">
        <v>1324</v>
      </c>
      <c r="C62" s="3"/>
      <c r="D62" s="3" t="s">
        <v>23</v>
      </c>
      <c r="E62" s="3">
        <v>2</v>
      </c>
      <c r="F62" s="4">
        <v>980</v>
      </c>
      <c r="G62" s="4">
        <v>931</v>
      </c>
      <c r="H62" s="4">
        <f t="shared" si="12"/>
        <v>1911</v>
      </c>
      <c r="I62" s="4">
        <f t="shared" si="13"/>
        <v>1960</v>
      </c>
      <c r="J62" s="4">
        <f t="shared" si="14"/>
        <v>1862</v>
      </c>
      <c r="K62" s="5">
        <f t="shared" si="15"/>
        <v>3822</v>
      </c>
    </row>
    <row r="63" spans="1:11" ht="15.75" customHeight="1" x14ac:dyDescent="0.2">
      <c r="A63" s="1">
        <v>51</v>
      </c>
      <c r="B63" s="14" t="s">
        <v>1409</v>
      </c>
      <c r="C63" s="3"/>
      <c r="D63" s="3" t="s">
        <v>23</v>
      </c>
      <c r="E63" s="3">
        <v>2</v>
      </c>
      <c r="F63" s="4">
        <v>893</v>
      </c>
      <c r="G63" s="4">
        <v>848.34999999999991</v>
      </c>
      <c r="H63" s="4">
        <f t="shared" si="12"/>
        <v>1741.35</v>
      </c>
      <c r="I63" s="4">
        <f t="shared" si="13"/>
        <v>1786</v>
      </c>
      <c r="J63" s="4">
        <f t="shared" si="14"/>
        <v>1696.6999999999998</v>
      </c>
      <c r="K63" s="5">
        <f t="shared" si="15"/>
        <v>3482.7</v>
      </c>
    </row>
    <row r="64" spans="1:11" ht="15.75" customHeight="1" x14ac:dyDescent="0.2">
      <c r="A64" s="1">
        <v>52</v>
      </c>
      <c r="B64" s="11" t="s">
        <v>1321</v>
      </c>
      <c r="C64" s="3"/>
      <c r="D64" s="3" t="s">
        <v>23</v>
      </c>
      <c r="E64" s="3">
        <v>4</v>
      </c>
      <c r="F64" s="4">
        <v>893</v>
      </c>
      <c r="G64" s="4">
        <v>848.34999999999991</v>
      </c>
      <c r="H64" s="4">
        <f t="shared" si="12"/>
        <v>1741.35</v>
      </c>
      <c r="I64" s="4">
        <f t="shared" si="13"/>
        <v>3572</v>
      </c>
      <c r="J64" s="4">
        <f t="shared" si="14"/>
        <v>3393.3999999999996</v>
      </c>
      <c r="K64" s="5">
        <f t="shared" si="15"/>
        <v>6965.4</v>
      </c>
    </row>
    <row r="65" spans="1:11" ht="15.75" customHeight="1" x14ac:dyDescent="0.2">
      <c r="A65" s="1">
        <v>53</v>
      </c>
      <c r="B65" s="14" t="s">
        <v>1410</v>
      </c>
      <c r="C65" s="3"/>
      <c r="D65" s="3" t="s">
        <v>23</v>
      </c>
      <c r="E65" s="3">
        <v>12</v>
      </c>
      <c r="F65" s="4">
        <v>1509</v>
      </c>
      <c r="G65" s="4">
        <v>1433.55</v>
      </c>
      <c r="H65" s="4">
        <f t="shared" si="12"/>
        <v>2942.55</v>
      </c>
      <c r="I65" s="4">
        <f t="shared" si="13"/>
        <v>18108</v>
      </c>
      <c r="J65" s="4">
        <f t="shared" si="14"/>
        <v>17202.599999999999</v>
      </c>
      <c r="K65" s="5">
        <f t="shared" si="15"/>
        <v>35310.6</v>
      </c>
    </row>
    <row r="66" spans="1:11" ht="15.75" customHeight="1" x14ac:dyDescent="0.2">
      <c r="A66" s="1">
        <v>54</v>
      </c>
      <c r="B66" s="14" t="s">
        <v>1327</v>
      </c>
      <c r="C66" s="3"/>
      <c r="D66" s="3" t="s">
        <v>23</v>
      </c>
      <c r="E66" s="3">
        <v>4</v>
      </c>
      <c r="F66" s="4">
        <v>14</v>
      </c>
      <c r="G66" s="4">
        <v>13.299999999999999</v>
      </c>
      <c r="H66" s="4">
        <f t="shared" si="12"/>
        <v>27.299999999999997</v>
      </c>
      <c r="I66" s="4">
        <f t="shared" si="13"/>
        <v>56</v>
      </c>
      <c r="J66" s="4">
        <f t="shared" si="14"/>
        <v>53.199999999999996</v>
      </c>
      <c r="K66" s="5">
        <f t="shared" si="15"/>
        <v>109.19999999999999</v>
      </c>
    </row>
    <row r="67" spans="1:11" ht="15.75" customHeight="1" x14ac:dyDescent="0.2">
      <c r="A67" s="1">
        <v>55</v>
      </c>
      <c r="B67" s="11" t="s">
        <v>1328</v>
      </c>
      <c r="C67" s="3"/>
      <c r="D67" s="3" t="s">
        <v>23</v>
      </c>
      <c r="E67" s="3">
        <v>4</v>
      </c>
      <c r="F67" s="4">
        <v>18</v>
      </c>
      <c r="G67" s="4">
        <v>17.099999999999998</v>
      </c>
      <c r="H67" s="4">
        <f t="shared" si="12"/>
        <v>35.099999999999994</v>
      </c>
      <c r="I67" s="4">
        <f t="shared" si="13"/>
        <v>72</v>
      </c>
      <c r="J67" s="4">
        <f t="shared" si="14"/>
        <v>68.399999999999991</v>
      </c>
      <c r="K67" s="5">
        <f t="shared" si="15"/>
        <v>140.39999999999998</v>
      </c>
    </row>
    <row r="68" spans="1:11" ht="15.75" customHeight="1" x14ac:dyDescent="0.2">
      <c r="A68" s="1">
        <v>56</v>
      </c>
      <c r="B68" s="11" t="s">
        <v>1329</v>
      </c>
      <c r="C68" s="3"/>
      <c r="D68" s="3" t="s">
        <v>23</v>
      </c>
      <c r="E68" s="3">
        <v>12</v>
      </c>
      <c r="F68" s="4">
        <v>35</v>
      </c>
      <c r="G68" s="4">
        <v>33.25</v>
      </c>
      <c r="H68" s="4">
        <f t="shared" si="12"/>
        <v>68.25</v>
      </c>
      <c r="I68" s="4">
        <f t="shared" si="13"/>
        <v>420</v>
      </c>
      <c r="J68" s="4">
        <f t="shared" si="14"/>
        <v>399</v>
      </c>
      <c r="K68" s="5">
        <f t="shared" si="15"/>
        <v>819</v>
      </c>
    </row>
    <row r="69" spans="1:11" ht="15.75" customHeight="1" x14ac:dyDescent="0.2">
      <c r="A69" s="1">
        <v>57</v>
      </c>
      <c r="B69" s="11" t="s">
        <v>1332</v>
      </c>
      <c r="C69" s="3"/>
      <c r="D69" s="3" t="s">
        <v>23</v>
      </c>
      <c r="E69" s="3">
        <v>20</v>
      </c>
      <c r="F69" s="4">
        <v>34</v>
      </c>
      <c r="G69" s="4">
        <v>32.299999999999997</v>
      </c>
      <c r="H69" s="4">
        <f t="shared" si="12"/>
        <v>66.3</v>
      </c>
      <c r="I69" s="4">
        <f t="shared" si="13"/>
        <v>680</v>
      </c>
      <c r="J69" s="4">
        <f t="shared" si="14"/>
        <v>646</v>
      </c>
      <c r="K69" s="5">
        <f t="shared" si="15"/>
        <v>1326</v>
      </c>
    </row>
    <row r="70" spans="1:11" ht="15.75" customHeight="1" x14ac:dyDescent="0.2">
      <c r="A70" s="1">
        <v>58</v>
      </c>
      <c r="B70" s="66" t="s">
        <v>1334</v>
      </c>
      <c r="C70" s="12"/>
      <c r="D70" s="12" t="s">
        <v>23</v>
      </c>
      <c r="E70" s="12">
        <v>16</v>
      </c>
      <c r="F70" s="4">
        <v>34</v>
      </c>
      <c r="G70" s="4">
        <v>32.299999999999997</v>
      </c>
      <c r="H70" s="4">
        <f t="shared" si="12"/>
        <v>66.3</v>
      </c>
      <c r="I70" s="4">
        <f t="shared" si="13"/>
        <v>544</v>
      </c>
      <c r="J70" s="4">
        <f t="shared" si="14"/>
        <v>516.79999999999995</v>
      </c>
      <c r="K70" s="5">
        <f t="shared" si="15"/>
        <v>1060.8</v>
      </c>
    </row>
    <row r="71" spans="1:11" ht="15.75" customHeight="1" x14ac:dyDescent="0.2">
      <c r="A71" s="1">
        <v>59</v>
      </c>
      <c r="B71" s="11" t="s">
        <v>1336</v>
      </c>
      <c r="C71" s="3"/>
      <c r="D71" s="3" t="s">
        <v>23</v>
      </c>
      <c r="E71" s="3">
        <v>4</v>
      </c>
      <c r="F71" s="4">
        <v>60</v>
      </c>
      <c r="G71" s="4">
        <v>57</v>
      </c>
      <c r="H71" s="4">
        <f t="shared" si="12"/>
        <v>117</v>
      </c>
      <c r="I71" s="4">
        <f t="shared" si="13"/>
        <v>240</v>
      </c>
      <c r="J71" s="4">
        <f t="shared" si="14"/>
        <v>228</v>
      </c>
      <c r="K71" s="5">
        <f t="shared" si="15"/>
        <v>468</v>
      </c>
    </row>
    <row r="72" spans="1:11" ht="15.75" customHeight="1" x14ac:dyDescent="0.2">
      <c r="A72" s="1">
        <v>60</v>
      </c>
      <c r="B72" s="66" t="s">
        <v>1337</v>
      </c>
      <c r="C72" s="12"/>
      <c r="D72" s="12" t="s">
        <v>23</v>
      </c>
      <c r="E72" s="12">
        <v>4</v>
      </c>
      <c r="F72" s="4">
        <v>94</v>
      </c>
      <c r="G72" s="4">
        <v>89.3</v>
      </c>
      <c r="H72" s="4">
        <f t="shared" si="12"/>
        <v>183.3</v>
      </c>
      <c r="I72" s="4">
        <f t="shared" si="13"/>
        <v>376</v>
      </c>
      <c r="J72" s="4">
        <f t="shared" si="14"/>
        <v>357.2</v>
      </c>
      <c r="K72" s="5">
        <f t="shared" si="15"/>
        <v>733.2</v>
      </c>
    </row>
    <row r="73" spans="1:11" ht="15.75" customHeight="1" x14ac:dyDescent="0.2">
      <c r="A73" s="1">
        <v>61</v>
      </c>
      <c r="B73" s="67" t="s">
        <v>1338</v>
      </c>
      <c r="C73" s="12" t="s">
        <v>1339</v>
      </c>
      <c r="D73" s="12" t="s">
        <v>18</v>
      </c>
      <c r="E73" s="12">
        <v>15</v>
      </c>
      <c r="F73" s="4">
        <v>90</v>
      </c>
      <c r="G73" s="4">
        <v>85.5</v>
      </c>
      <c r="H73" s="4">
        <f t="shared" si="12"/>
        <v>175.5</v>
      </c>
      <c r="I73" s="4">
        <f t="shared" si="13"/>
        <v>1350</v>
      </c>
      <c r="J73" s="4">
        <f t="shared" si="14"/>
        <v>1282.5</v>
      </c>
      <c r="K73" s="5">
        <f t="shared" si="15"/>
        <v>2632.5</v>
      </c>
    </row>
    <row r="74" spans="1:11" ht="15.75" customHeight="1" x14ac:dyDescent="0.2">
      <c r="A74" s="1">
        <v>62</v>
      </c>
      <c r="B74" s="67" t="s">
        <v>1340</v>
      </c>
      <c r="C74" s="12" t="s">
        <v>1341</v>
      </c>
      <c r="D74" s="12" t="s">
        <v>18</v>
      </c>
      <c r="E74" s="12">
        <v>4</v>
      </c>
      <c r="F74" s="4">
        <v>239</v>
      </c>
      <c r="G74" s="4">
        <v>227.04999999999998</v>
      </c>
      <c r="H74" s="4">
        <f t="shared" si="12"/>
        <v>466.04999999999995</v>
      </c>
      <c r="I74" s="4">
        <f t="shared" si="13"/>
        <v>956</v>
      </c>
      <c r="J74" s="4">
        <f t="shared" si="14"/>
        <v>908.19999999999993</v>
      </c>
      <c r="K74" s="5">
        <f t="shared" si="15"/>
        <v>1864.1999999999998</v>
      </c>
    </row>
    <row r="75" spans="1:11" ht="18" customHeight="1" x14ac:dyDescent="0.2">
      <c r="A75" s="1">
        <v>63</v>
      </c>
      <c r="B75" s="68" t="s">
        <v>1343</v>
      </c>
      <c r="C75" s="12" t="s">
        <v>1344</v>
      </c>
      <c r="D75" s="12" t="s">
        <v>27</v>
      </c>
      <c r="E75" s="12">
        <v>5</v>
      </c>
      <c r="F75" s="4">
        <v>624</v>
      </c>
      <c r="G75" s="4">
        <v>592.79999999999995</v>
      </c>
      <c r="H75" s="4">
        <f t="shared" si="12"/>
        <v>1216.8</v>
      </c>
      <c r="I75" s="4">
        <f t="shared" si="13"/>
        <v>3120</v>
      </c>
      <c r="J75" s="4">
        <f t="shared" si="14"/>
        <v>2964</v>
      </c>
      <c r="K75" s="5">
        <f t="shared" si="15"/>
        <v>6084</v>
      </c>
    </row>
    <row r="76" spans="1:11" ht="18" customHeight="1" x14ac:dyDescent="0.2">
      <c r="A76" s="1">
        <v>64</v>
      </c>
      <c r="B76" s="17" t="s">
        <v>1347</v>
      </c>
      <c r="C76" s="12" t="s">
        <v>1348</v>
      </c>
      <c r="D76" s="12" t="s">
        <v>18</v>
      </c>
      <c r="E76" s="12">
        <v>4</v>
      </c>
      <c r="F76" s="4">
        <v>624</v>
      </c>
      <c r="G76" s="4">
        <v>592.79999999999995</v>
      </c>
      <c r="H76" s="4">
        <f t="shared" si="12"/>
        <v>1216.8</v>
      </c>
      <c r="I76" s="4">
        <f t="shared" si="13"/>
        <v>2496</v>
      </c>
      <c r="J76" s="4">
        <f t="shared" si="14"/>
        <v>2371.1999999999998</v>
      </c>
      <c r="K76" s="5">
        <f t="shared" si="15"/>
        <v>4867.2</v>
      </c>
    </row>
    <row r="77" spans="1:11" ht="18" customHeight="1" x14ac:dyDescent="0.2">
      <c r="A77" s="1">
        <v>65</v>
      </c>
      <c r="B77" s="17" t="s">
        <v>1349</v>
      </c>
      <c r="C77" s="12" t="s">
        <v>1350</v>
      </c>
      <c r="D77" s="12" t="s">
        <v>23</v>
      </c>
      <c r="E77" s="12">
        <v>3</v>
      </c>
      <c r="F77" s="4">
        <v>624</v>
      </c>
      <c r="G77" s="4">
        <v>592.79999999999995</v>
      </c>
      <c r="H77" s="4">
        <f t="shared" si="12"/>
        <v>1216.8</v>
      </c>
      <c r="I77" s="4">
        <f t="shared" si="13"/>
        <v>1872</v>
      </c>
      <c r="J77" s="4">
        <f t="shared" si="14"/>
        <v>1778.3999999999999</v>
      </c>
      <c r="K77" s="5">
        <f t="shared" si="15"/>
        <v>3650.3999999999996</v>
      </c>
    </row>
    <row r="78" spans="1:11" ht="18" customHeight="1" x14ac:dyDescent="0.2">
      <c r="A78" s="1">
        <v>66</v>
      </c>
      <c r="B78" s="67" t="s">
        <v>1359</v>
      </c>
      <c r="C78" s="12" t="s">
        <v>1360</v>
      </c>
      <c r="D78" s="12" t="s">
        <v>18</v>
      </c>
      <c r="E78" s="12">
        <v>3</v>
      </c>
      <c r="F78" s="4">
        <v>1572</v>
      </c>
      <c r="G78" s="4">
        <v>1493.3999999999999</v>
      </c>
      <c r="H78" s="4">
        <f t="shared" si="12"/>
        <v>3065.3999999999996</v>
      </c>
      <c r="I78" s="4">
        <f t="shared" si="13"/>
        <v>4716</v>
      </c>
      <c r="J78" s="4">
        <f t="shared" si="14"/>
        <v>4480.2</v>
      </c>
      <c r="K78" s="5">
        <f t="shared" si="15"/>
        <v>9196.2000000000007</v>
      </c>
    </row>
    <row r="79" spans="1:11" ht="18" customHeight="1" x14ac:dyDescent="0.2">
      <c r="A79" s="1">
        <v>67</v>
      </c>
      <c r="B79" s="67" t="s">
        <v>1411</v>
      </c>
      <c r="C79" s="12" t="s">
        <v>1412</v>
      </c>
      <c r="D79" s="12" t="s">
        <v>18</v>
      </c>
      <c r="E79" s="12">
        <v>1</v>
      </c>
      <c r="F79" s="4">
        <v>1572</v>
      </c>
      <c r="G79" s="4">
        <v>1493.3999999999999</v>
      </c>
      <c r="H79" s="4">
        <f t="shared" si="12"/>
        <v>3065.3999999999996</v>
      </c>
      <c r="I79" s="4">
        <f t="shared" si="13"/>
        <v>1572</v>
      </c>
      <c r="J79" s="4">
        <f t="shared" si="14"/>
        <v>1493.3999999999999</v>
      </c>
      <c r="K79" s="5">
        <f t="shared" si="15"/>
        <v>3065.3999999999996</v>
      </c>
    </row>
    <row r="80" spans="1:11" ht="18" customHeight="1" x14ac:dyDescent="0.2">
      <c r="A80" s="1">
        <v>68</v>
      </c>
      <c r="B80" s="67" t="s">
        <v>1361</v>
      </c>
      <c r="C80" s="12" t="s">
        <v>1362</v>
      </c>
      <c r="D80" s="12" t="s">
        <v>18</v>
      </c>
      <c r="E80" s="12">
        <v>1</v>
      </c>
      <c r="F80" s="4">
        <v>276</v>
      </c>
      <c r="G80" s="4">
        <v>262.2</v>
      </c>
      <c r="H80" s="4">
        <f t="shared" si="12"/>
        <v>538.20000000000005</v>
      </c>
      <c r="I80" s="4">
        <f t="shared" si="13"/>
        <v>276</v>
      </c>
      <c r="J80" s="4">
        <f t="shared" si="14"/>
        <v>262.2</v>
      </c>
      <c r="K80" s="5">
        <f t="shared" si="15"/>
        <v>538.20000000000005</v>
      </c>
    </row>
    <row r="81" spans="1:11" ht="18" customHeight="1" x14ac:dyDescent="0.2">
      <c r="A81" s="1">
        <v>69</v>
      </c>
      <c r="B81" s="68" t="s">
        <v>1413</v>
      </c>
      <c r="C81" s="12" t="s">
        <v>1364</v>
      </c>
      <c r="D81" s="12" t="s">
        <v>23</v>
      </c>
      <c r="E81" s="12">
        <v>2</v>
      </c>
      <c r="F81" s="4">
        <v>1161</v>
      </c>
      <c r="G81" s="4">
        <v>1102.95</v>
      </c>
      <c r="H81" s="4">
        <f t="shared" si="12"/>
        <v>2263.9499999999998</v>
      </c>
      <c r="I81" s="4">
        <f t="shared" si="13"/>
        <v>2322</v>
      </c>
      <c r="J81" s="4">
        <f t="shared" si="14"/>
        <v>2205.9</v>
      </c>
      <c r="K81" s="5">
        <f t="shared" si="15"/>
        <v>4527.8999999999996</v>
      </c>
    </row>
    <row r="82" spans="1:11" ht="18" customHeight="1" x14ac:dyDescent="0.2">
      <c r="A82" s="1">
        <v>70</v>
      </c>
      <c r="B82" s="14" t="s">
        <v>1365</v>
      </c>
      <c r="C82" s="3" t="s">
        <v>1366</v>
      </c>
      <c r="D82" s="3" t="s">
        <v>23</v>
      </c>
      <c r="E82" s="3">
        <v>4</v>
      </c>
      <c r="F82" s="4">
        <v>2626</v>
      </c>
      <c r="G82" s="4">
        <v>2494.6999999999998</v>
      </c>
      <c r="H82" s="4">
        <f t="shared" si="12"/>
        <v>5120.7</v>
      </c>
      <c r="I82" s="4">
        <f t="shared" si="13"/>
        <v>10504</v>
      </c>
      <c r="J82" s="4">
        <f t="shared" si="14"/>
        <v>9978.7999999999993</v>
      </c>
      <c r="K82" s="5">
        <f t="shared" si="15"/>
        <v>20482.8</v>
      </c>
    </row>
    <row r="83" spans="1:11" ht="19.5" customHeight="1" x14ac:dyDescent="0.2">
      <c r="A83" s="1">
        <v>71</v>
      </c>
      <c r="B83" s="11" t="s">
        <v>1367</v>
      </c>
      <c r="C83" s="3" t="s">
        <v>1368</v>
      </c>
      <c r="D83" s="3" t="s">
        <v>23</v>
      </c>
      <c r="E83" s="3">
        <v>12</v>
      </c>
      <c r="F83" s="4">
        <v>276</v>
      </c>
      <c r="G83" s="4">
        <v>262.2</v>
      </c>
      <c r="H83" s="4">
        <f t="shared" si="12"/>
        <v>538.20000000000005</v>
      </c>
      <c r="I83" s="4">
        <f t="shared" si="13"/>
        <v>3312</v>
      </c>
      <c r="J83" s="4">
        <f t="shared" si="14"/>
        <v>3146.3999999999996</v>
      </c>
      <c r="K83" s="5">
        <f t="shared" si="15"/>
        <v>6458.4</v>
      </c>
    </row>
    <row r="84" spans="1:11" ht="19.5" customHeight="1" x14ac:dyDescent="0.2">
      <c r="A84" s="1">
        <v>72</v>
      </c>
      <c r="B84" s="14" t="s">
        <v>1369</v>
      </c>
      <c r="C84" s="3" t="s">
        <v>1370</v>
      </c>
      <c r="D84" s="3" t="s">
        <v>23</v>
      </c>
      <c r="E84" s="3">
        <v>7</v>
      </c>
      <c r="F84" s="4">
        <v>276</v>
      </c>
      <c r="G84" s="4">
        <v>262.2</v>
      </c>
      <c r="H84" s="4">
        <f t="shared" si="12"/>
        <v>538.20000000000005</v>
      </c>
      <c r="I84" s="4">
        <f t="shared" si="13"/>
        <v>1932</v>
      </c>
      <c r="J84" s="4">
        <f t="shared" si="14"/>
        <v>1835.3999999999999</v>
      </c>
      <c r="K84" s="5">
        <f t="shared" si="15"/>
        <v>3767.3999999999996</v>
      </c>
    </row>
    <row r="85" spans="1:11" ht="19.5" customHeight="1" x14ac:dyDescent="0.2">
      <c r="A85" s="1">
        <v>73</v>
      </c>
      <c r="B85" s="14" t="s">
        <v>1371</v>
      </c>
      <c r="C85" s="3" t="s">
        <v>1372</v>
      </c>
      <c r="D85" s="3" t="s">
        <v>23</v>
      </c>
      <c r="E85" s="3">
        <v>1</v>
      </c>
      <c r="F85" s="4">
        <v>280</v>
      </c>
      <c r="G85" s="4">
        <v>266</v>
      </c>
      <c r="H85" s="4">
        <f t="shared" si="12"/>
        <v>546</v>
      </c>
      <c r="I85" s="4">
        <f t="shared" si="13"/>
        <v>280</v>
      </c>
      <c r="J85" s="4">
        <f t="shared" si="14"/>
        <v>266</v>
      </c>
      <c r="K85" s="5">
        <f t="shared" si="15"/>
        <v>546</v>
      </c>
    </row>
    <row r="86" spans="1:11" ht="20.25" customHeight="1" x14ac:dyDescent="0.2">
      <c r="A86" s="1">
        <v>74</v>
      </c>
      <c r="B86" s="199" t="s">
        <v>1373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25.5" customHeight="1" x14ac:dyDescent="0.2">
      <c r="A87" s="1">
        <v>75</v>
      </c>
      <c r="B87" s="11" t="s">
        <v>1374</v>
      </c>
      <c r="C87" s="3"/>
      <c r="D87" s="3"/>
      <c r="E87" s="3"/>
      <c r="F87" s="4"/>
      <c r="G87" s="4"/>
      <c r="H87" s="4"/>
      <c r="I87" s="4"/>
      <c r="J87" s="4"/>
      <c r="K87" s="5"/>
    </row>
    <row r="88" spans="1:11" ht="17.25" customHeight="1" x14ac:dyDescent="0.2">
      <c r="A88" s="1">
        <v>76</v>
      </c>
      <c r="B88" s="15" t="s">
        <v>1414</v>
      </c>
      <c r="C88" s="3"/>
      <c r="D88" s="3" t="s">
        <v>352</v>
      </c>
      <c r="E88" s="3">
        <v>1</v>
      </c>
      <c r="F88" s="4">
        <v>420</v>
      </c>
      <c r="G88" s="4">
        <v>495</v>
      </c>
      <c r="H88" s="4">
        <f t="shared" ref="H88:H89" si="16">F88+G88</f>
        <v>915</v>
      </c>
      <c r="I88" s="4">
        <f t="shared" ref="I88:I89" si="17">F88*E88</f>
        <v>420</v>
      </c>
      <c r="J88" s="4">
        <f t="shared" ref="J88:J89" si="18">G88*E88</f>
        <v>495</v>
      </c>
      <c r="K88" s="5">
        <f t="shared" ref="K88:K89" si="19">I88+J88</f>
        <v>915</v>
      </c>
    </row>
    <row r="89" spans="1:11" ht="17.25" customHeight="1" x14ac:dyDescent="0.2">
      <c r="A89" s="1">
        <v>77</v>
      </c>
      <c r="B89" s="15" t="s">
        <v>1376</v>
      </c>
      <c r="C89" s="3"/>
      <c r="D89" s="3" t="s">
        <v>352</v>
      </c>
      <c r="E89" s="3">
        <v>2</v>
      </c>
      <c r="F89" s="4">
        <v>472</v>
      </c>
      <c r="G89" s="4">
        <v>495</v>
      </c>
      <c r="H89" s="4">
        <f t="shared" si="16"/>
        <v>967</v>
      </c>
      <c r="I89" s="4">
        <f t="shared" si="17"/>
        <v>944</v>
      </c>
      <c r="J89" s="4">
        <f t="shared" si="18"/>
        <v>990</v>
      </c>
      <c r="K89" s="5">
        <f t="shared" si="19"/>
        <v>1934</v>
      </c>
    </row>
    <row r="90" spans="1:11" ht="33.75" customHeight="1" x14ac:dyDescent="0.2">
      <c r="A90" s="1">
        <v>78</v>
      </c>
      <c r="B90" s="14" t="s">
        <v>1377</v>
      </c>
      <c r="C90" s="3"/>
      <c r="D90" s="3"/>
      <c r="E90" s="3"/>
      <c r="F90" s="4"/>
      <c r="G90" s="4"/>
      <c r="H90" s="4"/>
      <c r="I90" s="4"/>
      <c r="J90" s="4"/>
      <c r="K90" s="5"/>
    </row>
    <row r="91" spans="1:11" ht="17.25" customHeight="1" x14ac:dyDescent="0.2">
      <c r="A91" s="1">
        <v>79</v>
      </c>
      <c r="B91" s="15" t="s">
        <v>1378</v>
      </c>
      <c r="C91" s="3"/>
      <c r="D91" s="3" t="s">
        <v>352</v>
      </c>
      <c r="E91" s="3">
        <v>3</v>
      </c>
      <c r="F91" s="4">
        <v>1126</v>
      </c>
      <c r="G91" s="4">
        <v>495</v>
      </c>
      <c r="H91" s="4">
        <f t="shared" ref="H91:H95" si="20">F91+G91</f>
        <v>1621</v>
      </c>
      <c r="I91" s="4">
        <f t="shared" ref="I91:I95" si="21">F91*E91</f>
        <v>3378</v>
      </c>
      <c r="J91" s="4">
        <f t="shared" ref="J91:J95" si="22">G91*E91</f>
        <v>1485</v>
      </c>
      <c r="K91" s="5">
        <f t="shared" ref="K91:K95" si="23">I91+J91</f>
        <v>4863</v>
      </c>
    </row>
    <row r="92" spans="1:11" ht="17.25" customHeight="1" x14ac:dyDescent="0.2">
      <c r="A92" s="1">
        <v>80</v>
      </c>
      <c r="B92" s="15" t="s">
        <v>1379</v>
      </c>
      <c r="C92" s="3"/>
      <c r="D92" s="3" t="s">
        <v>352</v>
      </c>
      <c r="E92" s="3">
        <v>12</v>
      </c>
      <c r="F92" s="4">
        <v>1278</v>
      </c>
      <c r="G92" s="4">
        <v>495</v>
      </c>
      <c r="H92" s="4">
        <f t="shared" si="20"/>
        <v>1773</v>
      </c>
      <c r="I92" s="4">
        <f t="shared" si="21"/>
        <v>15336</v>
      </c>
      <c r="J92" s="4">
        <f t="shared" si="22"/>
        <v>5940</v>
      </c>
      <c r="K92" s="5">
        <f t="shared" si="23"/>
        <v>21276</v>
      </c>
    </row>
    <row r="93" spans="1:11" ht="17.25" customHeight="1" x14ac:dyDescent="0.2">
      <c r="A93" s="1">
        <v>81</v>
      </c>
      <c r="B93" s="11" t="s">
        <v>1382</v>
      </c>
      <c r="C93" s="3"/>
      <c r="D93" s="3" t="s">
        <v>24</v>
      </c>
      <c r="E93" s="3">
        <v>8</v>
      </c>
      <c r="F93" s="4">
        <v>2320</v>
      </c>
      <c r="G93" s="4">
        <v>4250</v>
      </c>
      <c r="H93" s="4">
        <f t="shared" si="20"/>
        <v>6570</v>
      </c>
      <c r="I93" s="4">
        <f t="shared" si="21"/>
        <v>18560</v>
      </c>
      <c r="J93" s="4">
        <f t="shared" si="22"/>
        <v>34000</v>
      </c>
      <c r="K93" s="5">
        <f t="shared" si="23"/>
        <v>52560</v>
      </c>
    </row>
    <row r="94" spans="1:11" ht="26.25" customHeight="1" x14ac:dyDescent="0.2">
      <c r="A94" s="1">
        <v>82</v>
      </c>
      <c r="B94" s="11" t="s">
        <v>1383</v>
      </c>
      <c r="C94" s="3"/>
      <c r="D94" s="3" t="s">
        <v>23</v>
      </c>
      <c r="E94" s="3">
        <v>2</v>
      </c>
      <c r="F94" s="4">
        <v>1621</v>
      </c>
      <c r="G94" s="4">
        <v>697</v>
      </c>
      <c r="H94" s="4">
        <f t="shared" si="20"/>
        <v>2318</v>
      </c>
      <c r="I94" s="4">
        <f t="shared" si="21"/>
        <v>3242</v>
      </c>
      <c r="J94" s="4">
        <f t="shared" si="22"/>
        <v>1394</v>
      </c>
      <c r="K94" s="5">
        <f t="shared" si="23"/>
        <v>4636</v>
      </c>
    </row>
    <row r="95" spans="1:11" ht="21" customHeight="1" x14ac:dyDescent="0.2">
      <c r="A95" s="1">
        <v>83</v>
      </c>
      <c r="B95" s="67" t="s">
        <v>28</v>
      </c>
      <c r="C95" s="3"/>
      <c r="D95" s="12" t="s">
        <v>21</v>
      </c>
      <c r="E95" s="12">
        <v>1</v>
      </c>
      <c r="F95" s="4">
        <v>19747.800000000003</v>
      </c>
      <c r="G95" s="4">
        <v>8492</v>
      </c>
      <c r="H95" s="4">
        <f t="shared" si="20"/>
        <v>28239.800000000003</v>
      </c>
      <c r="I95" s="4">
        <f t="shared" si="21"/>
        <v>19747.800000000003</v>
      </c>
      <c r="J95" s="4">
        <f t="shared" si="22"/>
        <v>8492</v>
      </c>
      <c r="K95" s="5">
        <f t="shared" si="23"/>
        <v>28239.800000000003</v>
      </c>
    </row>
    <row r="96" spans="1:11" ht="13.9" customHeight="1" x14ac:dyDescent="0.2">
      <c r="A96" s="1">
        <v>84</v>
      </c>
      <c r="B96" s="2"/>
      <c r="C96" s="3"/>
      <c r="D96" s="3"/>
      <c r="E96" s="3"/>
      <c r="F96" s="4"/>
      <c r="G96" s="4"/>
      <c r="H96" s="4"/>
      <c r="I96" s="4"/>
      <c r="J96" s="4"/>
      <c r="K96" s="5"/>
    </row>
    <row r="97" spans="1:11" s="10" customFormat="1" ht="16.149999999999999" customHeight="1" x14ac:dyDescent="0.2">
      <c r="A97" s="1">
        <v>85</v>
      </c>
      <c r="B97" s="200" t="s">
        <v>25</v>
      </c>
      <c r="C97" s="201"/>
      <c r="D97" s="201" t="s">
        <v>21</v>
      </c>
      <c r="E97" s="201">
        <v>1</v>
      </c>
      <c r="F97" s="8">
        <v>0</v>
      </c>
      <c r="G97" s="8">
        <v>270000</v>
      </c>
      <c r="H97" s="4">
        <f t="shared" ref="H97:H98" si="24">F97+G97</f>
        <v>270000</v>
      </c>
      <c r="I97" s="4">
        <f t="shared" ref="I97:I98" si="25">F97*E97</f>
        <v>0</v>
      </c>
      <c r="J97" s="4">
        <f t="shared" ref="J97:J98" si="26">G97*E97</f>
        <v>270000</v>
      </c>
      <c r="K97" s="5">
        <f t="shared" ref="K97:K98" si="27">I97+J97</f>
        <v>270000</v>
      </c>
    </row>
    <row r="98" spans="1:11" s="10" customFormat="1" ht="16.149999999999999" customHeight="1" x14ac:dyDescent="0.2">
      <c r="A98" s="1">
        <v>86</v>
      </c>
      <c r="B98" s="202" t="s">
        <v>22</v>
      </c>
      <c r="C98" s="203"/>
      <c r="D98" s="203" t="s">
        <v>21</v>
      </c>
      <c r="E98" s="203">
        <v>1</v>
      </c>
      <c r="F98" s="8">
        <v>0</v>
      </c>
      <c r="G98" s="8">
        <v>145800</v>
      </c>
      <c r="H98" s="4">
        <f t="shared" si="24"/>
        <v>145800</v>
      </c>
      <c r="I98" s="4">
        <f t="shared" si="25"/>
        <v>0</v>
      </c>
      <c r="J98" s="4">
        <f t="shared" si="26"/>
        <v>145800</v>
      </c>
      <c r="K98" s="5">
        <f t="shared" si="27"/>
        <v>145800</v>
      </c>
    </row>
    <row r="99" spans="1:11" ht="13.5" thickBot="1" x14ac:dyDescent="0.25">
      <c r="A99" s="69"/>
      <c r="B99" s="70"/>
      <c r="C99" s="71"/>
      <c r="D99" s="72"/>
      <c r="E99" s="73"/>
      <c r="F99" s="74"/>
      <c r="G99" s="74"/>
      <c r="H99" s="75"/>
      <c r="I99" s="76"/>
      <c r="J99" s="76"/>
      <c r="K99" s="77"/>
    </row>
    <row r="100" spans="1:11" ht="14.25" thickTop="1" thickBot="1" x14ac:dyDescent="0.25">
      <c r="A100" s="204"/>
      <c r="B100" s="205" t="s">
        <v>20</v>
      </c>
      <c r="C100" s="206"/>
      <c r="D100" s="207"/>
      <c r="E100" s="208"/>
      <c r="F100" s="209"/>
      <c r="G100" s="209"/>
      <c r="H100" s="210"/>
      <c r="I100" s="211">
        <f>SUM(I13:I99)</f>
        <v>773838.8</v>
      </c>
      <c r="J100" s="211">
        <f>SUM(J13:J99)</f>
        <v>933573.60000000021</v>
      </c>
      <c r="K100" s="212">
        <f>SUM(K13:K99)</f>
        <v>1707412.3999999994</v>
      </c>
    </row>
    <row r="102" spans="1:11" x14ac:dyDescent="0.2">
      <c r="J102" s="20"/>
    </row>
    <row r="105" spans="1:11" x14ac:dyDescent="0.2">
      <c r="B105" s="213"/>
      <c r="H105" s="21"/>
      <c r="J105" s="22"/>
    </row>
    <row r="106" spans="1:11" x14ac:dyDescent="0.2">
      <c r="H106" s="21"/>
      <c r="J106" s="6"/>
    </row>
    <row r="107" spans="1:11" x14ac:dyDescent="0.2">
      <c r="B107" s="213"/>
      <c r="H107" s="21"/>
      <c r="J107" s="6"/>
    </row>
    <row r="108" spans="1:11" x14ac:dyDescent="0.2">
      <c r="H108" s="21"/>
      <c r="J108" s="6"/>
    </row>
    <row r="109" spans="1:11" x14ac:dyDescent="0.2">
      <c r="B109" s="213"/>
      <c r="H109" s="21"/>
      <c r="J109" s="6"/>
    </row>
    <row r="110" spans="1:11" x14ac:dyDescent="0.2">
      <c r="H110" s="21"/>
      <c r="J110" s="22"/>
    </row>
    <row r="111" spans="1:11" x14ac:dyDescent="0.2">
      <c r="H111" s="21"/>
      <c r="J111" s="6"/>
    </row>
    <row r="112" spans="1:11" x14ac:dyDescent="0.2">
      <c r="H112" s="21"/>
      <c r="J112" s="6"/>
    </row>
    <row r="113" spans="8:10" x14ac:dyDescent="0.2">
      <c r="H113" s="21"/>
      <c r="J113" s="6"/>
    </row>
    <row r="114" spans="8:10" x14ac:dyDescent="0.2">
      <c r="H114" s="21"/>
      <c r="J114" s="6"/>
    </row>
    <row r="115" spans="8:10" x14ac:dyDescent="0.2">
      <c r="H115" s="21"/>
      <c r="J115" s="6"/>
    </row>
    <row r="116" spans="8:10" x14ac:dyDescent="0.2">
      <c r="H116" s="21"/>
      <c r="J116" s="6"/>
    </row>
    <row r="117" spans="8:10" x14ac:dyDescent="0.2">
      <c r="H117" s="21"/>
      <c r="J117" s="6"/>
    </row>
    <row r="118" spans="8:10" x14ac:dyDescent="0.2">
      <c r="H118" s="21"/>
      <c r="J118" s="6"/>
    </row>
    <row r="120" spans="8:10" x14ac:dyDescent="0.2">
      <c r="H120" s="21"/>
      <c r="J120" s="6"/>
    </row>
    <row r="121" spans="8:10" x14ac:dyDescent="0.2">
      <c r="H121" s="21"/>
      <c r="J121" s="22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0BB-F2B3-443D-96B6-97B210648DBB}">
  <sheetPr>
    <tabColor rgb="FF92D050"/>
  </sheetPr>
  <dimension ref="A1:K64"/>
  <sheetViews>
    <sheetView topLeftCell="A21" zoomScale="78" zoomScaleNormal="78" workbookViewId="0">
      <selection activeCell="Q30" sqref="Q3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1485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s="7" customFormat="1" ht="21.75" customHeight="1" x14ac:dyDescent="0.2">
      <c r="A13" s="1">
        <v>1</v>
      </c>
      <c r="B13" s="14" t="s">
        <v>1486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s="7" customFormat="1" ht="21.75" customHeight="1" x14ac:dyDescent="0.2">
      <c r="A14" s="1">
        <v>2</v>
      </c>
      <c r="B14" s="14" t="s">
        <v>1487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s="7" customFormat="1" ht="21.75" customHeight="1" x14ac:dyDescent="0.2">
      <c r="A15" s="1">
        <v>3</v>
      </c>
      <c r="B15" s="14" t="s">
        <v>1488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s="7" customFormat="1" ht="21.75" customHeight="1" x14ac:dyDescent="0.2">
      <c r="A16" s="1">
        <v>4</v>
      </c>
      <c r="B16" s="11" t="s">
        <v>1489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s="7" customFormat="1" ht="21.75" customHeight="1" x14ac:dyDescent="0.2">
      <c r="A17" s="1">
        <v>5</v>
      </c>
      <c r="B17" s="11" t="s">
        <v>1490</v>
      </c>
      <c r="C17" s="12" t="s">
        <v>1436</v>
      </c>
      <c r="D17" s="3" t="s">
        <v>27</v>
      </c>
      <c r="E17" s="3">
        <v>1</v>
      </c>
      <c r="F17" s="4"/>
      <c r="G17" s="4"/>
      <c r="H17" s="4"/>
      <c r="I17" s="4"/>
      <c r="J17" s="4"/>
      <c r="K17" s="5"/>
    </row>
    <row r="18" spans="1:11" s="7" customFormat="1" ht="21.75" customHeight="1" x14ac:dyDescent="0.2">
      <c r="A18" s="1">
        <v>6</v>
      </c>
      <c r="B18" s="11" t="s">
        <v>1491</v>
      </c>
      <c r="C18" s="12" t="s">
        <v>1436</v>
      </c>
      <c r="D18" s="3" t="s">
        <v>27</v>
      </c>
      <c r="E18" s="3">
        <v>1</v>
      </c>
      <c r="F18" s="4"/>
      <c r="G18" s="4"/>
      <c r="H18" s="4"/>
      <c r="I18" s="4"/>
      <c r="J18" s="4"/>
      <c r="K18" s="5"/>
    </row>
    <row r="19" spans="1:11" s="7" customFormat="1" ht="27.75" customHeight="1" x14ac:dyDescent="0.2">
      <c r="A19" s="1">
        <v>7</v>
      </c>
      <c r="B19" s="11" t="s">
        <v>1492</v>
      </c>
      <c r="C19" s="3"/>
      <c r="D19" s="3" t="s">
        <v>27</v>
      </c>
      <c r="E19" s="3">
        <v>1</v>
      </c>
      <c r="F19" s="4">
        <v>106675</v>
      </c>
      <c r="G19" s="4">
        <v>45870</v>
      </c>
      <c r="H19" s="4">
        <f t="shared" ref="H19:H47" si="0">F19+G19</f>
        <v>152545</v>
      </c>
      <c r="I19" s="4">
        <f t="shared" ref="I19:I47" si="1">F19*E19</f>
        <v>106675</v>
      </c>
      <c r="J19" s="4">
        <f t="shared" ref="J19:J47" si="2">G19*E19</f>
        <v>45870</v>
      </c>
      <c r="K19" s="5">
        <f t="shared" ref="K19:K47" si="3">I19+J19</f>
        <v>152545</v>
      </c>
    </row>
    <row r="20" spans="1:11" s="7" customFormat="1" ht="19.899999999999999" customHeight="1" x14ac:dyDescent="0.2">
      <c r="A20" s="1">
        <v>8</v>
      </c>
      <c r="B20" s="216" t="s">
        <v>1446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s="7" customFormat="1" ht="67.150000000000006" customHeight="1" x14ac:dyDescent="0.2">
      <c r="A21" s="1">
        <v>9</v>
      </c>
      <c r="B21" s="11" t="s">
        <v>1447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s="7" customFormat="1" ht="19.899999999999999" customHeight="1" x14ac:dyDescent="0.2">
      <c r="A22" s="1">
        <v>10</v>
      </c>
      <c r="B22" s="217" t="s">
        <v>1451</v>
      </c>
      <c r="C22" s="12"/>
      <c r="D22" s="12" t="s">
        <v>26</v>
      </c>
      <c r="E22" s="12">
        <v>89</v>
      </c>
      <c r="F22" s="4">
        <v>219</v>
      </c>
      <c r="G22" s="4">
        <v>598</v>
      </c>
      <c r="H22" s="4">
        <f t="shared" ref="H22:H24" si="4">F22+G22</f>
        <v>817</v>
      </c>
      <c r="I22" s="4">
        <f t="shared" ref="I22:I24" si="5">F22*E22</f>
        <v>19491</v>
      </c>
      <c r="J22" s="4">
        <f t="shared" ref="J22:J24" si="6">G22*E22</f>
        <v>53222</v>
      </c>
      <c r="K22" s="5">
        <f t="shared" ref="K22:K24" si="7">I22+J22</f>
        <v>72713</v>
      </c>
    </row>
    <row r="23" spans="1:11" s="7" customFormat="1" ht="19.899999999999999" customHeight="1" x14ac:dyDescent="0.2">
      <c r="A23" s="1">
        <v>11</v>
      </c>
      <c r="B23" s="217" t="s">
        <v>1449</v>
      </c>
      <c r="C23" s="12"/>
      <c r="D23" s="12" t="s">
        <v>26</v>
      </c>
      <c r="E23" s="12">
        <v>20</v>
      </c>
      <c r="F23" s="4">
        <v>471</v>
      </c>
      <c r="G23" s="4">
        <v>598</v>
      </c>
      <c r="H23" s="4">
        <f t="shared" si="4"/>
        <v>1069</v>
      </c>
      <c r="I23" s="4">
        <f t="shared" si="5"/>
        <v>9420</v>
      </c>
      <c r="J23" s="4">
        <f t="shared" si="6"/>
        <v>11960</v>
      </c>
      <c r="K23" s="5">
        <f t="shared" si="7"/>
        <v>21380</v>
      </c>
    </row>
    <row r="24" spans="1:11" s="7" customFormat="1" ht="19.899999999999999" customHeight="1" x14ac:dyDescent="0.2">
      <c r="A24" s="1">
        <v>12</v>
      </c>
      <c r="B24" s="218" t="s">
        <v>1453</v>
      </c>
      <c r="C24" s="12"/>
      <c r="D24" s="12" t="s">
        <v>26</v>
      </c>
      <c r="E24" s="12">
        <v>60</v>
      </c>
      <c r="F24" s="4">
        <v>191</v>
      </c>
      <c r="G24" s="4">
        <v>598</v>
      </c>
      <c r="H24" s="4">
        <f t="shared" si="4"/>
        <v>789</v>
      </c>
      <c r="I24" s="4">
        <f t="shared" si="5"/>
        <v>11460</v>
      </c>
      <c r="J24" s="4">
        <f t="shared" si="6"/>
        <v>35880</v>
      </c>
      <c r="K24" s="5">
        <f t="shared" si="7"/>
        <v>47340</v>
      </c>
    </row>
    <row r="25" spans="1:11" s="7" customFormat="1" ht="63.6" customHeight="1" x14ac:dyDescent="0.2">
      <c r="A25" s="1">
        <v>13</v>
      </c>
      <c r="B25" s="67" t="s">
        <v>1454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s="7" customFormat="1" ht="19.899999999999999" customHeight="1" x14ac:dyDescent="0.2">
      <c r="A26" s="1">
        <v>14</v>
      </c>
      <c r="B26" s="217" t="s">
        <v>1455</v>
      </c>
      <c r="C26" s="12"/>
      <c r="D26" s="12" t="s">
        <v>26</v>
      </c>
      <c r="E26" s="12">
        <v>19</v>
      </c>
      <c r="F26" s="4">
        <v>249</v>
      </c>
      <c r="G26" s="4">
        <v>598</v>
      </c>
      <c r="H26" s="4">
        <f t="shared" ref="H26:H28" si="8">F26+G26</f>
        <v>847</v>
      </c>
      <c r="I26" s="4">
        <f t="shared" ref="I26:I28" si="9">F26*E26</f>
        <v>4731</v>
      </c>
      <c r="J26" s="4">
        <f t="shared" ref="J26:J28" si="10">G26*E26</f>
        <v>11362</v>
      </c>
      <c r="K26" s="5">
        <f t="shared" ref="K26:K28" si="11">I26+J26</f>
        <v>16093</v>
      </c>
    </row>
    <row r="27" spans="1:11" s="7" customFormat="1" ht="19.899999999999999" customHeight="1" x14ac:dyDescent="0.2">
      <c r="A27" s="1">
        <v>15</v>
      </c>
      <c r="B27" s="147" t="s">
        <v>1456</v>
      </c>
      <c r="C27" s="12"/>
      <c r="D27" s="12" t="s">
        <v>26</v>
      </c>
      <c r="E27" s="12">
        <v>285</v>
      </c>
      <c r="F27" s="4">
        <v>189</v>
      </c>
      <c r="G27" s="4">
        <v>598</v>
      </c>
      <c r="H27" s="4">
        <f t="shared" si="8"/>
        <v>787</v>
      </c>
      <c r="I27" s="4">
        <f t="shared" si="9"/>
        <v>53865</v>
      </c>
      <c r="J27" s="4">
        <f t="shared" si="10"/>
        <v>170430</v>
      </c>
      <c r="K27" s="5">
        <f t="shared" si="11"/>
        <v>224295</v>
      </c>
    </row>
    <row r="28" spans="1:11" s="7" customFormat="1" ht="19.899999999999999" customHeight="1" x14ac:dyDescent="0.2">
      <c r="A28" s="1">
        <v>16</v>
      </c>
      <c r="B28" s="147" t="s">
        <v>1493</v>
      </c>
      <c r="C28" s="12"/>
      <c r="D28" s="12" t="s">
        <v>26</v>
      </c>
      <c r="E28" s="12">
        <v>10</v>
      </c>
      <c r="F28" s="4">
        <v>378</v>
      </c>
      <c r="G28" s="4">
        <v>598</v>
      </c>
      <c r="H28" s="4">
        <f t="shared" si="8"/>
        <v>976</v>
      </c>
      <c r="I28" s="4">
        <f t="shared" si="9"/>
        <v>3780</v>
      </c>
      <c r="J28" s="4">
        <f t="shared" si="10"/>
        <v>5980</v>
      </c>
      <c r="K28" s="5">
        <f t="shared" si="11"/>
        <v>9760</v>
      </c>
    </row>
    <row r="29" spans="1:11" s="7" customFormat="1" ht="19.899999999999999" customHeight="1" x14ac:dyDescent="0.2">
      <c r="A29" s="1">
        <v>17</v>
      </c>
      <c r="B29" s="147" t="s">
        <v>1457</v>
      </c>
      <c r="C29" s="12"/>
      <c r="D29" s="12" t="s">
        <v>26</v>
      </c>
      <c r="E29" s="12">
        <v>105</v>
      </c>
      <c r="F29" s="4">
        <v>170</v>
      </c>
      <c r="G29" s="4">
        <v>598</v>
      </c>
      <c r="H29" s="4">
        <f t="shared" si="0"/>
        <v>768</v>
      </c>
      <c r="I29" s="4">
        <f t="shared" si="1"/>
        <v>17850</v>
      </c>
      <c r="J29" s="4">
        <f t="shared" si="2"/>
        <v>62790</v>
      </c>
      <c r="K29" s="5">
        <f t="shared" si="3"/>
        <v>80640</v>
      </c>
    </row>
    <row r="30" spans="1:11" s="7" customFormat="1" ht="60" customHeight="1" x14ac:dyDescent="0.2">
      <c r="A30" s="1">
        <v>18</v>
      </c>
      <c r="B30" s="66" t="s">
        <v>1494</v>
      </c>
      <c r="C30" s="12"/>
      <c r="D30" s="12" t="s">
        <v>26</v>
      </c>
      <c r="E30" s="12">
        <v>65</v>
      </c>
      <c r="F30" s="4">
        <v>246</v>
      </c>
      <c r="G30" s="4">
        <v>598</v>
      </c>
      <c r="H30" s="4">
        <f t="shared" si="0"/>
        <v>844</v>
      </c>
      <c r="I30" s="4">
        <f t="shared" si="1"/>
        <v>15990</v>
      </c>
      <c r="J30" s="4">
        <f t="shared" si="2"/>
        <v>38870</v>
      </c>
      <c r="K30" s="5">
        <f t="shared" si="3"/>
        <v>54860</v>
      </c>
    </row>
    <row r="31" spans="1:11" s="7" customFormat="1" ht="19.899999999999999" customHeight="1" x14ac:dyDescent="0.2">
      <c r="A31" s="1">
        <v>19</v>
      </c>
      <c r="B31" s="216" t="s">
        <v>1459</v>
      </c>
      <c r="C31" s="12"/>
      <c r="D31" s="12"/>
      <c r="E31" s="12"/>
      <c r="F31" s="4"/>
      <c r="G31" s="4"/>
      <c r="H31" s="4"/>
      <c r="I31" s="4"/>
      <c r="J31" s="4"/>
      <c r="K31" s="5"/>
    </row>
    <row r="32" spans="1:11" s="7" customFormat="1" ht="19.899999999999999" customHeight="1" x14ac:dyDescent="0.2">
      <c r="A32" s="1">
        <v>20</v>
      </c>
      <c r="B32" s="66" t="s">
        <v>1460</v>
      </c>
      <c r="C32" s="12"/>
      <c r="D32" s="12" t="s">
        <v>26</v>
      </c>
      <c r="E32" s="12">
        <v>660</v>
      </c>
      <c r="F32" s="4">
        <v>35</v>
      </c>
      <c r="G32" s="4">
        <v>50</v>
      </c>
      <c r="H32" s="4">
        <f t="shared" ref="H32:H38" si="12">F32+G32</f>
        <v>85</v>
      </c>
      <c r="I32" s="4">
        <f t="shared" ref="I32:I38" si="13">F32*E32</f>
        <v>23100</v>
      </c>
      <c r="J32" s="4">
        <f t="shared" ref="J32:J38" si="14">G32*E32</f>
        <v>33000</v>
      </c>
      <c r="K32" s="5">
        <f t="shared" ref="K32:K38" si="15">I32+J32</f>
        <v>56100</v>
      </c>
    </row>
    <row r="33" spans="1:11" s="7" customFormat="1" ht="29.25" customHeight="1" x14ac:dyDescent="0.2">
      <c r="A33" s="1">
        <v>21</v>
      </c>
      <c r="B33" s="66" t="s">
        <v>1461</v>
      </c>
      <c r="C33" s="12"/>
      <c r="D33" s="12" t="s">
        <v>18</v>
      </c>
      <c r="E33" s="12">
        <v>700</v>
      </c>
      <c r="F33" s="4">
        <v>22</v>
      </c>
      <c r="G33" s="4">
        <v>30</v>
      </c>
      <c r="H33" s="4">
        <f t="shared" si="12"/>
        <v>52</v>
      </c>
      <c r="I33" s="4">
        <f t="shared" si="13"/>
        <v>15400</v>
      </c>
      <c r="J33" s="4">
        <f t="shared" si="14"/>
        <v>21000</v>
      </c>
      <c r="K33" s="5">
        <f t="shared" si="15"/>
        <v>36400</v>
      </c>
    </row>
    <row r="34" spans="1:11" s="7" customFormat="1" ht="19.899999999999999" customHeight="1" x14ac:dyDescent="0.2">
      <c r="A34" s="1">
        <v>22</v>
      </c>
      <c r="B34" s="67" t="s">
        <v>1462</v>
      </c>
      <c r="C34" s="12"/>
      <c r="D34" s="12" t="s">
        <v>18</v>
      </c>
      <c r="E34" s="12">
        <v>700</v>
      </c>
      <c r="F34" s="4">
        <v>11</v>
      </c>
      <c r="G34" s="4">
        <v>5</v>
      </c>
      <c r="H34" s="4">
        <f t="shared" si="12"/>
        <v>16</v>
      </c>
      <c r="I34" s="4">
        <f t="shared" si="13"/>
        <v>7700</v>
      </c>
      <c r="J34" s="4">
        <f t="shared" si="14"/>
        <v>3500</v>
      </c>
      <c r="K34" s="5">
        <f t="shared" si="15"/>
        <v>11200</v>
      </c>
    </row>
    <row r="35" spans="1:11" s="7" customFormat="1" ht="19.899999999999999" customHeight="1" x14ac:dyDescent="0.2">
      <c r="A35" s="1">
        <v>23</v>
      </c>
      <c r="B35" s="68" t="s">
        <v>1463</v>
      </c>
      <c r="C35" s="12"/>
      <c r="D35" s="12" t="s">
        <v>26</v>
      </c>
      <c r="E35" s="12">
        <v>4</v>
      </c>
      <c r="F35" s="4">
        <v>216</v>
      </c>
      <c r="G35" s="4">
        <v>1250</v>
      </c>
      <c r="H35" s="4">
        <f t="shared" si="12"/>
        <v>1466</v>
      </c>
      <c r="I35" s="4">
        <f t="shared" si="13"/>
        <v>864</v>
      </c>
      <c r="J35" s="4">
        <f t="shared" si="14"/>
        <v>5000</v>
      </c>
      <c r="K35" s="5">
        <f t="shared" si="15"/>
        <v>5864</v>
      </c>
    </row>
    <row r="36" spans="1:11" s="7" customFormat="1" ht="29.45" customHeight="1" x14ac:dyDescent="0.2">
      <c r="A36" s="1">
        <v>24</v>
      </c>
      <c r="B36" s="67" t="s">
        <v>1464</v>
      </c>
      <c r="C36" s="12"/>
      <c r="D36" s="12" t="s">
        <v>18</v>
      </c>
      <c r="E36" s="12">
        <v>2</v>
      </c>
      <c r="F36" s="4">
        <v>17718</v>
      </c>
      <c r="G36" s="4">
        <v>7619</v>
      </c>
      <c r="H36" s="4">
        <f t="shared" si="12"/>
        <v>25337</v>
      </c>
      <c r="I36" s="4">
        <f t="shared" si="13"/>
        <v>35436</v>
      </c>
      <c r="J36" s="4">
        <f t="shared" si="14"/>
        <v>15238</v>
      </c>
      <c r="K36" s="5">
        <f t="shared" si="15"/>
        <v>50674</v>
      </c>
    </row>
    <row r="37" spans="1:11" s="7" customFormat="1" ht="29.45" customHeight="1" x14ac:dyDescent="0.2">
      <c r="A37" s="1">
        <v>25</v>
      </c>
      <c r="B37" s="17" t="s">
        <v>1475</v>
      </c>
      <c r="C37" s="12"/>
      <c r="D37" s="12" t="s">
        <v>18</v>
      </c>
      <c r="E37" s="12">
        <v>2</v>
      </c>
      <c r="F37" s="4">
        <v>5608</v>
      </c>
      <c r="G37" s="4">
        <v>2411</v>
      </c>
      <c r="H37" s="4">
        <f t="shared" si="12"/>
        <v>8019</v>
      </c>
      <c r="I37" s="4">
        <f t="shared" si="13"/>
        <v>11216</v>
      </c>
      <c r="J37" s="4">
        <f t="shared" si="14"/>
        <v>4822</v>
      </c>
      <c r="K37" s="5">
        <f t="shared" si="15"/>
        <v>16038</v>
      </c>
    </row>
    <row r="38" spans="1:11" s="7" customFormat="1" ht="66.599999999999994" customHeight="1" x14ac:dyDescent="0.2">
      <c r="A38" s="1">
        <v>26</v>
      </c>
      <c r="B38" s="17" t="s">
        <v>1466</v>
      </c>
      <c r="C38" s="12"/>
      <c r="D38" s="12" t="s">
        <v>26</v>
      </c>
      <c r="E38" s="12">
        <v>30</v>
      </c>
      <c r="F38" s="4">
        <v>95</v>
      </c>
      <c r="G38" s="4">
        <v>598</v>
      </c>
      <c r="H38" s="4">
        <f t="shared" si="12"/>
        <v>693</v>
      </c>
      <c r="I38" s="4">
        <f t="shared" si="13"/>
        <v>2850</v>
      </c>
      <c r="J38" s="4">
        <f t="shared" si="14"/>
        <v>17940</v>
      </c>
      <c r="K38" s="5">
        <f t="shared" si="15"/>
        <v>20790</v>
      </c>
    </row>
    <row r="39" spans="1:11" s="7" customFormat="1" x14ac:dyDescent="0.2">
      <c r="A39" s="1">
        <v>27</v>
      </c>
      <c r="B39" s="2"/>
      <c r="C39" s="3"/>
      <c r="D39" s="3"/>
      <c r="E39" s="3"/>
      <c r="F39" s="4"/>
      <c r="G39" s="4"/>
      <c r="H39" s="4"/>
      <c r="I39" s="4"/>
      <c r="J39" s="4"/>
      <c r="K39" s="5"/>
    </row>
    <row r="40" spans="1:11" s="10" customFormat="1" ht="16.149999999999999" customHeight="1" x14ac:dyDescent="0.2">
      <c r="A40" s="1">
        <v>28</v>
      </c>
      <c r="B40" s="200" t="s">
        <v>25</v>
      </c>
      <c r="C40" s="201"/>
      <c r="D40" s="201" t="s">
        <v>21</v>
      </c>
      <c r="E40" s="201">
        <v>1</v>
      </c>
      <c r="F40" s="8">
        <v>0</v>
      </c>
      <c r="G40" s="8">
        <v>420000</v>
      </c>
      <c r="H40" s="8">
        <f t="shared" si="0"/>
        <v>420000</v>
      </c>
      <c r="I40" s="8">
        <f t="shared" si="1"/>
        <v>0</v>
      </c>
      <c r="J40" s="8">
        <f t="shared" si="2"/>
        <v>420000</v>
      </c>
      <c r="K40" s="9">
        <f t="shared" si="3"/>
        <v>420000</v>
      </c>
    </row>
    <row r="41" spans="1:11" s="10" customFormat="1" ht="16.149999999999999" customHeight="1" x14ac:dyDescent="0.2">
      <c r="A41" s="1">
        <v>29</v>
      </c>
      <c r="B41" s="202" t="s">
        <v>22</v>
      </c>
      <c r="C41" s="203"/>
      <c r="D41" s="203" t="s">
        <v>21</v>
      </c>
      <c r="E41" s="203">
        <v>1</v>
      </c>
      <c r="F41" s="8">
        <v>0</v>
      </c>
      <c r="G41" s="8">
        <v>145800</v>
      </c>
      <c r="H41" s="4">
        <f t="shared" si="0"/>
        <v>145800</v>
      </c>
      <c r="I41" s="4">
        <f t="shared" si="1"/>
        <v>0</v>
      </c>
      <c r="J41" s="4">
        <f t="shared" si="2"/>
        <v>145800</v>
      </c>
      <c r="K41" s="5">
        <f t="shared" si="3"/>
        <v>145800</v>
      </c>
    </row>
    <row r="42" spans="1:11" s="7" customFormat="1" ht="13.5" thickBot="1" x14ac:dyDescent="0.25">
      <c r="A42" s="69"/>
      <c r="B42" s="70"/>
      <c r="C42" s="71"/>
      <c r="D42" s="72"/>
      <c r="E42" s="73"/>
      <c r="F42" s="74"/>
      <c r="G42" s="74"/>
      <c r="H42" s="75"/>
      <c r="I42" s="76"/>
      <c r="J42" s="76"/>
      <c r="K42" s="77"/>
    </row>
    <row r="43" spans="1:11" s="7" customFormat="1" ht="14.25" thickTop="1" thickBot="1" x14ac:dyDescent="0.25">
      <c r="A43" s="78"/>
      <c r="B43" s="79" t="s">
        <v>20</v>
      </c>
      <c r="C43" s="80"/>
      <c r="D43" s="81"/>
      <c r="E43" s="82"/>
      <c r="F43" s="83"/>
      <c r="G43" s="83"/>
      <c r="H43" s="84"/>
      <c r="I43" s="85">
        <f>SUM(I13:I42)</f>
        <v>339828</v>
      </c>
      <c r="J43" s="85">
        <f>SUM(J13:J42)</f>
        <v>1102664</v>
      </c>
      <c r="K43" s="85">
        <f>SUM(K13:K42)</f>
        <v>1442492</v>
      </c>
    </row>
    <row r="44" spans="1:11" s="7" customFormat="1" ht="13.5" thickTop="1" x14ac:dyDescent="0.2">
      <c r="A44" s="18"/>
      <c r="C44" s="19"/>
    </row>
    <row r="45" spans="1:11" s="7" customFormat="1" x14ac:dyDescent="0.2">
      <c r="A45" s="18"/>
      <c r="C45" s="19"/>
      <c r="J45" s="20"/>
    </row>
    <row r="46" spans="1:11" s="7" customFormat="1" x14ac:dyDescent="0.2">
      <c r="A46" s="18"/>
      <c r="C46" s="19"/>
    </row>
    <row r="47" spans="1:11" s="7" customFormat="1" x14ac:dyDescent="0.2">
      <c r="A47" s="18"/>
      <c r="C47" s="19"/>
    </row>
    <row r="48" spans="1:11" s="7" customFormat="1" x14ac:dyDescent="0.2">
      <c r="A48" s="18"/>
      <c r="B48" s="213"/>
      <c r="C48" s="19"/>
      <c r="H48" s="21"/>
      <c r="J48" s="22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B50" s="213"/>
      <c r="C50" s="19"/>
      <c r="H50" s="21"/>
      <c r="J50" s="6"/>
    </row>
    <row r="51" spans="1:10" s="7" customFormat="1" x14ac:dyDescent="0.2">
      <c r="A51" s="18"/>
      <c r="C51" s="19"/>
      <c r="H51" s="21"/>
      <c r="J51" s="6"/>
    </row>
    <row r="52" spans="1:10" s="7" customFormat="1" x14ac:dyDescent="0.2">
      <c r="A52" s="18"/>
      <c r="B52" s="213"/>
      <c r="C52" s="19"/>
      <c r="H52" s="21"/>
      <c r="J52" s="6"/>
    </row>
    <row r="53" spans="1:10" s="7" customFormat="1" x14ac:dyDescent="0.2">
      <c r="A53" s="18"/>
      <c r="C53" s="19"/>
      <c r="H53" s="21"/>
      <c r="J53" s="22"/>
    </row>
    <row r="54" spans="1:10" s="7" customFormat="1" x14ac:dyDescent="0.2">
      <c r="A54" s="18"/>
      <c r="C54" s="19"/>
      <c r="H54" s="21"/>
      <c r="J54" s="6"/>
    </row>
    <row r="55" spans="1:10" s="7" customFormat="1" x14ac:dyDescent="0.2">
      <c r="A55" s="18"/>
      <c r="C55" s="19"/>
      <c r="H55" s="21"/>
      <c r="J55" s="6"/>
    </row>
    <row r="56" spans="1:10" s="7" customFormat="1" x14ac:dyDescent="0.2">
      <c r="A56" s="18"/>
      <c r="C56" s="19"/>
      <c r="H56" s="21"/>
      <c r="J56" s="6"/>
    </row>
    <row r="57" spans="1:10" s="7" customFormat="1" x14ac:dyDescent="0.2">
      <c r="A57" s="18"/>
      <c r="C57" s="19"/>
      <c r="H57" s="21"/>
      <c r="J57" s="6"/>
    </row>
    <row r="58" spans="1:10" s="7" customFormat="1" x14ac:dyDescent="0.2">
      <c r="A58" s="18"/>
      <c r="C58" s="19"/>
      <c r="H58" s="21"/>
      <c r="J58" s="6"/>
    </row>
    <row r="59" spans="1:10" s="7" customFormat="1" x14ac:dyDescent="0.2">
      <c r="A59" s="18"/>
      <c r="C59" s="19"/>
      <c r="H59" s="21"/>
      <c r="J59" s="6"/>
    </row>
    <row r="60" spans="1:10" s="7" customFormat="1" x14ac:dyDescent="0.2">
      <c r="A60" s="18"/>
      <c r="C60" s="19"/>
      <c r="H60" s="21"/>
      <c r="J60" s="6"/>
    </row>
    <row r="61" spans="1:10" s="7" customFormat="1" x14ac:dyDescent="0.2">
      <c r="A61" s="18"/>
      <c r="C61" s="19"/>
      <c r="H61" s="21"/>
      <c r="J61" s="6"/>
    </row>
    <row r="62" spans="1:10" s="7" customFormat="1" x14ac:dyDescent="0.2">
      <c r="A62" s="18"/>
      <c r="C62" s="19"/>
    </row>
    <row r="63" spans="1:10" s="7" customFormat="1" x14ac:dyDescent="0.2">
      <c r="A63" s="18"/>
      <c r="C63" s="19"/>
      <c r="H63" s="21"/>
      <c r="J63" s="6"/>
    </row>
    <row r="64" spans="1:10" s="7" customFormat="1" x14ac:dyDescent="0.2">
      <c r="A64" s="18"/>
      <c r="C64" s="19"/>
      <c r="H64" s="21"/>
      <c r="J64" s="22"/>
    </row>
  </sheetData>
  <mergeCells count="1">
    <mergeCell ref="A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129"/>
  <sheetViews>
    <sheetView topLeftCell="A94" zoomScale="78" zoomScaleNormal="78" workbookViewId="0">
      <selection activeCell="P25" sqref="P2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245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8.5" customHeight="1" x14ac:dyDescent="0.2">
      <c r="A12" s="1">
        <v>1</v>
      </c>
      <c r="B12" s="11" t="s">
        <v>249</v>
      </c>
      <c r="C12" s="3"/>
      <c r="D12" s="201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 x14ac:dyDescent="0.2">
      <c r="A13" s="1">
        <v>2</v>
      </c>
      <c r="B13" s="11" t="s">
        <v>248</v>
      </c>
      <c r="C13" s="201"/>
      <c r="D13" s="201" t="s">
        <v>23</v>
      </c>
      <c r="E13" s="201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">
      <c r="A14" s="1">
        <v>3</v>
      </c>
      <c r="B14" s="249" t="s">
        <v>247</v>
      </c>
      <c r="C14" s="201"/>
      <c r="D14" s="201" t="s">
        <v>23</v>
      </c>
      <c r="E14" s="20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99" t="s">
        <v>250</v>
      </c>
      <c r="C15" s="201"/>
      <c r="D15" s="201"/>
      <c r="E15" s="20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00" t="s">
        <v>251</v>
      </c>
      <c r="C16" s="201"/>
      <c r="D16" s="201" t="s">
        <v>27</v>
      </c>
      <c r="E16" s="201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 x14ac:dyDescent="0.2">
      <c r="A17" s="1">
        <v>6</v>
      </c>
      <c r="B17" s="14" t="s">
        <v>252</v>
      </c>
      <c r="C17" s="3"/>
      <c r="D17" s="201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 x14ac:dyDescent="0.2">
      <c r="A18" s="1">
        <v>7</v>
      </c>
      <c r="B18" s="14" t="s">
        <v>253</v>
      </c>
      <c r="C18" s="3"/>
      <c r="D18" s="201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 x14ac:dyDescent="0.2">
      <c r="A19" s="1">
        <v>8</v>
      </c>
      <c r="B19" s="14" t="s">
        <v>254</v>
      </c>
      <c r="C19" s="3"/>
      <c r="D19" s="201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 x14ac:dyDescent="0.2">
      <c r="A20" s="1">
        <v>9</v>
      </c>
      <c r="B20" s="14" t="s">
        <v>255</v>
      </c>
      <c r="C20" s="3"/>
      <c r="D20" s="201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 x14ac:dyDescent="0.2">
      <c r="A21" s="1">
        <v>10</v>
      </c>
      <c r="B21" s="14" t="s">
        <v>256</v>
      </c>
      <c r="C21" s="3"/>
      <c r="D21" s="201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 x14ac:dyDescent="0.2">
      <c r="A22" s="1">
        <v>11</v>
      </c>
      <c r="B22" s="14" t="s">
        <v>257</v>
      </c>
      <c r="C22" s="3"/>
      <c r="D22" s="201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 x14ac:dyDescent="0.2">
      <c r="A23" s="1">
        <v>12</v>
      </c>
      <c r="B23" s="14" t="s">
        <v>258</v>
      </c>
      <c r="C23" s="3"/>
      <c r="D23" s="201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">
      <c r="A24" s="1">
        <v>13</v>
      </c>
      <c r="B24" s="14" t="s">
        <v>1421</v>
      </c>
      <c r="C24" s="3"/>
      <c r="D24" s="201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">
      <c r="A25" s="1">
        <v>14</v>
      </c>
      <c r="B25" s="14" t="s">
        <v>1422</v>
      </c>
      <c r="C25" s="3"/>
      <c r="D25" s="201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">
      <c r="A26" s="1">
        <v>15</v>
      </c>
      <c r="B26" s="14" t="s">
        <v>1423</v>
      </c>
      <c r="C26" s="3"/>
      <c r="D26" s="201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">
      <c r="A27" s="1">
        <v>16</v>
      </c>
      <c r="B27" s="14" t="s">
        <v>1424</v>
      </c>
      <c r="C27" s="3"/>
      <c r="D27" s="201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">
      <c r="A28" s="1">
        <v>17</v>
      </c>
      <c r="B28" s="14" t="s">
        <v>1422</v>
      </c>
      <c r="C28" s="3"/>
      <c r="D28" s="201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">
      <c r="A29" s="1">
        <v>18</v>
      </c>
      <c r="B29" s="14" t="s">
        <v>1423</v>
      </c>
      <c r="C29" s="3"/>
      <c r="D29" s="201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">
      <c r="A30" s="1">
        <v>19</v>
      </c>
      <c r="B30" s="14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">
      <c r="A31" s="1">
        <v>20</v>
      </c>
      <c r="B31" s="14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">
      <c r="A32" s="1">
        <v>21</v>
      </c>
      <c r="B32" s="250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">
      <c r="A33" s="1">
        <v>22</v>
      </c>
      <c r="B33" s="15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">
      <c r="A34" s="1">
        <v>23</v>
      </c>
      <c r="B34" s="15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">
      <c r="A35" s="1">
        <v>24</v>
      </c>
      <c r="B35" s="250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">
      <c r="A36" s="1">
        <v>25</v>
      </c>
      <c r="B36" s="15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">
      <c r="A37" s="1">
        <v>26</v>
      </c>
      <c r="B37" s="14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">
      <c r="A38" s="1">
        <v>27</v>
      </c>
      <c r="B38" s="15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">
      <c r="A39" s="1">
        <v>28</v>
      </c>
      <c r="B39" s="250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">
      <c r="A40" s="1">
        <v>29</v>
      </c>
      <c r="B40" s="15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">
      <c r="A41" s="1">
        <v>30</v>
      </c>
      <c r="B41" s="15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">
      <c r="A42" s="1">
        <v>31</v>
      </c>
      <c r="B42" s="200" t="s">
        <v>274</v>
      </c>
      <c r="C42" s="201"/>
      <c r="D42" s="201"/>
      <c r="E42" s="201"/>
      <c r="F42" s="4"/>
      <c r="G42" s="4"/>
      <c r="H42" s="4"/>
      <c r="I42" s="4"/>
      <c r="J42" s="4"/>
      <c r="K42" s="5"/>
    </row>
    <row r="43" spans="1:11" ht="18.75" customHeight="1" x14ac:dyDescent="0.2">
      <c r="A43" s="1">
        <v>32</v>
      </c>
      <c r="B43" s="15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">
      <c r="A44" s="1">
        <v>33</v>
      </c>
      <c r="B44" s="15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">
      <c r="A45" s="1">
        <v>34</v>
      </c>
      <c r="B45" s="15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">
      <c r="A46" s="1">
        <v>35</v>
      </c>
      <c r="B46" s="15" t="s">
        <v>1009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">
      <c r="A47" s="1">
        <v>36</v>
      </c>
      <c r="B47" s="15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">
      <c r="A48" s="1">
        <v>37</v>
      </c>
      <c r="B48" s="15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">
      <c r="A49" s="1">
        <v>38</v>
      </c>
      <c r="B49" s="14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">
      <c r="A50" s="1">
        <v>39</v>
      </c>
      <c r="B50" s="250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">
      <c r="A51" s="1">
        <v>40</v>
      </c>
      <c r="B51" s="15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">
      <c r="A52" s="1">
        <v>41</v>
      </c>
      <c r="B52" s="14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">
      <c r="A53" s="1">
        <v>42</v>
      </c>
      <c r="B53" s="250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">
      <c r="A54" s="1">
        <v>43</v>
      </c>
      <c r="B54" s="15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">
      <c r="A55" s="1">
        <v>44</v>
      </c>
      <c r="B55" s="15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">
      <c r="A56" s="1">
        <v>45</v>
      </c>
      <c r="B56" s="15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">
      <c r="A57" s="1">
        <v>46</v>
      </c>
      <c r="B57" s="15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">
      <c r="A58" s="1">
        <v>47</v>
      </c>
      <c r="B58" s="14" t="s">
        <v>159</v>
      </c>
      <c r="C58" s="3"/>
      <c r="D58" s="201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">
      <c r="A59" s="1">
        <v>48</v>
      </c>
      <c r="B59" s="14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">
      <c r="A60" s="1">
        <v>49</v>
      </c>
      <c r="B60" s="14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">
      <c r="A61" s="1">
        <v>50</v>
      </c>
      <c r="B61" s="200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">
      <c r="A62" s="1">
        <v>51</v>
      </c>
      <c r="B62" s="14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">
      <c r="A63" s="1">
        <v>52</v>
      </c>
      <c r="B63" s="14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">
      <c r="A64" s="1">
        <v>53</v>
      </c>
      <c r="B64" s="14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">
      <c r="A65" s="1">
        <v>54</v>
      </c>
      <c r="B65" s="200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">
      <c r="A66" s="1">
        <v>55</v>
      </c>
      <c r="B66" s="14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">
      <c r="A67" s="1">
        <v>56</v>
      </c>
      <c r="B67" s="14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">
      <c r="A68" s="1">
        <v>57</v>
      </c>
      <c r="B68" s="14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">
      <c r="A69" s="1">
        <v>58</v>
      </c>
      <c r="B69" s="17" t="s">
        <v>286</v>
      </c>
      <c r="C69" s="233"/>
      <c r="D69" s="3" t="s">
        <v>23</v>
      </c>
      <c r="E69" s="12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">
      <c r="A70" s="1">
        <v>59</v>
      </c>
      <c r="B70" s="200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">
      <c r="A71" s="1">
        <v>60</v>
      </c>
      <c r="B71" s="200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">
      <c r="A72" s="1">
        <v>61</v>
      </c>
      <c r="B72" s="15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">
      <c r="A73" s="1">
        <v>62</v>
      </c>
      <c r="B73" s="15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">
      <c r="A74" s="1">
        <v>63</v>
      </c>
      <c r="B74" s="15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">
      <c r="A75" s="1">
        <v>64</v>
      </c>
      <c r="B75" s="256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">
      <c r="A76" s="1">
        <v>65</v>
      </c>
      <c r="B76" s="15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">
      <c r="A77" s="1">
        <v>66</v>
      </c>
      <c r="B77" s="256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">
      <c r="A78" s="1">
        <v>67</v>
      </c>
      <c r="B78" s="200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">
      <c r="A79" s="1">
        <v>68</v>
      </c>
      <c r="B79" s="15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">
      <c r="A80" s="1">
        <v>69</v>
      </c>
      <c r="B80" s="15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">
      <c r="A81" s="1">
        <v>70</v>
      </c>
      <c r="B81" s="15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">
      <c r="A82" s="1">
        <v>71</v>
      </c>
      <c r="B82" s="14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">
      <c r="A83" s="1">
        <v>72</v>
      </c>
      <c r="B83" s="217" t="s">
        <v>299</v>
      </c>
      <c r="C83" s="233"/>
      <c r="D83" s="3" t="s">
        <v>23</v>
      </c>
      <c r="E83" s="12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">
      <c r="A84" s="1">
        <v>73</v>
      </c>
      <c r="B84" s="15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">
      <c r="A85" s="1">
        <v>74</v>
      </c>
      <c r="B85" s="15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">
      <c r="A86" s="1">
        <v>75</v>
      </c>
      <c r="B86" s="14" t="s">
        <v>37</v>
      </c>
      <c r="C86" s="3"/>
      <c r="D86" s="12" t="s">
        <v>21</v>
      </c>
      <c r="E86" s="12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">
      <c r="A87" s="1">
        <v>76</v>
      </c>
      <c r="B87" s="14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">
      <c r="A88" s="1">
        <v>77</v>
      </c>
      <c r="B88" s="14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">
      <c r="A89" s="1">
        <v>78</v>
      </c>
      <c r="B89" s="14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">
      <c r="A90" s="1">
        <v>79</v>
      </c>
      <c r="B90" s="14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">
      <c r="A91" s="1">
        <v>80</v>
      </c>
      <c r="B91" s="200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">
      <c r="A92" s="1">
        <v>81</v>
      </c>
      <c r="B92" s="14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">
      <c r="A93" s="1">
        <v>82</v>
      </c>
      <c r="B93" s="200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">
      <c r="A94" s="1">
        <v>83</v>
      </c>
      <c r="B94" s="14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">
      <c r="A95" s="1">
        <v>84</v>
      </c>
      <c r="B95" s="16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">
      <c r="A96" s="1">
        <v>85</v>
      </c>
      <c r="B96" s="200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">
      <c r="A97" s="1">
        <v>86</v>
      </c>
      <c r="B97" s="14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">
      <c r="A98" s="1">
        <v>87</v>
      </c>
      <c r="B98" s="14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">
      <c r="A99" s="1">
        <v>88</v>
      </c>
      <c r="B99" s="14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">
      <c r="A100" s="1">
        <v>89</v>
      </c>
      <c r="B100" s="14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">
      <c r="A101" s="1">
        <v>90</v>
      </c>
      <c r="B101" s="14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">
      <c r="A102" s="1">
        <v>91</v>
      </c>
      <c r="B102" s="14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">
      <c r="A103" s="1">
        <v>92</v>
      </c>
      <c r="B103" s="14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">
      <c r="A104" s="1">
        <v>93</v>
      </c>
      <c r="B104" s="14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">
      <c r="A105" s="1">
        <v>94</v>
      </c>
      <c r="B105" s="14" t="s">
        <v>318</v>
      </c>
      <c r="C105" s="233"/>
      <c r="D105" s="3" t="s">
        <v>23</v>
      </c>
      <c r="E105" s="12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">
      <c r="A106" s="1">
        <v>95</v>
      </c>
      <c r="B106" s="14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">
      <c r="A107" s="1">
        <v>96</v>
      </c>
      <c r="B107" s="14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">
      <c r="A108" s="1">
        <v>97</v>
      </c>
      <c r="B108" s="258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">
      <c r="A109" s="1">
        <v>98</v>
      </c>
      <c r="B109" s="217" t="s">
        <v>322</v>
      </c>
      <c r="C109" s="233"/>
      <c r="D109" s="3" t="s">
        <v>26</v>
      </c>
      <c r="E109" s="12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">
      <c r="A110" s="1">
        <v>99</v>
      </c>
      <c r="B110" s="258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">
      <c r="A111" s="1">
        <v>100</v>
      </c>
      <c r="B111" s="258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">
      <c r="A112" s="1">
        <v>101</v>
      </c>
      <c r="B112" s="258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">
      <c r="A114" s="1">
        <v>103</v>
      </c>
      <c r="B114" s="258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">
      <c r="A115" s="1">
        <v>104</v>
      </c>
      <c r="B115" s="258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">
      <c r="A116" s="1">
        <v>105</v>
      </c>
      <c r="B116" s="258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">
      <c r="A117" s="1">
        <v>106</v>
      </c>
      <c r="B117" s="258" t="s">
        <v>330</v>
      </c>
      <c r="C117" s="233"/>
      <c r="D117" s="3" t="s">
        <v>26</v>
      </c>
      <c r="E117" s="12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">
      <c r="A118" s="1">
        <v>107</v>
      </c>
      <c r="B118" s="14" t="s">
        <v>331</v>
      </c>
      <c r="C118" s="233"/>
      <c r="D118" s="3"/>
      <c r="E118" s="12"/>
      <c r="F118" s="4"/>
      <c r="G118" s="4"/>
      <c r="H118" s="4"/>
      <c r="I118" s="4"/>
      <c r="J118" s="4"/>
      <c r="K118" s="5"/>
    </row>
    <row r="119" spans="1:11" ht="18" customHeight="1" x14ac:dyDescent="0.2">
      <c r="A119" s="1">
        <v>108</v>
      </c>
      <c r="B119" s="15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">
      <c r="A120" s="1">
        <v>109</v>
      </c>
      <c r="B120" s="15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">
      <c r="A121" s="1">
        <v>110</v>
      </c>
      <c r="B121" s="219" t="s">
        <v>333</v>
      </c>
      <c r="C121" s="233"/>
      <c r="D121" s="3" t="s">
        <v>26</v>
      </c>
      <c r="E121" s="12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">
      <c r="A122" s="1">
        <v>111</v>
      </c>
      <c r="B122" s="200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">
      <c r="A123" s="1">
        <v>112</v>
      </c>
      <c r="B123" s="14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 x14ac:dyDescent="0.2">
      <c r="A124" s="1">
        <v>113</v>
      </c>
      <c r="B124" s="249" t="s">
        <v>28</v>
      </c>
      <c r="C124" s="201"/>
      <c r="D124" s="201" t="s">
        <v>21</v>
      </c>
      <c r="E124" s="201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202" t="s">
        <v>25</v>
      </c>
      <c r="C126" s="203"/>
      <c r="D126" s="203" t="s">
        <v>21</v>
      </c>
      <c r="E126" s="203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149999999999999" customHeight="1" x14ac:dyDescent="0.2">
      <c r="A127" s="1">
        <v>116</v>
      </c>
      <c r="B127" s="202" t="s">
        <v>22</v>
      </c>
      <c r="C127" s="203"/>
      <c r="D127" s="203" t="s">
        <v>21</v>
      </c>
      <c r="E127" s="203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 x14ac:dyDescent="0.25">
      <c r="A128" s="69"/>
      <c r="B128" s="70"/>
      <c r="C128" s="71"/>
      <c r="D128" s="72"/>
      <c r="E128" s="73"/>
      <c r="F128" s="74"/>
      <c r="G128" s="74"/>
      <c r="H128" s="75"/>
      <c r="I128" s="76"/>
      <c r="J128" s="76"/>
      <c r="K128" s="77"/>
    </row>
    <row r="129" spans="1:11" ht="14.25" thickTop="1" thickBot="1" x14ac:dyDescent="0.25">
      <c r="A129" s="204"/>
      <c r="B129" s="205" t="s">
        <v>20</v>
      </c>
      <c r="C129" s="206"/>
      <c r="D129" s="207"/>
      <c r="E129" s="208"/>
      <c r="F129" s="209"/>
      <c r="G129" s="209"/>
      <c r="H129" s="210"/>
      <c r="I129" s="212">
        <f>SUM(I12:I128)</f>
        <v>9197523.3999999985</v>
      </c>
      <c r="J129" s="212">
        <f>SUM(J12:J128)</f>
        <v>4626665.3600000003</v>
      </c>
      <c r="K129" s="212">
        <f>SUM(K12:K128)</f>
        <v>13824188.759999998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9831-1F90-4A8E-A598-773B69921E49}">
  <sheetPr>
    <tabColor rgb="FF92D050"/>
  </sheetPr>
  <dimension ref="A1:K58"/>
  <sheetViews>
    <sheetView topLeftCell="A22" zoomScale="80" zoomScaleNormal="80" workbookViewId="0">
      <selection activeCell="Q33" sqref="Q3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1495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s="7" customFormat="1" ht="21.75" customHeight="1" x14ac:dyDescent="0.2">
      <c r="A13" s="1">
        <v>1</v>
      </c>
      <c r="B13" s="14" t="s">
        <v>1496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s="7" customFormat="1" ht="21.75" customHeight="1" x14ac:dyDescent="0.2">
      <c r="A14" s="1">
        <v>2</v>
      </c>
      <c r="B14" s="14" t="s">
        <v>1497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s="7" customFormat="1" ht="21.75" customHeight="1" x14ac:dyDescent="0.2">
      <c r="A15" s="1">
        <v>3</v>
      </c>
      <c r="B15" s="14" t="s">
        <v>1498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s="7" customFormat="1" ht="21.75" customHeight="1" x14ac:dyDescent="0.2">
      <c r="A16" s="1">
        <v>4</v>
      </c>
      <c r="B16" s="11" t="s">
        <v>1499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s="7" customFormat="1" ht="27.75" customHeight="1" x14ac:dyDescent="0.2">
      <c r="A17" s="1">
        <v>5</v>
      </c>
      <c r="B17" s="11" t="s">
        <v>1500</v>
      </c>
      <c r="C17" s="3"/>
      <c r="D17" s="3" t="s">
        <v>27</v>
      </c>
      <c r="E17" s="3">
        <v>1</v>
      </c>
      <c r="F17" s="4">
        <v>106675</v>
      </c>
      <c r="G17" s="4">
        <v>45870</v>
      </c>
      <c r="H17" s="4">
        <f t="shared" ref="H17:H21" si="0">F17+G17</f>
        <v>152545</v>
      </c>
      <c r="I17" s="4">
        <f t="shared" ref="I17:I21" si="1">F17*E17</f>
        <v>106675</v>
      </c>
      <c r="J17" s="4">
        <f t="shared" ref="J17:J21" si="2">G17*E17</f>
        <v>45870</v>
      </c>
      <c r="K17" s="5">
        <f t="shared" ref="K17:K21" si="3">I17+J17</f>
        <v>152545</v>
      </c>
    </row>
    <row r="18" spans="1:11" s="7" customFormat="1" ht="19.899999999999999" customHeight="1" x14ac:dyDescent="0.2">
      <c r="A18" s="1">
        <v>6</v>
      </c>
      <c r="B18" s="216" t="s">
        <v>1446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s="7" customFormat="1" ht="60" customHeight="1" x14ac:dyDescent="0.2">
      <c r="A19" s="1">
        <v>7</v>
      </c>
      <c r="B19" s="11" t="s">
        <v>1447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s="7" customFormat="1" ht="19.899999999999999" customHeight="1" x14ac:dyDescent="0.2">
      <c r="A20" s="1">
        <v>8</v>
      </c>
      <c r="B20" s="217" t="s">
        <v>1451</v>
      </c>
      <c r="C20" s="12"/>
      <c r="D20" s="12" t="s">
        <v>26</v>
      </c>
      <c r="E20" s="12">
        <v>40</v>
      </c>
      <c r="F20" s="4">
        <v>219</v>
      </c>
      <c r="G20" s="4">
        <v>598</v>
      </c>
      <c r="H20" s="4">
        <f t="shared" ref="H20:H22" si="4">F20+G20</f>
        <v>817</v>
      </c>
      <c r="I20" s="4">
        <f t="shared" ref="I20:I22" si="5">F20*E20</f>
        <v>8760</v>
      </c>
      <c r="J20" s="4">
        <f t="shared" ref="J20:J22" si="6">G20*E20</f>
        <v>23920</v>
      </c>
      <c r="K20" s="5">
        <f t="shared" ref="K20:K22" si="7">I20+J20</f>
        <v>32680</v>
      </c>
    </row>
    <row r="21" spans="1:11" s="7" customFormat="1" ht="19.899999999999999" customHeight="1" x14ac:dyDescent="0.2">
      <c r="A21" s="1">
        <v>9</v>
      </c>
      <c r="B21" s="217" t="s">
        <v>1449</v>
      </c>
      <c r="C21" s="12"/>
      <c r="D21" s="12" t="s">
        <v>26</v>
      </c>
      <c r="E21" s="12">
        <v>10</v>
      </c>
      <c r="F21" s="4">
        <v>471</v>
      </c>
      <c r="G21" s="4">
        <v>598</v>
      </c>
      <c r="H21" s="4">
        <f t="shared" si="4"/>
        <v>1069</v>
      </c>
      <c r="I21" s="4">
        <f t="shared" si="5"/>
        <v>4710</v>
      </c>
      <c r="J21" s="4">
        <f t="shared" si="6"/>
        <v>5980</v>
      </c>
      <c r="K21" s="5">
        <f t="shared" si="7"/>
        <v>10690</v>
      </c>
    </row>
    <row r="22" spans="1:11" s="7" customFormat="1" ht="19.899999999999999" customHeight="1" x14ac:dyDescent="0.2">
      <c r="A22" s="1">
        <v>10</v>
      </c>
      <c r="B22" s="218" t="s">
        <v>1453</v>
      </c>
      <c r="C22" s="12"/>
      <c r="D22" s="12" t="s">
        <v>26</v>
      </c>
      <c r="E22" s="12">
        <v>46</v>
      </c>
      <c r="F22" s="4">
        <v>191</v>
      </c>
      <c r="G22" s="4">
        <v>598</v>
      </c>
      <c r="H22" s="4">
        <f t="shared" si="4"/>
        <v>789</v>
      </c>
      <c r="I22" s="4">
        <f t="shared" si="5"/>
        <v>8786</v>
      </c>
      <c r="J22" s="4">
        <f t="shared" si="6"/>
        <v>27508</v>
      </c>
      <c r="K22" s="5">
        <f t="shared" si="7"/>
        <v>36294</v>
      </c>
    </row>
    <row r="23" spans="1:11" s="7" customFormat="1" ht="63.6" customHeight="1" x14ac:dyDescent="0.2">
      <c r="A23" s="1">
        <v>11</v>
      </c>
      <c r="B23" s="67" t="s">
        <v>1454</v>
      </c>
      <c r="C23" s="12"/>
      <c r="D23" s="12"/>
      <c r="E23" s="12"/>
      <c r="F23" s="4"/>
      <c r="G23" s="4"/>
      <c r="H23" s="4"/>
      <c r="I23" s="4"/>
      <c r="J23" s="4"/>
      <c r="K23" s="5"/>
    </row>
    <row r="24" spans="1:11" s="7" customFormat="1" ht="19.899999999999999" customHeight="1" x14ac:dyDescent="0.2">
      <c r="A24" s="1">
        <v>12</v>
      </c>
      <c r="B24" s="217" t="s">
        <v>1455</v>
      </c>
      <c r="C24" s="12"/>
      <c r="D24" s="12" t="s">
        <v>26</v>
      </c>
      <c r="E24" s="12">
        <v>4</v>
      </c>
      <c r="F24" s="4">
        <v>249</v>
      </c>
      <c r="G24" s="4">
        <v>598</v>
      </c>
      <c r="H24" s="4">
        <f t="shared" ref="H24:H27" si="8">F24+G24</f>
        <v>847</v>
      </c>
      <c r="I24" s="4">
        <f t="shared" ref="I24:I27" si="9">F24*E24</f>
        <v>996</v>
      </c>
      <c r="J24" s="4">
        <f t="shared" ref="J24:J27" si="10">G24*E24</f>
        <v>2392</v>
      </c>
      <c r="K24" s="5">
        <f t="shared" ref="K24:K27" si="11">I24+J24</f>
        <v>3388</v>
      </c>
    </row>
    <row r="25" spans="1:11" s="7" customFormat="1" ht="19.899999999999999" customHeight="1" x14ac:dyDescent="0.2">
      <c r="A25" s="1">
        <v>13</v>
      </c>
      <c r="B25" s="147" t="s">
        <v>1456</v>
      </c>
      <c r="C25" s="12"/>
      <c r="D25" s="12" t="s">
        <v>26</v>
      </c>
      <c r="E25" s="12">
        <v>150</v>
      </c>
      <c r="F25" s="4">
        <v>189</v>
      </c>
      <c r="G25" s="4">
        <v>598</v>
      </c>
      <c r="H25" s="4">
        <f t="shared" si="8"/>
        <v>787</v>
      </c>
      <c r="I25" s="4">
        <f t="shared" si="9"/>
        <v>28350</v>
      </c>
      <c r="J25" s="4">
        <f t="shared" si="10"/>
        <v>89700</v>
      </c>
      <c r="K25" s="5">
        <f t="shared" si="11"/>
        <v>118050</v>
      </c>
    </row>
    <row r="26" spans="1:11" s="7" customFormat="1" ht="19.899999999999999" customHeight="1" x14ac:dyDescent="0.2">
      <c r="A26" s="1">
        <v>14</v>
      </c>
      <c r="B26" s="147" t="s">
        <v>1457</v>
      </c>
      <c r="C26" s="12"/>
      <c r="D26" s="12" t="s">
        <v>26</v>
      </c>
      <c r="E26" s="12">
        <v>80</v>
      </c>
      <c r="F26" s="4">
        <v>170</v>
      </c>
      <c r="G26" s="4">
        <v>598</v>
      </c>
      <c r="H26" s="4">
        <f t="shared" si="8"/>
        <v>768</v>
      </c>
      <c r="I26" s="4">
        <f t="shared" si="9"/>
        <v>13600</v>
      </c>
      <c r="J26" s="4">
        <f t="shared" si="10"/>
        <v>47840</v>
      </c>
      <c r="K26" s="5">
        <f t="shared" si="11"/>
        <v>61440</v>
      </c>
    </row>
    <row r="27" spans="1:11" s="7" customFormat="1" ht="42.75" customHeight="1" x14ac:dyDescent="0.2">
      <c r="A27" s="1">
        <v>15</v>
      </c>
      <c r="B27" s="67" t="s">
        <v>1501</v>
      </c>
      <c r="C27" s="12"/>
      <c r="D27" s="12" t="s">
        <v>26</v>
      </c>
      <c r="E27" s="12">
        <v>65</v>
      </c>
      <c r="F27" s="4">
        <v>246</v>
      </c>
      <c r="G27" s="4">
        <v>598</v>
      </c>
      <c r="H27" s="4">
        <f t="shared" si="8"/>
        <v>844</v>
      </c>
      <c r="I27" s="4">
        <f t="shared" si="9"/>
        <v>15990</v>
      </c>
      <c r="J27" s="4">
        <f t="shared" si="10"/>
        <v>38870</v>
      </c>
      <c r="K27" s="5">
        <f t="shared" si="11"/>
        <v>54860</v>
      </c>
    </row>
    <row r="28" spans="1:11" s="7" customFormat="1" ht="19.899999999999999" customHeight="1" x14ac:dyDescent="0.2">
      <c r="A28" s="1">
        <v>16</v>
      </c>
      <c r="B28" s="216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s="7" customFormat="1" ht="19.899999999999999" customHeight="1" x14ac:dyDescent="0.2">
      <c r="A29" s="1">
        <v>17</v>
      </c>
      <c r="B29" s="66" t="s">
        <v>1460</v>
      </c>
      <c r="C29" s="12"/>
      <c r="D29" s="12" t="s">
        <v>26</v>
      </c>
      <c r="E29" s="12">
        <v>400</v>
      </c>
      <c r="F29" s="4">
        <v>35</v>
      </c>
      <c r="G29" s="4">
        <v>50</v>
      </c>
      <c r="H29" s="4">
        <f t="shared" ref="H29:H32" si="12">F29+G29</f>
        <v>85</v>
      </c>
      <c r="I29" s="4">
        <f t="shared" ref="I29:I32" si="13">F29*E29</f>
        <v>14000</v>
      </c>
      <c r="J29" s="4">
        <f t="shared" ref="J29:J32" si="14">G29*E29</f>
        <v>20000</v>
      </c>
      <c r="K29" s="5">
        <f t="shared" ref="K29:K32" si="15">I29+J29</f>
        <v>34000</v>
      </c>
    </row>
    <row r="30" spans="1:11" s="7" customFormat="1" ht="29.25" customHeight="1" x14ac:dyDescent="0.2">
      <c r="A30" s="1">
        <v>18</v>
      </c>
      <c r="B30" s="66" t="s">
        <v>1461</v>
      </c>
      <c r="C30" s="12"/>
      <c r="D30" s="12" t="s">
        <v>18</v>
      </c>
      <c r="E30" s="12">
        <v>500</v>
      </c>
      <c r="F30" s="4">
        <v>22</v>
      </c>
      <c r="G30" s="4">
        <v>30</v>
      </c>
      <c r="H30" s="4">
        <f t="shared" si="12"/>
        <v>52</v>
      </c>
      <c r="I30" s="4">
        <f t="shared" si="13"/>
        <v>11000</v>
      </c>
      <c r="J30" s="4">
        <f t="shared" si="14"/>
        <v>15000</v>
      </c>
      <c r="K30" s="5">
        <f t="shared" si="15"/>
        <v>26000</v>
      </c>
    </row>
    <row r="31" spans="1:11" s="7" customFormat="1" ht="19.899999999999999" customHeight="1" x14ac:dyDescent="0.2">
      <c r="A31" s="1">
        <v>19</v>
      </c>
      <c r="B31" s="67" t="s">
        <v>1462</v>
      </c>
      <c r="C31" s="12"/>
      <c r="D31" s="12" t="s">
        <v>18</v>
      </c>
      <c r="E31" s="12">
        <v>500</v>
      </c>
      <c r="F31" s="4">
        <v>11</v>
      </c>
      <c r="G31" s="4">
        <v>5</v>
      </c>
      <c r="H31" s="4">
        <f t="shared" si="12"/>
        <v>16</v>
      </c>
      <c r="I31" s="4">
        <f t="shared" si="13"/>
        <v>5500</v>
      </c>
      <c r="J31" s="4">
        <f t="shared" si="14"/>
        <v>2500</v>
      </c>
      <c r="K31" s="5">
        <f t="shared" si="15"/>
        <v>8000</v>
      </c>
    </row>
    <row r="32" spans="1:11" s="7" customFormat="1" ht="45" customHeight="1" x14ac:dyDescent="0.2">
      <c r="A32" s="1">
        <v>20</v>
      </c>
      <c r="B32" s="17" t="s">
        <v>1502</v>
      </c>
      <c r="C32" s="12"/>
      <c r="D32" s="12" t="s">
        <v>26</v>
      </c>
      <c r="E32" s="12">
        <v>25</v>
      </c>
      <c r="F32" s="4">
        <v>95</v>
      </c>
      <c r="G32" s="4">
        <v>598</v>
      </c>
      <c r="H32" s="4">
        <f t="shared" si="12"/>
        <v>693</v>
      </c>
      <c r="I32" s="4">
        <f t="shared" si="13"/>
        <v>2375</v>
      </c>
      <c r="J32" s="4">
        <f t="shared" si="14"/>
        <v>14950</v>
      </c>
      <c r="K32" s="5">
        <f t="shared" si="15"/>
        <v>17325</v>
      </c>
    </row>
    <row r="33" spans="1:11" s="7" customFormat="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200" t="s">
        <v>25</v>
      </c>
      <c r="C34" s="201"/>
      <c r="D34" s="201" t="s">
        <v>21</v>
      </c>
      <c r="E34" s="201">
        <v>1</v>
      </c>
      <c r="F34" s="8">
        <v>0</v>
      </c>
      <c r="G34" s="8">
        <v>300000</v>
      </c>
      <c r="H34" s="8">
        <f t="shared" ref="H34:H35" si="16">F34+G34</f>
        <v>300000</v>
      </c>
      <c r="I34" s="8">
        <f t="shared" ref="I34:I35" si="17">F34*E34</f>
        <v>0</v>
      </c>
      <c r="J34" s="8">
        <f t="shared" ref="J34:J35" si="18">G34*E34</f>
        <v>300000</v>
      </c>
      <c r="K34" s="9">
        <f t="shared" ref="K34:K35" si="19">I34+J34</f>
        <v>300000</v>
      </c>
    </row>
    <row r="35" spans="1:11" s="10" customFormat="1" ht="16.149999999999999" customHeight="1" x14ac:dyDescent="0.2">
      <c r="A35" s="1">
        <v>23</v>
      </c>
      <c r="B35" s="202" t="s">
        <v>22</v>
      </c>
      <c r="C35" s="203"/>
      <c r="D35" s="203" t="s">
        <v>21</v>
      </c>
      <c r="E35" s="203">
        <v>1</v>
      </c>
      <c r="F35" s="8">
        <v>0</v>
      </c>
      <c r="G35" s="8">
        <v>145800</v>
      </c>
      <c r="H35" s="4">
        <f t="shared" si="16"/>
        <v>145800</v>
      </c>
      <c r="I35" s="4">
        <f t="shared" si="17"/>
        <v>0</v>
      </c>
      <c r="J35" s="4">
        <f t="shared" si="18"/>
        <v>145800</v>
      </c>
      <c r="K35" s="5">
        <f t="shared" si="19"/>
        <v>145800</v>
      </c>
    </row>
    <row r="36" spans="1:11" s="7" customFormat="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s="7" customFormat="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220742</v>
      </c>
      <c r="J37" s="85">
        <f>SUM(J13:J36)</f>
        <v>780330</v>
      </c>
      <c r="K37" s="85">
        <f>SUM(K13:K36)</f>
        <v>1001072</v>
      </c>
    </row>
    <row r="38" spans="1:11" s="7" customFormat="1" ht="13.5" thickTop="1" x14ac:dyDescent="0.2">
      <c r="A38" s="18"/>
      <c r="C38" s="19"/>
    </row>
    <row r="39" spans="1:11" s="7" customFormat="1" x14ac:dyDescent="0.2">
      <c r="A39" s="18"/>
      <c r="C39" s="19"/>
      <c r="J39" s="20"/>
    </row>
    <row r="40" spans="1:11" s="7" customFormat="1" x14ac:dyDescent="0.2">
      <c r="A40" s="18"/>
      <c r="C40" s="19"/>
    </row>
    <row r="41" spans="1:11" s="7" customFormat="1" x14ac:dyDescent="0.2">
      <c r="A41" s="18"/>
      <c r="C41" s="19"/>
    </row>
    <row r="42" spans="1:11" s="7" customFormat="1" x14ac:dyDescent="0.2">
      <c r="A42" s="18"/>
      <c r="B42" s="213"/>
      <c r="C42" s="19"/>
      <c r="H42" s="21"/>
      <c r="J42" s="22"/>
    </row>
    <row r="43" spans="1:11" s="7" customFormat="1" x14ac:dyDescent="0.2">
      <c r="A43" s="18"/>
      <c r="C43" s="19"/>
      <c r="H43" s="21"/>
      <c r="J43" s="6"/>
    </row>
    <row r="44" spans="1:11" s="7" customFormat="1" x14ac:dyDescent="0.2">
      <c r="A44" s="18"/>
      <c r="B44" s="213"/>
      <c r="C44" s="19"/>
      <c r="H44" s="21"/>
      <c r="J44" s="6"/>
    </row>
    <row r="45" spans="1:11" s="7" customFormat="1" x14ac:dyDescent="0.2">
      <c r="A45" s="18"/>
      <c r="C45" s="19"/>
      <c r="H45" s="21"/>
      <c r="J45" s="6"/>
    </row>
    <row r="46" spans="1:11" s="7" customFormat="1" x14ac:dyDescent="0.2">
      <c r="A46" s="18"/>
      <c r="B46" s="213"/>
      <c r="C46" s="19"/>
      <c r="H46" s="21"/>
      <c r="J46" s="6"/>
    </row>
    <row r="47" spans="1:11" s="7" customFormat="1" x14ac:dyDescent="0.2">
      <c r="A47" s="18"/>
      <c r="C47" s="19"/>
      <c r="H47" s="21"/>
      <c r="J47" s="22"/>
    </row>
    <row r="48" spans="1:11" s="7" customFormat="1" x14ac:dyDescent="0.2">
      <c r="A48" s="18"/>
      <c r="C48" s="19"/>
      <c r="H48" s="21"/>
      <c r="J48" s="6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C50" s="19"/>
      <c r="H50" s="21"/>
      <c r="J50" s="6"/>
    </row>
    <row r="51" spans="1:10" s="7" customFormat="1" x14ac:dyDescent="0.2">
      <c r="A51" s="18"/>
      <c r="C51" s="19"/>
      <c r="H51" s="21"/>
      <c r="J51" s="6"/>
    </row>
    <row r="52" spans="1:10" s="7" customFormat="1" x14ac:dyDescent="0.2">
      <c r="A52" s="18"/>
      <c r="C52" s="19"/>
      <c r="H52" s="21"/>
      <c r="J52" s="6"/>
    </row>
    <row r="53" spans="1:10" s="7" customFormat="1" x14ac:dyDescent="0.2">
      <c r="A53" s="18"/>
      <c r="C53" s="19"/>
      <c r="H53" s="21"/>
      <c r="J53" s="6"/>
    </row>
    <row r="54" spans="1:10" s="7" customFormat="1" x14ac:dyDescent="0.2">
      <c r="A54" s="18"/>
      <c r="C54" s="19"/>
      <c r="H54" s="21"/>
      <c r="J54" s="6"/>
    </row>
    <row r="55" spans="1:10" s="7" customFormat="1" x14ac:dyDescent="0.2">
      <c r="A55" s="18"/>
      <c r="C55" s="19"/>
      <c r="H55" s="21"/>
      <c r="J55" s="6"/>
    </row>
    <row r="56" spans="1:10" s="7" customFormat="1" x14ac:dyDescent="0.2">
      <c r="A56" s="18"/>
      <c r="C56" s="19"/>
    </row>
    <row r="57" spans="1:10" s="7" customFormat="1" x14ac:dyDescent="0.2">
      <c r="A57" s="18"/>
      <c r="C57" s="19"/>
      <c r="H57" s="21"/>
      <c r="J57" s="6"/>
    </row>
    <row r="58" spans="1:10" s="7" customFormat="1" x14ac:dyDescent="0.2">
      <c r="A58" s="18"/>
      <c r="C58" s="19"/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63"/>
  <sheetViews>
    <sheetView topLeftCell="A41" zoomScale="78" zoomScaleNormal="78" workbookViewId="0">
      <selection activeCell="O30" sqref="O3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336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8.5" customHeight="1" x14ac:dyDescent="0.2">
      <c r="A12" s="1">
        <v>1</v>
      </c>
      <c r="B12" s="11" t="s">
        <v>249</v>
      </c>
      <c r="C12" s="3"/>
      <c r="D12" s="201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 x14ac:dyDescent="0.2">
      <c r="A13" s="1">
        <v>2</v>
      </c>
      <c r="B13" s="11" t="s">
        <v>248</v>
      </c>
      <c r="C13" s="201"/>
      <c r="D13" s="201" t="s">
        <v>23</v>
      </c>
      <c r="E13" s="201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">
      <c r="A14" s="1">
        <v>3</v>
      </c>
      <c r="B14" s="249" t="s">
        <v>247</v>
      </c>
      <c r="C14" s="201"/>
      <c r="D14" s="201" t="s">
        <v>23</v>
      </c>
      <c r="E14" s="201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99" t="s">
        <v>250</v>
      </c>
      <c r="C15" s="201"/>
      <c r="D15" s="201"/>
      <c r="E15" s="20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00" t="s">
        <v>251</v>
      </c>
      <c r="C16" s="201"/>
      <c r="D16" s="201" t="s">
        <v>27</v>
      </c>
      <c r="E16" s="201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 x14ac:dyDescent="0.2">
      <c r="A17" s="1">
        <v>6</v>
      </c>
      <c r="B17" s="14" t="s">
        <v>252</v>
      </c>
      <c r="C17" s="3"/>
      <c r="D17" s="201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 x14ac:dyDescent="0.2">
      <c r="A18" s="1">
        <v>7</v>
      </c>
      <c r="B18" s="14" t="s">
        <v>255</v>
      </c>
      <c r="C18" s="3"/>
      <c r="D18" s="201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 x14ac:dyDescent="0.2">
      <c r="A19" s="1">
        <v>8</v>
      </c>
      <c r="B19" s="14" t="s">
        <v>256</v>
      </c>
      <c r="C19" s="3"/>
      <c r="D19" s="201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 x14ac:dyDescent="0.2">
      <c r="A20" s="1">
        <v>9</v>
      </c>
      <c r="B20" s="14" t="s">
        <v>337</v>
      </c>
      <c r="C20" s="3"/>
      <c r="D20" s="201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4" t="s">
        <v>1424</v>
      </c>
      <c r="C21" s="3"/>
      <c r="D21" s="201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">
      <c r="A22" s="1">
        <v>11</v>
      </c>
      <c r="B22" s="14" t="s">
        <v>1423</v>
      </c>
      <c r="C22" s="3"/>
      <c r="D22" s="201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4" t="s">
        <v>338</v>
      </c>
      <c r="C23" s="3"/>
      <c r="D23" s="201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4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50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15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50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15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15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4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15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15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4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15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200" t="s">
        <v>274</v>
      </c>
      <c r="C35" s="201"/>
      <c r="D35" s="201"/>
      <c r="E35" s="201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15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4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50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15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15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15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4" t="s">
        <v>159</v>
      </c>
      <c r="C42" s="3"/>
      <c r="D42" s="201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4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4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200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4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4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200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15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15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15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200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4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4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4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4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200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4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202" t="s">
        <v>25</v>
      </c>
      <c r="C60" s="203"/>
      <c r="D60" s="203" t="s">
        <v>21</v>
      </c>
      <c r="E60" s="203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149999999999999" customHeight="1" x14ac:dyDescent="0.2">
      <c r="A61" s="1">
        <v>50</v>
      </c>
      <c r="B61" s="202" t="s">
        <v>22</v>
      </c>
      <c r="C61" s="203"/>
      <c r="D61" s="203" t="s">
        <v>21</v>
      </c>
      <c r="E61" s="203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69"/>
      <c r="B62" s="70"/>
      <c r="C62" s="71"/>
      <c r="D62" s="72"/>
      <c r="E62" s="73"/>
      <c r="F62" s="74"/>
      <c r="G62" s="74"/>
      <c r="H62" s="75"/>
      <c r="I62" s="76"/>
      <c r="J62" s="76"/>
      <c r="K62" s="77"/>
    </row>
    <row r="63" spans="1:11" ht="14.25" thickTop="1" thickBot="1" x14ac:dyDescent="0.25">
      <c r="A63" s="204"/>
      <c r="B63" s="205" t="s">
        <v>20</v>
      </c>
      <c r="C63" s="206"/>
      <c r="D63" s="207"/>
      <c r="E63" s="208"/>
      <c r="F63" s="209"/>
      <c r="G63" s="209"/>
      <c r="H63" s="210"/>
      <c r="I63" s="212">
        <f>SUM(I12:I62)</f>
        <v>3020765.5</v>
      </c>
      <c r="J63" s="212">
        <f>SUM(J12:J62)</f>
        <v>1587042.1839999999</v>
      </c>
      <c r="K63" s="212">
        <f>SUM(K12:K62)</f>
        <v>4607807.6840000004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C68A-ECD3-4258-93E1-B35234186276}">
  <sheetPr>
    <tabColor rgb="FF92D050"/>
  </sheetPr>
  <dimension ref="A1:K158"/>
  <sheetViews>
    <sheetView topLeftCell="A113" zoomScale="81" zoomScaleNormal="81" workbookViewId="0">
      <selection activeCell="L148" sqref="L14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1245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192">
        <v>1</v>
      </c>
      <c r="B11" s="62">
        <v>2</v>
      </c>
      <c r="C11" s="62"/>
      <c r="D11" s="193">
        <v>3</v>
      </c>
      <c r="E11" s="193">
        <v>4</v>
      </c>
      <c r="F11" s="193">
        <v>5</v>
      </c>
      <c r="G11" s="193">
        <v>6</v>
      </c>
      <c r="H11" s="193">
        <v>7</v>
      </c>
      <c r="I11" s="193">
        <v>8</v>
      </c>
      <c r="J11" s="193">
        <v>9</v>
      </c>
      <c r="K11" s="194">
        <v>10</v>
      </c>
    </row>
    <row r="12" spans="1:11" x14ac:dyDescent="0.2">
      <c r="A12" s="195"/>
      <c r="B12" s="196" t="s">
        <v>1247</v>
      </c>
      <c r="C12" s="196"/>
      <c r="D12" s="197"/>
      <c r="E12" s="197"/>
      <c r="F12" s="197"/>
      <c r="G12" s="197"/>
      <c r="H12" s="197"/>
      <c r="I12" s="197"/>
      <c r="J12" s="197"/>
      <c r="K12" s="198"/>
    </row>
    <row r="13" spans="1:11" ht="37.15" customHeight="1" x14ac:dyDescent="0.2">
      <c r="A13" s="1">
        <v>1</v>
      </c>
      <c r="B13" s="2" t="s">
        <v>1248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76" si="0">F13+G13</f>
        <v>123033</v>
      </c>
      <c r="I13" s="4">
        <f t="shared" ref="I13:I76" si="1">F13*E13</f>
        <v>86037</v>
      </c>
      <c r="J13" s="4">
        <f t="shared" ref="J13:J76" si="2">G13*E13</f>
        <v>36996</v>
      </c>
      <c r="K13" s="5">
        <f t="shared" ref="K13:K76" si="3">I13+J13</f>
        <v>123033</v>
      </c>
    </row>
    <row r="14" spans="1:11" ht="42" customHeight="1" x14ac:dyDescent="0.2">
      <c r="A14" s="1">
        <v>2</v>
      </c>
      <c r="B14" s="2" t="s">
        <v>1249</v>
      </c>
      <c r="C14" s="3"/>
      <c r="D14" s="3" t="s">
        <v>23</v>
      </c>
      <c r="E14" s="3">
        <v>1</v>
      </c>
      <c r="F14" s="4">
        <v>68991</v>
      </c>
      <c r="G14" s="4">
        <v>29666</v>
      </c>
      <c r="H14" s="4">
        <f t="shared" si="0"/>
        <v>98657</v>
      </c>
      <c r="I14" s="4">
        <f t="shared" si="1"/>
        <v>68991</v>
      </c>
      <c r="J14" s="4">
        <f t="shared" si="2"/>
        <v>29666</v>
      </c>
      <c r="K14" s="5">
        <f t="shared" si="3"/>
        <v>98657</v>
      </c>
    </row>
    <row r="15" spans="1:11" ht="18" customHeight="1" x14ac:dyDescent="0.2">
      <c r="A15" s="1">
        <v>3</v>
      </c>
      <c r="B15" s="14" t="s">
        <v>1250</v>
      </c>
      <c r="C15" s="3"/>
      <c r="D15" s="3" t="s">
        <v>23</v>
      </c>
      <c r="E15" s="3">
        <v>3</v>
      </c>
      <c r="F15" s="4">
        <v>7119</v>
      </c>
      <c r="G15" s="4">
        <v>3061</v>
      </c>
      <c r="H15" s="4">
        <f t="shared" si="0"/>
        <v>10180</v>
      </c>
      <c r="I15" s="4">
        <f t="shared" si="1"/>
        <v>21357</v>
      </c>
      <c r="J15" s="4">
        <f t="shared" si="2"/>
        <v>9183</v>
      </c>
      <c r="K15" s="5">
        <f t="shared" si="3"/>
        <v>30540</v>
      </c>
    </row>
    <row r="16" spans="1:11" ht="21.75" customHeight="1" x14ac:dyDescent="0.2">
      <c r="A16" s="1">
        <v>4</v>
      </c>
      <c r="B16" s="11" t="s">
        <v>1251</v>
      </c>
      <c r="C16" s="3" t="s">
        <v>1252</v>
      </c>
      <c r="D16" s="3" t="s">
        <v>23</v>
      </c>
      <c r="E16" s="3">
        <v>3</v>
      </c>
      <c r="F16" s="4">
        <v>232</v>
      </c>
      <c r="G16" s="4">
        <v>950</v>
      </c>
      <c r="H16" s="4">
        <f t="shared" si="0"/>
        <v>1182</v>
      </c>
      <c r="I16" s="4">
        <f t="shared" si="1"/>
        <v>696</v>
      </c>
      <c r="J16" s="4">
        <f t="shared" si="2"/>
        <v>2850</v>
      </c>
      <c r="K16" s="5">
        <f t="shared" si="3"/>
        <v>3546</v>
      </c>
    </row>
    <row r="17" spans="1:11" ht="17.45" customHeight="1" x14ac:dyDescent="0.2">
      <c r="A17" s="1">
        <v>5</v>
      </c>
      <c r="B17" s="11" t="s">
        <v>1253</v>
      </c>
      <c r="C17" s="3"/>
      <c r="D17" s="3" t="s">
        <v>23</v>
      </c>
      <c r="E17" s="3">
        <v>3</v>
      </c>
      <c r="F17" s="4">
        <v>3592</v>
      </c>
      <c r="G17" s="4">
        <v>2450</v>
      </c>
      <c r="H17" s="4">
        <f t="shared" si="0"/>
        <v>6042</v>
      </c>
      <c r="I17" s="4">
        <f t="shared" si="1"/>
        <v>10776</v>
      </c>
      <c r="J17" s="4">
        <f t="shared" si="2"/>
        <v>7350</v>
      </c>
      <c r="K17" s="5">
        <f t="shared" si="3"/>
        <v>18126</v>
      </c>
    </row>
    <row r="18" spans="1:11" ht="29.45" customHeight="1" x14ac:dyDescent="0.2">
      <c r="A18" s="1">
        <v>6</v>
      </c>
      <c r="B18" s="11" t="s">
        <v>1254</v>
      </c>
      <c r="C18" s="3" t="s">
        <v>1255</v>
      </c>
      <c r="D18" s="3" t="s">
        <v>23</v>
      </c>
      <c r="E18" s="3">
        <v>2</v>
      </c>
      <c r="F18" s="4">
        <v>990</v>
      </c>
      <c r="G18" s="4">
        <v>1250</v>
      </c>
      <c r="H18" s="4">
        <f t="shared" si="0"/>
        <v>2240</v>
      </c>
      <c r="I18" s="4">
        <f t="shared" si="1"/>
        <v>1980</v>
      </c>
      <c r="J18" s="4">
        <f t="shared" si="2"/>
        <v>2500</v>
      </c>
      <c r="K18" s="5">
        <f t="shared" si="3"/>
        <v>4480</v>
      </c>
    </row>
    <row r="19" spans="1:11" ht="30.75" customHeight="1" x14ac:dyDescent="0.2">
      <c r="A19" s="1">
        <v>7</v>
      </c>
      <c r="B19" s="11" t="s">
        <v>1256</v>
      </c>
      <c r="C19" s="3"/>
      <c r="D19" s="3" t="s">
        <v>23</v>
      </c>
      <c r="E19" s="3">
        <v>2</v>
      </c>
      <c r="F19" s="4">
        <v>20999</v>
      </c>
      <c r="G19" s="4">
        <v>9030</v>
      </c>
      <c r="H19" s="4">
        <f t="shared" si="0"/>
        <v>30029</v>
      </c>
      <c r="I19" s="4">
        <f t="shared" si="1"/>
        <v>41998</v>
      </c>
      <c r="J19" s="4">
        <f t="shared" si="2"/>
        <v>18060</v>
      </c>
      <c r="K19" s="5">
        <f t="shared" si="3"/>
        <v>60058</v>
      </c>
    </row>
    <row r="20" spans="1:11" ht="27" customHeight="1" x14ac:dyDescent="0.2">
      <c r="A20" s="1">
        <v>8</v>
      </c>
      <c r="B20" s="11" t="s">
        <v>1257</v>
      </c>
      <c r="C20" s="3"/>
      <c r="D20" s="3" t="s">
        <v>23</v>
      </c>
      <c r="E20" s="3">
        <v>1</v>
      </c>
      <c r="F20" s="4">
        <v>33887</v>
      </c>
      <c r="G20" s="4">
        <v>14571</v>
      </c>
      <c r="H20" s="4">
        <f t="shared" si="0"/>
        <v>48458</v>
      </c>
      <c r="I20" s="4">
        <f t="shared" si="1"/>
        <v>33887</v>
      </c>
      <c r="J20" s="4">
        <f t="shared" si="2"/>
        <v>14571</v>
      </c>
      <c r="K20" s="5">
        <f t="shared" si="3"/>
        <v>48458</v>
      </c>
    </row>
    <row r="21" spans="1:11" ht="19.5" customHeight="1" x14ac:dyDescent="0.2">
      <c r="A21" s="1">
        <v>9</v>
      </c>
      <c r="B21" s="14" t="s">
        <v>1258</v>
      </c>
      <c r="C21" s="3"/>
      <c r="D21" s="3" t="s">
        <v>23</v>
      </c>
      <c r="E21" s="3">
        <v>3</v>
      </c>
      <c r="F21" s="4">
        <v>77437</v>
      </c>
      <c r="G21" s="4">
        <v>33298</v>
      </c>
      <c r="H21" s="4">
        <f t="shared" si="0"/>
        <v>110735</v>
      </c>
      <c r="I21" s="4">
        <f t="shared" si="1"/>
        <v>232311</v>
      </c>
      <c r="J21" s="4">
        <f t="shared" si="2"/>
        <v>99894</v>
      </c>
      <c r="K21" s="5">
        <f t="shared" si="3"/>
        <v>332205</v>
      </c>
    </row>
    <row r="22" spans="1:11" ht="27" customHeight="1" x14ac:dyDescent="0.2">
      <c r="A22" s="1">
        <v>10</v>
      </c>
      <c r="B22" s="14" t="s">
        <v>1259</v>
      </c>
      <c r="C22" s="3"/>
      <c r="D22" s="3" t="s">
        <v>23</v>
      </c>
      <c r="E22" s="3">
        <v>2</v>
      </c>
      <c r="F22" s="4">
        <v>3362</v>
      </c>
      <c r="G22" s="4">
        <v>1446</v>
      </c>
      <c r="H22" s="4">
        <f t="shared" si="0"/>
        <v>4808</v>
      </c>
      <c r="I22" s="4">
        <f t="shared" si="1"/>
        <v>6724</v>
      </c>
      <c r="J22" s="4">
        <f t="shared" si="2"/>
        <v>2892</v>
      </c>
      <c r="K22" s="5">
        <f t="shared" si="3"/>
        <v>9616</v>
      </c>
    </row>
    <row r="23" spans="1:11" ht="27" customHeight="1" x14ac:dyDescent="0.2">
      <c r="A23" s="1">
        <v>11</v>
      </c>
      <c r="B23" s="14" t="s">
        <v>1260</v>
      </c>
      <c r="C23" s="3"/>
      <c r="D23" s="3" t="s">
        <v>23</v>
      </c>
      <c r="E23" s="3">
        <v>1</v>
      </c>
      <c r="F23" s="4">
        <v>4352</v>
      </c>
      <c r="G23" s="4">
        <v>1871</v>
      </c>
      <c r="H23" s="4">
        <f t="shared" si="0"/>
        <v>6223</v>
      </c>
      <c r="I23" s="4">
        <f t="shared" si="1"/>
        <v>4352</v>
      </c>
      <c r="J23" s="4">
        <f t="shared" si="2"/>
        <v>1871</v>
      </c>
      <c r="K23" s="5">
        <f t="shared" si="3"/>
        <v>6223</v>
      </c>
    </row>
    <row r="24" spans="1:11" ht="27" customHeight="1" x14ac:dyDescent="0.2">
      <c r="A24" s="1">
        <v>12</v>
      </c>
      <c r="B24" s="11" t="s">
        <v>1261</v>
      </c>
      <c r="C24" s="3"/>
      <c r="D24" s="3" t="s">
        <v>23</v>
      </c>
      <c r="E24" s="3">
        <v>1</v>
      </c>
      <c r="F24" s="4">
        <v>8705</v>
      </c>
      <c r="G24" s="4">
        <v>3743</v>
      </c>
      <c r="H24" s="4">
        <f t="shared" si="0"/>
        <v>12448</v>
      </c>
      <c r="I24" s="4">
        <f t="shared" si="1"/>
        <v>8705</v>
      </c>
      <c r="J24" s="4">
        <f t="shared" si="2"/>
        <v>3743</v>
      </c>
      <c r="K24" s="5">
        <f t="shared" si="3"/>
        <v>12448</v>
      </c>
    </row>
    <row r="25" spans="1:11" ht="27" customHeight="1" x14ac:dyDescent="0.2">
      <c r="A25" s="1">
        <v>13</v>
      </c>
      <c r="B25" s="11" t="s">
        <v>1262</v>
      </c>
      <c r="C25" s="3"/>
      <c r="D25" s="3" t="s">
        <v>23</v>
      </c>
      <c r="E25" s="3">
        <v>1</v>
      </c>
      <c r="F25" s="4">
        <v>684</v>
      </c>
      <c r="G25" s="4">
        <v>294</v>
      </c>
      <c r="H25" s="4">
        <f t="shared" si="0"/>
        <v>978</v>
      </c>
      <c r="I25" s="4">
        <f t="shared" si="1"/>
        <v>684</v>
      </c>
      <c r="J25" s="4">
        <f t="shared" si="2"/>
        <v>294</v>
      </c>
      <c r="K25" s="5">
        <f t="shared" si="3"/>
        <v>978</v>
      </c>
    </row>
    <row r="26" spans="1:11" ht="27" customHeight="1" x14ac:dyDescent="0.2">
      <c r="A26" s="1">
        <v>14</v>
      </c>
      <c r="B26" s="11" t="s">
        <v>1263</v>
      </c>
      <c r="C26" s="3"/>
      <c r="D26" s="3" t="s">
        <v>23</v>
      </c>
      <c r="E26" s="3">
        <v>1</v>
      </c>
      <c r="F26" s="4">
        <v>7246</v>
      </c>
      <c r="G26" s="4">
        <v>3116</v>
      </c>
      <c r="H26" s="4">
        <f t="shared" si="0"/>
        <v>10362</v>
      </c>
      <c r="I26" s="4">
        <f t="shared" si="1"/>
        <v>7246</v>
      </c>
      <c r="J26" s="4">
        <f t="shared" si="2"/>
        <v>3116</v>
      </c>
      <c r="K26" s="5">
        <f t="shared" si="3"/>
        <v>10362</v>
      </c>
    </row>
    <row r="27" spans="1:11" ht="27" customHeight="1" x14ac:dyDescent="0.2">
      <c r="A27" s="1">
        <v>15</v>
      </c>
      <c r="B27" s="11" t="s">
        <v>1264</v>
      </c>
      <c r="C27" s="3"/>
      <c r="D27" s="3" t="s">
        <v>23</v>
      </c>
      <c r="E27" s="3">
        <v>1</v>
      </c>
      <c r="F27" s="4">
        <v>7886</v>
      </c>
      <c r="G27" s="4">
        <v>3391</v>
      </c>
      <c r="H27" s="4">
        <f t="shared" si="0"/>
        <v>11277</v>
      </c>
      <c r="I27" s="4">
        <f t="shared" si="1"/>
        <v>7886</v>
      </c>
      <c r="J27" s="4">
        <f t="shared" si="2"/>
        <v>3391</v>
      </c>
      <c r="K27" s="5">
        <f t="shared" si="3"/>
        <v>11277</v>
      </c>
    </row>
    <row r="28" spans="1:11" ht="27" customHeight="1" x14ac:dyDescent="0.2">
      <c r="A28" s="1">
        <v>16</v>
      </c>
      <c r="B28" s="11" t="s">
        <v>1265</v>
      </c>
      <c r="C28" s="3"/>
      <c r="D28" s="3" t="s">
        <v>23</v>
      </c>
      <c r="E28" s="3">
        <v>2</v>
      </c>
      <c r="F28" s="4">
        <v>11232</v>
      </c>
      <c r="G28" s="4">
        <v>4830</v>
      </c>
      <c r="H28" s="4">
        <f t="shared" si="0"/>
        <v>16062</v>
      </c>
      <c r="I28" s="4">
        <f t="shared" si="1"/>
        <v>22464</v>
      </c>
      <c r="J28" s="4">
        <f t="shared" si="2"/>
        <v>9660</v>
      </c>
      <c r="K28" s="5">
        <f t="shared" si="3"/>
        <v>32124</v>
      </c>
    </row>
    <row r="29" spans="1:11" ht="31.5" customHeight="1" x14ac:dyDescent="0.2">
      <c r="A29" s="1">
        <v>17</v>
      </c>
      <c r="B29" s="14" t="s">
        <v>1266</v>
      </c>
      <c r="C29" s="3"/>
      <c r="D29" s="3" t="s">
        <v>23</v>
      </c>
      <c r="E29" s="3">
        <v>2</v>
      </c>
      <c r="F29" s="4">
        <v>14063</v>
      </c>
      <c r="G29" s="4">
        <v>6047</v>
      </c>
      <c r="H29" s="4">
        <f t="shared" si="0"/>
        <v>20110</v>
      </c>
      <c r="I29" s="4">
        <f t="shared" si="1"/>
        <v>28126</v>
      </c>
      <c r="J29" s="4">
        <f t="shared" si="2"/>
        <v>12094</v>
      </c>
      <c r="K29" s="5">
        <f t="shared" si="3"/>
        <v>40220</v>
      </c>
    </row>
    <row r="30" spans="1:11" ht="31.5" customHeight="1" x14ac:dyDescent="0.2">
      <c r="A30" s="1">
        <v>18</v>
      </c>
      <c r="B30" s="14" t="s">
        <v>1267</v>
      </c>
      <c r="C30" s="3"/>
      <c r="D30" s="3" t="s">
        <v>23</v>
      </c>
      <c r="E30" s="3">
        <v>1</v>
      </c>
      <c r="F30" s="4">
        <v>50172</v>
      </c>
      <c r="G30" s="4">
        <v>21574</v>
      </c>
      <c r="H30" s="4">
        <f t="shared" si="0"/>
        <v>71746</v>
      </c>
      <c r="I30" s="4">
        <f t="shared" si="1"/>
        <v>50172</v>
      </c>
      <c r="J30" s="4">
        <f t="shared" si="2"/>
        <v>21574</v>
      </c>
      <c r="K30" s="5">
        <f t="shared" si="3"/>
        <v>71746</v>
      </c>
    </row>
    <row r="31" spans="1:11" ht="24.75" customHeight="1" x14ac:dyDescent="0.2">
      <c r="A31" s="1">
        <v>19</v>
      </c>
      <c r="B31" s="143" t="s">
        <v>1268</v>
      </c>
      <c r="C31" s="3"/>
      <c r="D31" s="3" t="s">
        <v>23</v>
      </c>
      <c r="E31" s="3">
        <v>2</v>
      </c>
      <c r="F31" s="4">
        <v>248</v>
      </c>
      <c r="G31" s="4">
        <v>1450</v>
      </c>
      <c r="H31" s="4">
        <f t="shared" si="0"/>
        <v>1698</v>
      </c>
      <c r="I31" s="4">
        <f t="shared" si="1"/>
        <v>496</v>
      </c>
      <c r="J31" s="4">
        <f t="shared" si="2"/>
        <v>2900</v>
      </c>
      <c r="K31" s="5">
        <f t="shared" si="3"/>
        <v>3396</v>
      </c>
    </row>
    <row r="32" spans="1:11" ht="24.75" customHeight="1" x14ac:dyDescent="0.2">
      <c r="A32" s="1">
        <v>20</v>
      </c>
      <c r="B32" s="11" t="s">
        <v>1269</v>
      </c>
      <c r="C32" s="3"/>
      <c r="D32" s="3" t="s">
        <v>23</v>
      </c>
      <c r="E32" s="3">
        <v>10</v>
      </c>
      <c r="F32" s="4">
        <v>782</v>
      </c>
      <c r="G32" s="4">
        <v>1450</v>
      </c>
      <c r="H32" s="4">
        <f t="shared" si="0"/>
        <v>2232</v>
      </c>
      <c r="I32" s="4">
        <f t="shared" si="1"/>
        <v>7820</v>
      </c>
      <c r="J32" s="4">
        <f t="shared" si="2"/>
        <v>14500</v>
      </c>
      <c r="K32" s="5">
        <f t="shared" si="3"/>
        <v>22320</v>
      </c>
    </row>
    <row r="33" spans="1:11" ht="24.75" customHeight="1" x14ac:dyDescent="0.2">
      <c r="A33" s="1">
        <v>21</v>
      </c>
      <c r="B33" s="11" t="s">
        <v>1270</v>
      </c>
      <c r="C33" s="3"/>
      <c r="D33" s="3" t="s">
        <v>23</v>
      </c>
      <c r="E33" s="3">
        <v>2</v>
      </c>
      <c r="F33" s="4">
        <v>3118</v>
      </c>
      <c r="G33" s="4">
        <v>1341</v>
      </c>
      <c r="H33" s="4">
        <f t="shared" si="0"/>
        <v>4459</v>
      </c>
      <c r="I33" s="4">
        <f t="shared" si="1"/>
        <v>6236</v>
      </c>
      <c r="J33" s="4">
        <f t="shared" si="2"/>
        <v>2682</v>
      </c>
      <c r="K33" s="5">
        <f t="shared" si="3"/>
        <v>8918</v>
      </c>
    </row>
    <row r="34" spans="1:11" ht="24.75" customHeight="1" x14ac:dyDescent="0.2">
      <c r="A34" s="1">
        <v>22</v>
      </c>
      <c r="B34" s="11" t="s">
        <v>1271</v>
      </c>
      <c r="C34" s="3"/>
      <c r="D34" s="3" t="s">
        <v>23</v>
      </c>
      <c r="E34" s="3">
        <v>5</v>
      </c>
      <c r="F34" s="4">
        <v>280</v>
      </c>
      <c r="G34" s="4">
        <v>1450</v>
      </c>
      <c r="H34" s="4">
        <f t="shared" si="0"/>
        <v>1730</v>
      </c>
      <c r="I34" s="4">
        <f t="shared" si="1"/>
        <v>1400</v>
      </c>
      <c r="J34" s="4">
        <f t="shared" si="2"/>
        <v>7250</v>
      </c>
      <c r="K34" s="5">
        <f t="shared" si="3"/>
        <v>8650</v>
      </c>
    </row>
    <row r="35" spans="1:11" ht="24.75" customHeight="1" x14ac:dyDescent="0.2">
      <c r="A35" s="1">
        <v>23</v>
      </c>
      <c r="B35" s="11" t="s">
        <v>1272</v>
      </c>
      <c r="C35" s="3"/>
      <c r="D35" s="3" t="s">
        <v>23</v>
      </c>
      <c r="E35" s="3">
        <v>2</v>
      </c>
      <c r="F35" s="4">
        <v>1164</v>
      </c>
      <c r="G35" s="4">
        <v>1450</v>
      </c>
      <c r="H35" s="4">
        <f t="shared" si="0"/>
        <v>2614</v>
      </c>
      <c r="I35" s="4">
        <f t="shared" si="1"/>
        <v>2328</v>
      </c>
      <c r="J35" s="4">
        <f t="shared" si="2"/>
        <v>2900</v>
      </c>
      <c r="K35" s="5">
        <f t="shared" si="3"/>
        <v>5228</v>
      </c>
    </row>
    <row r="36" spans="1:11" ht="24.75" customHeight="1" x14ac:dyDescent="0.2">
      <c r="A36" s="1">
        <v>24</v>
      </c>
      <c r="B36" s="14" t="s">
        <v>1273</v>
      </c>
      <c r="C36" s="3"/>
      <c r="D36" s="3" t="s">
        <v>23</v>
      </c>
      <c r="E36" s="3">
        <v>30</v>
      </c>
      <c r="F36" s="4">
        <v>418</v>
      </c>
      <c r="G36" s="4">
        <v>1450</v>
      </c>
      <c r="H36" s="4">
        <f t="shared" si="0"/>
        <v>1868</v>
      </c>
      <c r="I36" s="4">
        <f t="shared" si="1"/>
        <v>12540</v>
      </c>
      <c r="J36" s="4">
        <f t="shared" si="2"/>
        <v>43500</v>
      </c>
      <c r="K36" s="5">
        <f t="shared" si="3"/>
        <v>56040</v>
      </c>
    </row>
    <row r="37" spans="1:11" ht="28.5" customHeight="1" x14ac:dyDescent="0.2">
      <c r="A37" s="1">
        <v>25</v>
      </c>
      <c r="B37" s="14" t="s">
        <v>1274</v>
      </c>
      <c r="C37" s="3"/>
      <c r="D37" s="3" t="s">
        <v>23</v>
      </c>
      <c r="E37" s="3">
        <v>4</v>
      </c>
      <c r="F37" s="4">
        <v>1676</v>
      </c>
      <c r="G37" s="4">
        <v>1450</v>
      </c>
      <c r="H37" s="4">
        <f t="shared" si="0"/>
        <v>3126</v>
      </c>
      <c r="I37" s="4">
        <f t="shared" si="1"/>
        <v>6704</v>
      </c>
      <c r="J37" s="4">
        <f t="shared" si="2"/>
        <v>5800</v>
      </c>
      <c r="K37" s="5">
        <f t="shared" si="3"/>
        <v>12504</v>
      </c>
    </row>
    <row r="38" spans="1:11" ht="27" customHeight="1" x14ac:dyDescent="0.2">
      <c r="A38" s="1">
        <v>26</v>
      </c>
      <c r="B38" s="14" t="s">
        <v>1275</v>
      </c>
      <c r="C38" s="3"/>
      <c r="D38" s="3" t="s">
        <v>23</v>
      </c>
      <c r="E38" s="3">
        <v>1</v>
      </c>
      <c r="F38" s="4">
        <v>2367</v>
      </c>
      <c r="G38" s="4">
        <v>1450</v>
      </c>
      <c r="H38" s="4">
        <f t="shared" si="0"/>
        <v>3817</v>
      </c>
      <c r="I38" s="4">
        <f t="shared" si="1"/>
        <v>2367</v>
      </c>
      <c r="J38" s="4">
        <f t="shared" si="2"/>
        <v>1450</v>
      </c>
      <c r="K38" s="5">
        <f t="shared" si="3"/>
        <v>3817</v>
      </c>
    </row>
    <row r="39" spans="1:11" ht="24.75" customHeight="1" x14ac:dyDescent="0.2">
      <c r="A39" s="1">
        <v>27</v>
      </c>
      <c r="B39" s="11" t="s">
        <v>1276</v>
      </c>
      <c r="C39" s="3"/>
      <c r="D39" s="3" t="s">
        <v>23</v>
      </c>
      <c r="E39" s="3">
        <v>2</v>
      </c>
      <c r="F39" s="4">
        <v>6640</v>
      </c>
      <c r="G39" s="4">
        <v>2855</v>
      </c>
      <c r="H39" s="4">
        <f t="shared" si="0"/>
        <v>9495</v>
      </c>
      <c r="I39" s="4">
        <f t="shared" si="1"/>
        <v>13280</v>
      </c>
      <c r="J39" s="4">
        <f t="shared" si="2"/>
        <v>5710</v>
      </c>
      <c r="K39" s="5">
        <f t="shared" si="3"/>
        <v>18990</v>
      </c>
    </row>
    <row r="40" spans="1:11" ht="27.75" customHeight="1" x14ac:dyDescent="0.2">
      <c r="A40" s="1">
        <v>28</v>
      </c>
      <c r="B40" s="11" t="s">
        <v>1277</v>
      </c>
      <c r="C40" s="3"/>
      <c r="D40" s="3" t="s">
        <v>23</v>
      </c>
      <c r="E40" s="3">
        <v>2</v>
      </c>
      <c r="F40" s="4">
        <v>33547</v>
      </c>
      <c r="G40" s="4">
        <v>14425</v>
      </c>
      <c r="H40" s="4">
        <f t="shared" si="0"/>
        <v>47972</v>
      </c>
      <c r="I40" s="4">
        <f t="shared" si="1"/>
        <v>67094</v>
      </c>
      <c r="J40" s="4">
        <f t="shared" si="2"/>
        <v>28850</v>
      </c>
      <c r="K40" s="5">
        <f t="shared" si="3"/>
        <v>95944</v>
      </c>
    </row>
    <row r="41" spans="1:11" ht="27.75" customHeight="1" x14ac:dyDescent="0.2">
      <c r="A41" s="1">
        <v>29</v>
      </c>
      <c r="B41" s="11" t="s">
        <v>1278</v>
      </c>
      <c r="C41" s="3"/>
      <c r="D41" s="3" t="s">
        <v>23</v>
      </c>
      <c r="E41" s="3">
        <v>2</v>
      </c>
      <c r="F41" s="4">
        <v>39078</v>
      </c>
      <c r="G41" s="4">
        <v>16804</v>
      </c>
      <c r="H41" s="4">
        <f t="shared" si="0"/>
        <v>55882</v>
      </c>
      <c r="I41" s="4">
        <f t="shared" si="1"/>
        <v>78156</v>
      </c>
      <c r="J41" s="4">
        <f t="shared" si="2"/>
        <v>33608</v>
      </c>
      <c r="K41" s="5">
        <f t="shared" si="3"/>
        <v>111764</v>
      </c>
    </row>
    <row r="42" spans="1:11" ht="27.75" customHeight="1" x14ac:dyDescent="0.2">
      <c r="A42" s="1">
        <v>30</v>
      </c>
      <c r="B42" s="11" t="s">
        <v>1279</v>
      </c>
      <c r="C42" s="3"/>
      <c r="D42" s="3" t="s">
        <v>23</v>
      </c>
      <c r="E42" s="3">
        <v>25</v>
      </c>
      <c r="F42" s="4">
        <v>1170</v>
      </c>
      <c r="G42" s="4">
        <v>1450</v>
      </c>
      <c r="H42" s="4">
        <f t="shared" si="0"/>
        <v>2620</v>
      </c>
      <c r="I42" s="4">
        <f t="shared" si="1"/>
        <v>29250</v>
      </c>
      <c r="J42" s="4">
        <f t="shared" si="2"/>
        <v>36250</v>
      </c>
      <c r="K42" s="5">
        <f t="shared" si="3"/>
        <v>65500</v>
      </c>
    </row>
    <row r="43" spans="1:11" ht="27.75" customHeight="1" x14ac:dyDescent="0.2">
      <c r="A43" s="1">
        <v>31</v>
      </c>
      <c r="B43" s="11" t="s">
        <v>1280</v>
      </c>
      <c r="C43" s="3"/>
      <c r="D43" s="3" t="s">
        <v>23</v>
      </c>
      <c r="E43" s="3">
        <v>3</v>
      </c>
      <c r="F43" s="4">
        <v>104036</v>
      </c>
      <c r="G43" s="4">
        <v>23928</v>
      </c>
      <c r="H43" s="4">
        <f t="shared" si="0"/>
        <v>127964</v>
      </c>
      <c r="I43" s="4">
        <f t="shared" si="1"/>
        <v>312108</v>
      </c>
      <c r="J43" s="4">
        <f t="shared" si="2"/>
        <v>71784</v>
      </c>
      <c r="K43" s="5">
        <f t="shared" si="3"/>
        <v>383892</v>
      </c>
    </row>
    <row r="44" spans="1:11" ht="24.75" customHeight="1" x14ac:dyDescent="0.2">
      <c r="A44" s="1">
        <v>32</v>
      </c>
      <c r="B44" s="66" t="s">
        <v>1281</v>
      </c>
      <c r="C44" s="12"/>
      <c r="D44" s="12" t="s">
        <v>23</v>
      </c>
      <c r="E44" s="12">
        <v>2</v>
      </c>
      <c r="F44" s="4">
        <v>125281</v>
      </c>
      <c r="G44" s="4">
        <v>28815</v>
      </c>
      <c r="H44" s="4">
        <f t="shared" si="0"/>
        <v>154096</v>
      </c>
      <c r="I44" s="4">
        <f t="shared" si="1"/>
        <v>250562</v>
      </c>
      <c r="J44" s="4">
        <f t="shared" si="2"/>
        <v>57630</v>
      </c>
      <c r="K44" s="5">
        <f t="shared" si="3"/>
        <v>308192</v>
      </c>
    </row>
    <row r="45" spans="1:11" ht="25.5" customHeight="1" x14ac:dyDescent="0.2">
      <c r="A45" s="1">
        <v>33</v>
      </c>
      <c r="B45" s="66" t="s">
        <v>1282</v>
      </c>
      <c r="C45" s="12"/>
      <c r="D45" s="12" t="s">
        <v>18</v>
      </c>
      <c r="E45" s="12">
        <v>1</v>
      </c>
      <c r="F45" s="4">
        <v>128964</v>
      </c>
      <c r="G45" s="4">
        <v>55455</v>
      </c>
      <c r="H45" s="4">
        <f t="shared" si="0"/>
        <v>184419</v>
      </c>
      <c r="I45" s="4">
        <f t="shared" si="1"/>
        <v>128964</v>
      </c>
      <c r="J45" s="4">
        <f t="shared" si="2"/>
        <v>55455</v>
      </c>
      <c r="K45" s="5">
        <f t="shared" si="3"/>
        <v>184419</v>
      </c>
    </row>
    <row r="46" spans="1:11" ht="25.5" customHeight="1" x14ac:dyDescent="0.2">
      <c r="A46" s="1">
        <v>34</v>
      </c>
      <c r="B46" s="67" t="s">
        <v>1283</v>
      </c>
      <c r="C46" s="12"/>
      <c r="D46" s="12" t="s">
        <v>18</v>
      </c>
      <c r="E46" s="12">
        <v>1</v>
      </c>
      <c r="F46" s="4">
        <v>21288</v>
      </c>
      <c r="G46" s="4">
        <v>9154</v>
      </c>
      <c r="H46" s="4">
        <f t="shared" si="0"/>
        <v>30442</v>
      </c>
      <c r="I46" s="4">
        <f t="shared" si="1"/>
        <v>21288</v>
      </c>
      <c r="J46" s="4">
        <f t="shared" si="2"/>
        <v>9154</v>
      </c>
      <c r="K46" s="5">
        <f t="shared" si="3"/>
        <v>30442</v>
      </c>
    </row>
    <row r="47" spans="1:11" ht="18" customHeight="1" x14ac:dyDescent="0.2">
      <c r="A47" s="1">
        <v>35</v>
      </c>
      <c r="B47" s="66" t="s">
        <v>1284</v>
      </c>
      <c r="C47" s="12"/>
      <c r="D47" s="12" t="s">
        <v>18</v>
      </c>
      <c r="E47" s="12">
        <v>1</v>
      </c>
      <c r="F47" s="4">
        <v>2800</v>
      </c>
      <c r="G47" s="4">
        <v>1204</v>
      </c>
      <c r="H47" s="4">
        <f t="shared" si="0"/>
        <v>4004</v>
      </c>
      <c r="I47" s="4">
        <f t="shared" si="1"/>
        <v>2800</v>
      </c>
      <c r="J47" s="4">
        <f t="shared" si="2"/>
        <v>1204</v>
      </c>
      <c r="K47" s="5">
        <f t="shared" si="3"/>
        <v>4004</v>
      </c>
    </row>
    <row r="48" spans="1:11" ht="29.25" customHeight="1" x14ac:dyDescent="0.2">
      <c r="A48" s="1">
        <v>36</v>
      </c>
      <c r="B48" s="68" t="s">
        <v>1285</v>
      </c>
      <c r="C48" s="12"/>
      <c r="D48" s="12" t="s">
        <v>27</v>
      </c>
      <c r="E48" s="12">
        <v>8</v>
      </c>
      <c r="F48" s="4">
        <v>1092</v>
      </c>
      <c r="G48" s="4">
        <v>1250</v>
      </c>
      <c r="H48" s="4">
        <f t="shared" si="0"/>
        <v>2342</v>
      </c>
      <c r="I48" s="4">
        <f t="shared" si="1"/>
        <v>8736</v>
      </c>
      <c r="J48" s="4">
        <f t="shared" si="2"/>
        <v>10000</v>
      </c>
      <c r="K48" s="5">
        <f t="shared" si="3"/>
        <v>18736</v>
      </c>
    </row>
    <row r="49" spans="1:11" ht="18" customHeight="1" x14ac:dyDescent="0.2">
      <c r="A49" s="1">
        <v>37</v>
      </c>
      <c r="B49" s="68" t="s">
        <v>1286</v>
      </c>
      <c r="C49" s="12"/>
      <c r="D49" s="12" t="s">
        <v>18</v>
      </c>
      <c r="E49" s="12">
        <v>8</v>
      </c>
      <c r="F49" s="4">
        <v>196</v>
      </c>
      <c r="G49" s="4">
        <v>950</v>
      </c>
      <c r="H49" s="4">
        <f t="shared" si="0"/>
        <v>1146</v>
      </c>
      <c r="I49" s="4">
        <f t="shared" si="1"/>
        <v>1568</v>
      </c>
      <c r="J49" s="4">
        <f t="shared" si="2"/>
        <v>7600</v>
      </c>
      <c r="K49" s="5">
        <f t="shared" si="3"/>
        <v>9168</v>
      </c>
    </row>
    <row r="50" spans="1:11" ht="25.5" customHeight="1" x14ac:dyDescent="0.2">
      <c r="A50" s="1">
        <v>38</v>
      </c>
      <c r="B50" s="68" t="s">
        <v>1287</v>
      </c>
      <c r="C50" s="12"/>
      <c r="D50" s="12" t="s">
        <v>18</v>
      </c>
      <c r="E50" s="12">
        <v>1</v>
      </c>
      <c r="F50" s="4">
        <v>216</v>
      </c>
      <c r="G50" s="4">
        <v>1450</v>
      </c>
      <c r="H50" s="4">
        <f t="shared" si="0"/>
        <v>1666</v>
      </c>
      <c r="I50" s="4">
        <f t="shared" si="1"/>
        <v>216</v>
      </c>
      <c r="J50" s="4">
        <f t="shared" si="2"/>
        <v>1450</v>
      </c>
      <c r="K50" s="5">
        <f t="shared" si="3"/>
        <v>1666</v>
      </c>
    </row>
    <row r="51" spans="1:11" ht="24" customHeight="1" x14ac:dyDescent="0.2">
      <c r="A51" s="1">
        <v>39</v>
      </c>
      <c r="B51" s="68" t="s">
        <v>1288</v>
      </c>
      <c r="C51" s="12"/>
      <c r="D51" s="12" t="s">
        <v>23</v>
      </c>
      <c r="E51" s="12">
        <v>2</v>
      </c>
      <c r="F51" s="4">
        <v>1103</v>
      </c>
      <c r="G51" s="4">
        <v>1450</v>
      </c>
      <c r="H51" s="4">
        <f t="shared" si="0"/>
        <v>2553</v>
      </c>
      <c r="I51" s="4">
        <f t="shared" si="1"/>
        <v>2206</v>
      </c>
      <c r="J51" s="4">
        <f t="shared" si="2"/>
        <v>2900</v>
      </c>
      <c r="K51" s="5">
        <f t="shared" si="3"/>
        <v>5106</v>
      </c>
    </row>
    <row r="52" spans="1:11" ht="19.899999999999999" customHeight="1" x14ac:dyDescent="0.2">
      <c r="A52" s="1">
        <v>40</v>
      </c>
      <c r="B52" s="66" t="s">
        <v>1289</v>
      </c>
      <c r="C52" s="12"/>
      <c r="D52" s="12" t="s">
        <v>23</v>
      </c>
      <c r="E52" s="12">
        <v>1</v>
      </c>
      <c r="F52" s="4">
        <v>2619</v>
      </c>
      <c r="G52" s="4">
        <v>1450</v>
      </c>
      <c r="H52" s="4">
        <f t="shared" si="0"/>
        <v>4069</v>
      </c>
      <c r="I52" s="4">
        <f t="shared" si="1"/>
        <v>2619</v>
      </c>
      <c r="J52" s="4">
        <f t="shared" si="2"/>
        <v>1450</v>
      </c>
      <c r="K52" s="5">
        <f t="shared" si="3"/>
        <v>4069</v>
      </c>
    </row>
    <row r="53" spans="1:11" ht="32.25" customHeight="1" x14ac:dyDescent="0.2">
      <c r="A53" s="1">
        <v>41</v>
      </c>
      <c r="B53" s="66" t="s">
        <v>1290</v>
      </c>
      <c r="C53" s="12"/>
      <c r="D53" s="12" t="s">
        <v>18</v>
      </c>
      <c r="E53" s="12">
        <v>1</v>
      </c>
      <c r="F53" s="4">
        <v>8194</v>
      </c>
      <c r="G53" s="4">
        <v>3523</v>
      </c>
      <c r="H53" s="4">
        <f t="shared" si="0"/>
        <v>11717</v>
      </c>
      <c r="I53" s="4">
        <f t="shared" si="1"/>
        <v>8194</v>
      </c>
      <c r="J53" s="4">
        <f t="shared" si="2"/>
        <v>3523</v>
      </c>
      <c r="K53" s="5">
        <f t="shared" si="3"/>
        <v>11717</v>
      </c>
    </row>
    <row r="54" spans="1:11" ht="32.25" customHeight="1" x14ac:dyDescent="0.2">
      <c r="A54" s="1">
        <v>42</v>
      </c>
      <c r="B54" s="67" t="s">
        <v>1291</v>
      </c>
      <c r="C54" s="12"/>
      <c r="D54" s="12" t="s">
        <v>18</v>
      </c>
      <c r="E54" s="12">
        <v>2</v>
      </c>
      <c r="F54" s="4">
        <v>19568</v>
      </c>
      <c r="G54" s="4">
        <v>8414</v>
      </c>
      <c r="H54" s="4">
        <f t="shared" si="0"/>
        <v>27982</v>
      </c>
      <c r="I54" s="4">
        <f t="shared" si="1"/>
        <v>39136</v>
      </c>
      <c r="J54" s="4">
        <f t="shared" si="2"/>
        <v>16828</v>
      </c>
      <c r="K54" s="5">
        <f t="shared" si="3"/>
        <v>55964</v>
      </c>
    </row>
    <row r="55" spans="1:11" ht="19.899999999999999" customHeight="1" x14ac:dyDescent="0.2">
      <c r="A55" s="1">
        <v>43</v>
      </c>
      <c r="B55" s="16" t="s">
        <v>1292</v>
      </c>
      <c r="C55" s="12"/>
      <c r="D55" s="12"/>
      <c r="E55" s="12"/>
      <c r="F55" s="4"/>
      <c r="G55" s="4"/>
      <c r="H55" s="4"/>
      <c r="I55" s="4"/>
      <c r="J55" s="4"/>
      <c r="K55" s="5"/>
    </row>
    <row r="56" spans="1:11" ht="19.899999999999999" customHeight="1" x14ac:dyDescent="0.2">
      <c r="A56" s="1">
        <v>44</v>
      </c>
      <c r="B56" s="14" t="s">
        <v>1293</v>
      </c>
      <c r="C56" s="12"/>
      <c r="D56" s="12"/>
      <c r="E56" s="12"/>
      <c r="F56" s="4"/>
      <c r="G56" s="4"/>
      <c r="H56" s="4"/>
      <c r="I56" s="4"/>
      <c r="J56" s="4"/>
      <c r="K56" s="5"/>
    </row>
    <row r="57" spans="1:11" ht="12" customHeight="1" x14ac:dyDescent="0.2">
      <c r="A57" s="1">
        <v>45</v>
      </c>
      <c r="B57" s="15" t="s">
        <v>1294</v>
      </c>
      <c r="C57" s="3"/>
      <c r="D57" s="3" t="s">
        <v>26</v>
      </c>
      <c r="E57" s="3">
        <v>3</v>
      </c>
      <c r="F57" s="4">
        <v>165</v>
      </c>
      <c r="G57" s="4">
        <v>1050</v>
      </c>
      <c r="H57" s="4">
        <f t="shared" ref="H57:H60" si="4">F57+G57</f>
        <v>1215</v>
      </c>
      <c r="I57" s="4">
        <f t="shared" ref="I57:I60" si="5">F57*E57</f>
        <v>495</v>
      </c>
      <c r="J57" s="4">
        <f t="shared" ref="J57:J60" si="6">G57*E57</f>
        <v>3150</v>
      </c>
      <c r="K57" s="5">
        <f t="shared" ref="K57:K60" si="7">I57+J57</f>
        <v>3645</v>
      </c>
    </row>
    <row r="58" spans="1:11" ht="12" customHeight="1" x14ac:dyDescent="0.2">
      <c r="A58" s="1">
        <v>46</v>
      </c>
      <c r="B58" s="15" t="s">
        <v>1295</v>
      </c>
      <c r="C58" s="3"/>
      <c r="D58" s="3" t="s">
        <v>26</v>
      </c>
      <c r="E58" s="3">
        <v>24</v>
      </c>
      <c r="F58" s="4">
        <v>242</v>
      </c>
      <c r="G58" s="4">
        <v>1150</v>
      </c>
      <c r="H58" s="4">
        <f t="shared" si="4"/>
        <v>1392</v>
      </c>
      <c r="I58" s="4">
        <f t="shared" si="5"/>
        <v>5808</v>
      </c>
      <c r="J58" s="4">
        <f t="shared" si="6"/>
        <v>27600</v>
      </c>
      <c r="K58" s="5">
        <f t="shared" si="7"/>
        <v>33408</v>
      </c>
    </row>
    <row r="59" spans="1:11" ht="12" customHeight="1" x14ac:dyDescent="0.2">
      <c r="A59" s="1">
        <v>47</v>
      </c>
      <c r="B59" s="15" t="s">
        <v>1296</v>
      </c>
      <c r="C59" s="3"/>
      <c r="D59" s="3" t="s">
        <v>26</v>
      </c>
      <c r="E59" s="3">
        <v>6</v>
      </c>
      <c r="F59" s="4">
        <v>312</v>
      </c>
      <c r="G59" s="4">
        <v>1150</v>
      </c>
      <c r="H59" s="4">
        <f t="shared" si="4"/>
        <v>1462</v>
      </c>
      <c r="I59" s="4">
        <f t="shared" si="5"/>
        <v>1872</v>
      </c>
      <c r="J59" s="4">
        <f t="shared" si="6"/>
        <v>6900</v>
      </c>
      <c r="K59" s="5">
        <f t="shared" si="7"/>
        <v>8772</v>
      </c>
    </row>
    <row r="60" spans="1:11" ht="12" customHeight="1" x14ac:dyDescent="0.2">
      <c r="A60" s="1">
        <v>48</v>
      </c>
      <c r="B60" s="15" t="s">
        <v>1297</v>
      </c>
      <c r="C60" s="3"/>
      <c r="D60" s="3" t="s">
        <v>26</v>
      </c>
      <c r="E60" s="3">
        <v>12</v>
      </c>
      <c r="F60" s="4">
        <v>505</v>
      </c>
      <c r="G60" s="24">
        <v>1550</v>
      </c>
      <c r="H60" s="4">
        <f t="shared" si="4"/>
        <v>2055</v>
      </c>
      <c r="I60" s="4">
        <f t="shared" si="5"/>
        <v>6060</v>
      </c>
      <c r="J60" s="4">
        <f t="shared" si="6"/>
        <v>18600</v>
      </c>
      <c r="K60" s="5">
        <f t="shared" si="7"/>
        <v>24660</v>
      </c>
    </row>
    <row r="61" spans="1:11" ht="19.899999999999999" customHeight="1" x14ac:dyDescent="0.2">
      <c r="A61" s="1">
        <v>49</v>
      </c>
      <c r="B61" s="14" t="s">
        <v>1298</v>
      </c>
      <c r="C61" s="12"/>
      <c r="D61" s="12"/>
      <c r="E61" s="12"/>
      <c r="F61" s="4"/>
      <c r="G61" s="4"/>
      <c r="H61" s="4"/>
      <c r="I61" s="4"/>
      <c r="J61" s="4"/>
      <c r="K61" s="5"/>
    </row>
    <row r="62" spans="1:11" ht="12" customHeight="1" x14ac:dyDescent="0.2">
      <c r="A62" s="1">
        <v>50</v>
      </c>
      <c r="B62" s="15" t="s">
        <v>1299</v>
      </c>
      <c r="C62" s="3"/>
      <c r="D62" s="3" t="s">
        <v>26</v>
      </c>
      <c r="E62" s="3">
        <v>3</v>
      </c>
      <c r="F62" s="4">
        <v>683</v>
      </c>
      <c r="G62" s="24">
        <v>1550</v>
      </c>
      <c r="H62" s="4">
        <f t="shared" ref="H62:H63" si="8">F62+G62</f>
        <v>2233</v>
      </c>
      <c r="I62" s="4">
        <f t="shared" ref="I62:I63" si="9">F62*E62</f>
        <v>2049</v>
      </c>
      <c r="J62" s="4">
        <f t="shared" ref="J62:J63" si="10">G62*E62</f>
        <v>4650</v>
      </c>
      <c r="K62" s="5">
        <f t="shared" ref="K62:K63" si="11">I62+J62</f>
        <v>6699</v>
      </c>
    </row>
    <row r="63" spans="1:11" ht="12" customHeight="1" x14ac:dyDescent="0.2">
      <c r="A63" s="1">
        <v>51</v>
      </c>
      <c r="B63" s="15" t="s">
        <v>1300</v>
      </c>
      <c r="C63" s="3"/>
      <c r="D63" s="3" t="s">
        <v>26</v>
      </c>
      <c r="E63" s="3">
        <v>6</v>
      </c>
      <c r="F63" s="4">
        <v>801</v>
      </c>
      <c r="G63" s="4">
        <v>1550</v>
      </c>
      <c r="H63" s="4">
        <f t="shared" si="8"/>
        <v>2351</v>
      </c>
      <c r="I63" s="4">
        <f t="shared" si="9"/>
        <v>4806</v>
      </c>
      <c r="J63" s="4">
        <f t="shared" si="10"/>
        <v>9300</v>
      </c>
      <c r="K63" s="5">
        <f t="shared" si="11"/>
        <v>14106</v>
      </c>
    </row>
    <row r="64" spans="1:11" ht="12" customHeight="1" x14ac:dyDescent="0.2">
      <c r="A64" s="1">
        <v>52</v>
      </c>
      <c r="B64" s="15" t="s">
        <v>1301</v>
      </c>
      <c r="C64" s="3"/>
      <c r="D64" s="3" t="s">
        <v>26</v>
      </c>
      <c r="E64" s="3">
        <v>21</v>
      </c>
      <c r="F64" s="4">
        <v>1536</v>
      </c>
      <c r="G64" s="4">
        <v>2050</v>
      </c>
      <c r="H64" s="4">
        <f t="shared" si="0"/>
        <v>3586</v>
      </c>
      <c r="I64" s="4">
        <f t="shared" si="1"/>
        <v>32256</v>
      </c>
      <c r="J64" s="4">
        <f t="shared" si="2"/>
        <v>43050</v>
      </c>
      <c r="K64" s="5">
        <f t="shared" si="3"/>
        <v>75306</v>
      </c>
    </row>
    <row r="65" spans="1:11" ht="12" customHeight="1" x14ac:dyDescent="0.2">
      <c r="A65" s="1">
        <v>53</v>
      </c>
      <c r="B65" s="15" t="s">
        <v>1302</v>
      </c>
      <c r="C65" s="3"/>
      <c r="D65" s="3" t="s">
        <v>26</v>
      </c>
      <c r="E65" s="3">
        <v>3</v>
      </c>
      <c r="F65" s="4">
        <v>1556</v>
      </c>
      <c r="G65" s="4">
        <v>2450</v>
      </c>
      <c r="H65" s="4">
        <f t="shared" si="0"/>
        <v>4006</v>
      </c>
      <c r="I65" s="4">
        <f t="shared" si="1"/>
        <v>4668</v>
      </c>
      <c r="J65" s="4">
        <f t="shared" si="2"/>
        <v>7350</v>
      </c>
      <c r="K65" s="5">
        <f t="shared" si="3"/>
        <v>12018</v>
      </c>
    </row>
    <row r="66" spans="1:11" ht="15" customHeight="1" x14ac:dyDescent="0.2">
      <c r="A66" s="1">
        <v>54</v>
      </c>
      <c r="B66" s="14" t="s">
        <v>1303</v>
      </c>
      <c r="C66" s="3"/>
      <c r="D66" s="3" t="s">
        <v>23</v>
      </c>
      <c r="E66" s="3">
        <v>15</v>
      </c>
      <c r="F66" s="4">
        <v>55</v>
      </c>
      <c r="G66" s="4">
        <v>52.25</v>
      </c>
      <c r="H66" s="4">
        <f t="shared" si="0"/>
        <v>107.25</v>
      </c>
      <c r="I66" s="4">
        <f t="shared" si="1"/>
        <v>825</v>
      </c>
      <c r="J66" s="4">
        <f t="shared" si="2"/>
        <v>783.75</v>
      </c>
      <c r="K66" s="5">
        <f t="shared" si="3"/>
        <v>1608.75</v>
      </c>
    </row>
    <row r="67" spans="1:11" ht="15" customHeight="1" x14ac:dyDescent="0.2">
      <c r="A67" s="1">
        <v>55</v>
      </c>
      <c r="B67" s="11" t="s">
        <v>1304</v>
      </c>
      <c r="C67" s="3"/>
      <c r="D67" s="3" t="s">
        <v>23</v>
      </c>
      <c r="E67" s="3">
        <v>6</v>
      </c>
      <c r="F67" s="4">
        <v>77</v>
      </c>
      <c r="G67" s="4">
        <v>73.149999999999991</v>
      </c>
      <c r="H67" s="4">
        <f t="shared" si="0"/>
        <v>150.14999999999998</v>
      </c>
      <c r="I67" s="4">
        <f t="shared" si="1"/>
        <v>462</v>
      </c>
      <c r="J67" s="4">
        <f t="shared" si="2"/>
        <v>438.9</v>
      </c>
      <c r="K67" s="5">
        <f t="shared" si="3"/>
        <v>900.9</v>
      </c>
    </row>
    <row r="68" spans="1:11" ht="15" customHeight="1" x14ac:dyDescent="0.2">
      <c r="A68" s="1">
        <v>56</v>
      </c>
      <c r="B68" s="11" t="s">
        <v>1305</v>
      </c>
      <c r="C68" s="3"/>
      <c r="D68" s="3" t="s">
        <v>23</v>
      </c>
      <c r="E68" s="3">
        <v>6</v>
      </c>
      <c r="F68" s="4">
        <v>343</v>
      </c>
      <c r="G68" s="4">
        <v>325.84999999999997</v>
      </c>
      <c r="H68" s="4">
        <f t="shared" si="0"/>
        <v>668.84999999999991</v>
      </c>
      <c r="I68" s="4">
        <f t="shared" si="1"/>
        <v>2058</v>
      </c>
      <c r="J68" s="4">
        <f t="shared" si="2"/>
        <v>1955.1</v>
      </c>
      <c r="K68" s="5">
        <f t="shared" si="3"/>
        <v>4013.1</v>
      </c>
    </row>
    <row r="69" spans="1:11" ht="15" customHeight="1" x14ac:dyDescent="0.2">
      <c r="A69" s="1">
        <v>57</v>
      </c>
      <c r="B69" s="11" t="s">
        <v>1306</v>
      </c>
      <c r="C69" s="3"/>
      <c r="D69" s="3" t="s">
        <v>23</v>
      </c>
      <c r="E69" s="3">
        <v>4</v>
      </c>
      <c r="F69" s="4">
        <v>721</v>
      </c>
      <c r="G69" s="4">
        <v>684.94999999999993</v>
      </c>
      <c r="H69" s="4">
        <f t="shared" si="0"/>
        <v>1405.9499999999998</v>
      </c>
      <c r="I69" s="4">
        <f t="shared" si="1"/>
        <v>2884</v>
      </c>
      <c r="J69" s="4">
        <f t="shared" si="2"/>
        <v>2739.7999999999997</v>
      </c>
      <c r="K69" s="5">
        <f t="shared" si="3"/>
        <v>5623.7999999999993</v>
      </c>
    </row>
    <row r="70" spans="1:11" ht="15" customHeight="1" x14ac:dyDescent="0.2">
      <c r="A70" s="1">
        <v>58</v>
      </c>
      <c r="B70" s="11" t="s">
        <v>1307</v>
      </c>
      <c r="C70" s="3"/>
      <c r="D70" s="3" t="s">
        <v>23</v>
      </c>
      <c r="E70" s="3">
        <v>10</v>
      </c>
      <c r="F70" s="4">
        <v>1886</v>
      </c>
      <c r="G70" s="4">
        <v>1791.6999999999998</v>
      </c>
      <c r="H70" s="4">
        <f t="shared" si="0"/>
        <v>3677.7</v>
      </c>
      <c r="I70" s="4">
        <f t="shared" si="1"/>
        <v>18860</v>
      </c>
      <c r="J70" s="4">
        <f t="shared" si="2"/>
        <v>17917</v>
      </c>
      <c r="K70" s="5">
        <f t="shared" si="3"/>
        <v>36777</v>
      </c>
    </row>
    <row r="71" spans="1:11" ht="15" customHeight="1" x14ac:dyDescent="0.2">
      <c r="A71" s="1">
        <v>59</v>
      </c>
      <c r="B71" s="2" t="s">
        <v>1308</v>
      </c>
      <c r="C71" s="3"/>
      <c r="D71" s="3" t="s">
        <v>23</v>
      </c>
      <c r="E71" s="3">
        <v>2</v>
      </c>
      <c r="F71" s="4">
        <v>76</v>
      </c>
      <c r="G71" s="4">
        <v>72.2</v>
      </c>
      <c r="H71" s="4">
        <f t="shared" si="0"/>
        <v>148.19999999999999</v>
      </c>
      <c r="I71" s="4">
        <f t="shared" si="1"/>
        <v>152</v>
      </c>
      <c r="J71" s="4">
        <f t="shared" si="2"/>
        <v>144.4</v>
      </c>
      <c r="K71" s="5">
        <f t="shared" si="3"/>
        <v>296.39999999999998</v>
      </c>
    </row>
    <row r="72" spans="1:11" ht="15" customHeight="1" x14ac:dyDescent="0.2">
      <c r="A72" s="1">
        <v>60</v>
      </c>
      <c r="B72" s="2" t="s">
        <v>1309</v>
      </c>
      <c r="C72" s="3"/>
      <c r="D72" s="3" t="s">
        <v>23</v>
      </c>
      <c r="E72" s="3">
        <v>6</v>
      </c>
      <c r="F72" s="4">
        <v>76</v>
      </c>
      <c r="G72" s="4">
        <v>72.2</v>
      </c>
      <c r="H72" s="4">
        <f t="shared" si="0"/>
        <v>148.19999999999999</v>
      </c>
      <c r="I72" s="4">
        <f t="shared" si="1"/>
        <v>456</v>
      </c>
      <c r="J72" s="4">
        <f t="shared" si="2"/>
        <v>433.20000000000005</v>
      </c>
      <c r="K72" s="5">
        <f t="shared" si="3"/>
        <v>889.2</v>
      </c>
    </row>
    <row r="73" spans="1:11" ht="15" customHeight="1" x14ac:dyDescent="0.2">
      <c r="A73" s="1">
        <v>61</v>
      </c>
      <c r="B73" s="143" t="s">
        <v>1310</v>
      </c>
      <c r="C73" s="3"/>
      <c r="D73" s="3" t="s">
        <v>23</v>
      </c>
      <c r="E73" s="3">
        <v>2</v>
      </c>
      <c r="F73" s="4">
        <v>130</v>
      </c>
      <c r="G73" s="4">
        <v>123.5</v>
      </c>
      <c r="H73" s="4">
        <f t="shared" si="0"/>
        <v>253.5</v>
      </c>
      <c r="I73" s="4">
        <f t="shared" si="1"/>
        <v>260</v>
      </c>
      <c r="J73" s="4">
        <f t="shared" si="2"/>
        <v>247</v>
      </c>
      <c r="K73" s="5">
        <f t="shared" si="3"/>
        <v>507</v>
      </c>
    </row>
    <row r="74" spans="1:11" ht="15" customHeight="1" x14ac:dyDescent="0.2">
      <c r="A74" s="1">
        <v>62</v>
      </c>
      <c r="B74" s="11" t="s">
        <v>1311</v>
      </c>
      <c r="C74" s="3"/>
      <c r="D74" s="3" t="s">
        <v>23</v>
      </c>
      <c r="E74" s="3">
        <v>2</v>
      </c>
      <c r="F74" s="4">
        <v>126</v>
      </c>
      <c r="G74" s="4">
        <v>119.69999999999999</v>
      </c>
      <c r="H74" s="4">
        <f t="shared" si="0"/>
        <v>245.7</v>
      </c>
      <c r="I74" s="4">
        <f t="shared" si="1"/>
        <v>252</v>
      </c>
      <c r="J74" s="4">
        <f t="shared" si="2"/>
        <v>239.39999999999998</v>
      </c>
      <c r="K74" s="5">
        <f t="shared" si="3"/>
        <v>491.4</v>
      </c>
    </row>
    <row r="75" spans="1:11" ht="15" customHeight="1" x14ac:dyDescent="0.2">
      <c r="A75" s="1">
        <v>63</v>
      </c>
      <c r="B75" s="11" t="s">
        <v>1312</v>
      </c>
      <c r="C75" s="3"/>
      <c r="D75" s="3" t="s">
        <v>23</v>
      </c>
      <c r="E75" s="3">
        <v>4</v>
      </c>
      <c r="F75" s="4">
        <v>225</v>
      </c>
      <c r="G75" s="4">
        <v>213.75</v>
      </c>
      <c r="H75" s="4">
        <f t="shared" si="0"/>
        <v>438.75</v>
      </c>
      <c r="I75" s="4">
        <f t="shared" si="1"/>
        <v>900</v>
      </c>
      <c r="J75" s="4">
        <f t="shared" si="2"/>
        <v>855</v>
      </c>
      <c r="K75" s="5">
        <f t="shared" si="3"/>
        <v>1755</v>
      </c>
    </row>
    <row r="76" spans="1:11" ht="15" customHeight="1" x14ac:dyDescent="0.2">
      <c r="A76" s="1">
        <v>64</v>
      </c>
      <c r="B76" s="2" t="s">
        <v>1313</v>
      </c>
      <c r="C76" s="3"/>
      <c r="D76" s="3" t="s">
        <v>23</v>
      </c>
      <c r="E76" s="3">
        <v>4</v>
      </c>
      <c r="F76" s="4">
        <v>225</v>
      </c>
      <c r="G76" s="4">
        <v>213.75</v>
      </c>
      <c r="H76" s="4">
        <f t="shared" si="0"/>
        <v>438.75</v>
      </c>
      <c r="I76" s="4">
        <f t="shared" si="1"/>
        <v>900</v>
      </c>
      <c r="J76" s="4">
        <f t="shared" si="2"/>
        <v>855</v>
      </c>
      <c r="K76" s="5">
        <f t="shared" si="3"/>
        <v>1755</v>
      </c>
    </row>
    <row r="77" spans="1:11" ht="15" customHeight="1" x14ac:dyDescent="0.2">
      <c r="A77" s="1">
        <v>65</v>
      </c>
      <c r="B77" s="2" t="s">
        <v>1314</v>
      </c>
      <c r="C77" s="3"/>
      <c r="D77" s="3" t="s">
        <v>23</v>
      </c>
      <c r="E77" s="3">
        <v>1</v>
      </c>
      <c r="F77" s="4">
        <v>288</v>
      </c>
      <c r="G77" s="4">
        <v>273.59999999999997</v>
      </c>
      <c r="H77" s="4">
        <f t="shared" ref="H77:H132" si="12">F77+G77</f>
        <v>561.59999999999991</v>
      </c>
      <c r="I77" s="4">
        <f t="shared" ref="I77:I132" si="13">F77*E77</f>
        <v>288</v>
      </c>
      <c r="J77" s="4">
        <f t="shared" ref="J77:J132" si="14">G77*E77</f>
        <v>273.59999999999997</v>
      </c>
      <c r="K77" s="5">
        <f t="shared" ref="K77:K132" si="15">I77+J77</f>
        <v>561.59999999999991</v>
      </c>
    </row>
    <row r="78" spans="1:11" ht="15" customHeight="1" x14ac:dyDescent="0.2">
      <c r="A78" s="1">
        <v>66</v>
      </c>
      <c r="B78" s="143" t="s">
        <v>1315</v>
      </c>
      <c r="C78" s="3"/>
      <c r="D78" s="3" t="s">
        <v>23</v>
      </c>
      <c r="E78" s="3">
        <v>1</v>
      </c>
      <c r="F78" s="4">
        <v>280</v>
      </c>
      <c r="G78" s="4">
        <v>266</v>
      </c>
      <c r="H78" s="4">
        <f t="shared" si="12"/>
        <v>546</v>
      </c>
      <c r="I78" s="4">
        <f t="shared" si="13"/>
        <v>280</v>
      </c>
      <c r="J78" s="4">
        <f t="shared" si="14"/>
        <v>266</v>
      </c>
      <c r="K78" s="5">
        <f t="shared" si="15"/>
        <v>546</v>
      </c>
    </row>
    <row r="79" spans="1:11" ht="15" customHeight="1" x14ac:dyDescent="0.2">
      <c r="A79" s="1">
        <v>67</v>
      </c>
      <c r="B79" s="2" t="s">
        <v>1431</v>
      </c>
      <c r="C79" s="3"/>
      <c r="D79" s="3" t="s">
        <v>23</v>
      </c>
      <c r="E79" s="3">
        <v>4</v>
      </c>
      <c r="F79" s="4">
        <v>686</v>
      </c>
      <c r="G79" s="4">
        <v>651.69999999999993</v>
      </c>
      <c r="H79" s="4">
        <f t="shared" si="12"/>
        <v>1337.6999999999998</v>
      </c>
      <c r="I79" s="4">
        <f t="shared" si="13"/>
        <v>2744</v>
      </c>
      <c r="J79" s="4">
        <f t="shared" si="14"/>
        <v>2606.7999999999997</v>
      </c>
      <c r="K79" s="5">
        <f t="shared" si="15"/>
        <v>5350.7999999999993</v>
      </c>
    </row>
    <row r="80" spans="1:11" ht="15" customHeight="1" x14ac:dyDescent="0.2">
      <c r="A80" s="1">
        <v>68</v>
      </c>
      <c r="B80" s="11" t="s">
        <v>1316</v>
      </c>
      <c r="C80" s="3"/>
      <c r="D80" s="3" t="s">
        <v>23</v>
      </c>
      <c r="E80" s="3">
        <v>4</v>
      </c>
      <c r="F80" s="4">
        <v>931</v>
      </c>
      <c r="G80" s="4">
        <v>884.44999999999993</v>
      </c>
      <c r="H80" s="4">
        <f t="shared" si="12"/>
        <v>1815.4499999999998</v>
      </c>
      <c r="I80" s="4">
        <f t="shared" si="13"/>
        <v>3724</v>
      </c>
      <c r="J80" s="4">
        <f t="shared" si="14"/>
        <v>3537.7999999999997</v>
      </c>
      <c r="K80" s="5">
        <f t="shared" si="15"/>
        <v>7261.7999999999993</v>
      </c>
    </row>
    <row r="81" spans="1:11" ht="15.75" customHeight="1" x14ac:dyDescent="0.2">
      <c r="A81" s="1">
        <v>69</v>
      </c>
      <c r="B81" s="11" t="s">
        <v>1317</v>
      </c>
      <c r="C81" s="3"/>
      <c r="D81" s="3" t="s">
        <v>23</v>
      </c>
      <c r="E81" s="3">
        <v>4</v>
      </c>
      <c r="F81" s="4">
        <v>524</v>
      </c>
      <c r="G81" s="4">
        <v>497.79999999999995</v>
      </c>
      <c r="H81" s="4">
        <f t="shared" si="12"/>
        <v>1021.8</v>
      </c>
      <c r="I81" s="4">
        <f t="shared" si="13"/>
        <v>2096</v>
      </c>
      <c r="J81" s="4">
        <f t="shared" si="14"/>
        <v>1991.1999999999998</v>
      </c>
      <c r="K81" s="5">
        <f t="shared" si="15"/>
        <v>4087.2</v>
      </c>
    </row>
    <row r="82" spans="1:11" ht="15.75" customHeight="1" x14ac:dyDescent="0.2">
      <c r="A82" s="1">
        <v>70</v>
      </c>
      <c r="B82" s="11" t="s">
        <v>1318</v>
      </c>
      <c r="C82" s="3"/>
      <c r="D82" s="3" t="s">
        <v>23</v>
      </c>
      <c r="E82" s="3">
        <v>2</v>
      </c>
      <c r="F82" s="4">
        <v>262</v>
      </c>
      <c r="G82" s="4">
        <v>248.89999999999998</v>
      </c>
      <c r="H82" s="4">
        <f t="shared" si="12"/>
        <v>510.9</v>
      </c>
      <c r="I82" s="4">
        <f t="shared" si="13"/>
        <v>524</v>
      </c>
      <c r="J82" s="4">
        <f t="shared" si="14"/>
        <v>497.79999999999995</v>
      </c>
      <c r="K82" s="5">
        <f t="shared" si="15"/>
        <v>1021.8</v>
      </c>
    </row>
    <row r="83" spans="1:11" ht="15.75" customHeight="1" x14ac:dyDescent="0.2">
      <c r="A83" s="1">
        <v>71</v>
      </c>
      <c r="B83" s="11" t="s">
        <v>1319</v>
      </c>
      <c r="C83" s="3"/>
      <c r="D83" s="3" t="s">
        <v>23</v>
      </c>
      <c r="E83" s="3">
        <v>4</v>
      </c>
      <c r="F83" s="4">
        <v>862</v>
      </c>
      <c r="G83" s="4">
        <v>818.9</v>
      </c>
      <c r="H83" s="4">
        <f t="shared" si="12"/>
        <v>1680.9</v>
      </c>
      <c r="I83" s="4">
        <f t="shared" si="13"/>
        <v>3448</v>
      </c>
      <c r="J83" s="4">
        <f t="shared" si="14"/>
        <v>3275.6</v>
      </c>
      <c r="K83" s="5">
        <f t="shared" si="15"/>
        <v>6723.6</v>
      </c>
    </row>
    <row r="84" spans="1:11" ht="15.75" customHeight="1" x14ac:dyDescent="0.2">
      <c r="A84" s="1">
        <v>72</v>
      </c>
      <c r="B84" s="14" t="s">
        <v>1320</v>
      </c>
      <c r="C84" s="3"/>
      <c r="D84" s="3" t="s">
        <v>23</v>
      </c>
      <c r="E84" s="3">
        <v>10</v>
      </c>
      <c r="F84" s="4">
        <v>839</v>
      </c>
      <c r="G84" s="4">
        <v>797.05</v>
      </c>
      <c r="H84" s="4">
        <f t="shared" si="12"/>
        <v>1636.05</v>
      </c>
      <c r="I84" s="4">
        <f t="shared" si="13"/>
        <v>8390</v>
      </c>
      <c r="J84" s="4">
        <f t="shared" si="14"/>
        <v>7970.5</v>
      </c>
      <c r="K84" s="5">
        <f t="shared" si="15"/>
        <v>16360.5</v>
      </c>
    </row>
    <row r="85" spans="1:11" ht="15.75" customHeight="1" x14ac:dyDescent="0.2">
      <c r="A85" s="1">
        <v>73</v>
      </c>
      <c r="B85" s="11" t="s">
        <v>1321</v>
      </c>
      <c r="C85" s="3"/>
      <c r="D85" s="3" t="s">
        <v>23</v>
      </c>
      <c r="E85" s="3">
        <v>2</v>
      </c>
      <c r="F85" s="4">
        <v>893</v>
      </c>
      <c r="G85" s="4">
        <v>848.34999999999991</v>
      </c>
      <c r="H85" s="4">
        <f t="shared" si="12"/>
        <v>1741.35</v>
      </c>
      <c r="I85" s="4">
        <f t="shared" si="13"/>
        <v>1786</v>
      </c>
      <c r="J85" s="4">
        <f t="shared" si="14"/>
        <v>1696.6999999999998</v>
      </c>
      <c r="K85" s="5">
        <f t="shared" si="15"/>
        <v>3482.7</v>
      </c>
    </row>
    <row r="86" spans="1:11" ht="15.75" customHeight="1" x14ac:dyDescent="0.2">
      <c r="A86" s="1">
        <v>74</v>
      </c>
      <c r="B86" s="14" t="s">
        <v>1410</v>
      </c>
      <c r="C86" s="3"/>
      <c r="D86" s="3" t="s">
        <v>23</v>
      </c>
      <c r="E86" s="3">
        <v>10</v>
      </c>
      <c r="F86" s="4">
        <v>1509</v>
      </c>
      <c r="G86" s="4">
        <v>1433.55</v>
      </c>
      <c r="H86" s="4">
        <f t="shared" si="12"/>
        <v>2942.55</v>
      </c>
      <c r="I86" s="4">
        <f t="shared" si="13"/>
        <v>15090</v>
      </c>
      <c r="J86" s="4">
        <f t="shared" si="14"/>
        <v>14335.5</v>
      </c>
      <c r="K86" s="5">
        <f t="shared" si="15"/>
        <v>29425.5</v>
      </c>
    </row>
    <row r="87" spans="1:11" ht="15.75" customHeight="1" x14ac:dyDescent="0.2">
      <c r="A87" s="1">
        <v>75</v>
      </c>
      <c r="B87" s="14" t="s">
        <v>1322</v>
      </c>
      <c r="C87" s="3"/>
      <c r="D87" s="3" t="s">
        <v>23</v>
      </c>
      <c r="E87" s="3">
        <v>8</v>
      </c>
      <c r="F87" s="4">
        <v>3088</v>
      </c>
      <c r="G87" s="4">
        <v>2933.6</v>
      </c>
      <c r="H87" s="4">
        <f t="shared" si="12"/>
        <v>6021.6</v>
      </c>
      <c r="I87" s="4">
        <f t="shared" si="13"/>
        <v>24704</v>
      </c>
      <c r="J87" s="4">
        <f t="shared" si="14"/>
        <v>23468.799999999999</v>
      </c>
      <c r="K87" s="5">
        <f t="shared" si="15"/>
        <v>48172.800000000003</v>
      </c>
    </row>
    <row r="88" spans="1:11" ht="15.75" customHeight="1" x14ac:dyDescent="0.2">
      <c r="A88" s="1">
        <v>76</v>
      </c>
      <c r="B88" s="14" t="s">
        <v>1323</v>
      </c>
      <c r="C88" s="3"/>
      <c r="D88" s="3" t="s">
        <v>23</v>
      </c>
      <c r="E88" s="3">
        <v>4</v>
      </c>
      <c r="F88" s="4">
        <v>3924</v>
      </c>
      <c r="G88" s="4">
        <v>3727.7999999999997</v>
      </c>
      <c r="H88" s="4">
        <f t="shared" si="12"/>
        <v>7651.7999999999993</v>
      </c>
      <c r="I88" s="4">
        <f t="shared" si="13"/>
        <v>15696</v>
      </c>
      <c r="J88" s="4">
        <f t="shared" si="14"/>
        <v>14911.199999999999</v>
      </c>
      <c r="K88" s="5">
        <f t="shared" si="15"/>
        <v>30607.199999999997</v>
      </c>
    </row>
    <row r="89" spans="1:11" ht="15.75" customHeight="1" x14ac:dyDescent="0.2">
      <c r="A89" s="1">
        <v>77</v>
      </c>
      <c r="B89" s="14" t="s">
        <v>1324</v>
      </c>
      <c r="C89" s="3"/>
      <c r="D89" s="3" t="s">
        <v>23</v>
      </c>
      <c r="E89" s="3">
        <v>2</v>
      </c>
      <c r="F89" s="4">
        <v>980</v>
      </c>
      <c r="G89" s="4">
        <v>931</v>
      </c>
      <c r="H89" s="4">
        <f t="shared" si="12"/>
        <v>1911</v>
      </c>
      <c r="I89" s="4">
        <f t="shared" si="13"/>
        <v>1960</v>
      </c>
      <c r="J89" s="4">
        <f t="shared" si="14"/>
        <v>1862</v>
      </c>
      <c r="K89" s="5">
        <f t="shared" si="15"/>
        <v>3822</v>
      </c>
    </row>
    <row r="90" spans="1:11" ht="15.75" customHeight="1" x14ac:dyDescent="0.2">
      <c r="A90" s="1">
        <v>78</v>
      </c>
      <c r="B90" s="14" t="s">
        <v>1325</v>
      </c>
      <c r="C90" s="3"/>
      <c r="D90" s="3" t="s">
        <v>23</v>
      </c>
      <c r="E90" s="3">
        <v>4</v>
      </c>
      <c r="F90" s="4">
        <v>7</v>
      </c>
      <c r="G90" s="4">
        <v>6.6499999999999995</v>
      </c>
      <c r="H90" s="4">
        <f t="shared" si="12"/>
        <v>13.649999999999999</v>
      </c>
      <c r="I90" s="4">
        <f t="shared" si="13"/>
        <v>28</v>
      </c>
      <c r="J90" s="4">
        <f t="shared" si="14"/>
        <v>26.599999999999998</v>
      </c>
      <c r="K90" s="5">
        <f t="shared" si="15"/>
        <v>54.599999999999994</v>
      </c>
    </row>
    <row r="91" spans="1:11" ht="15.75" customHeight="1" x14ac:dyDescent="0.2">
      <c r="A91" s="1">
        <v>79</v>
      </c>
      <c r="B91" s="11" t="s">
        <v>1326</v>
      </c>
      <c r="C91" s="3"/>
      <c r="D91" s="3" t="s">
        <v>23</v>
      </c>
      <c r="E91" s="3">
        <v>10</v>
      </c>
      <c r="F91" s="4">
        <v>8</v>
      </c>
      <c r="G91" s="4">
        <v>7.6</v>
      </c>
      <c r="H91" s="4">
        <f t="shared" si="12"/>
        <v>15.6</v>
      </c>
      <c r="I91" s="4">
        <f t="shared" si="13"/>
        <v>80</v>
      </c>
      <c r="J91" s="4">
        <f t="shared" si="14"/>
        <v>76</v>
      </c>
      <c r="K91" s="5">
        <f t="shared" si="15"/>
        <v>156</v>
      </c>
    </row>
    <row r="92" spans="1:11" ht="15.75" customHeight="1" x14ac:dyDescent="0.2">
      <c r="A92" s="1">
        <v>80</v>
      </c>
      <c r="B92" s="14" t="s">
        <v>1327</v>
      </c>
      <c r="C92" s="3"/>
      <c r="D92" s="3" t="s">
        <v>23</v>
      </c>
      <c r="E92" s="3">
        <v>2</v>
      </c>
      <c r="F92" s="4">
        <v>14</v>
      </c>
      <c r="G92" s="4">
        <v>13.299999999999999</v>
      </c>
      <c r="H92" s="4">
        <f t="shared" si="12"/>
        <v>27.299999999999997</v>
      </c>
      <c r="I92" s="4">
        <f t="shared" si="13"/>
        <v>28</v>
      </c>
      <c r="J92" s="4">
        <f t="shared" si="14"/>
        <v>26.599999999999998</v>
      </c>
      <c r="K92" s="5">
        <f t="shared" si="15"/>
        <v>54.599999999999994</v>
      </c>
    </row>
    <row r="93" spans="1:11" ht="15.75" customHeight="1" x14ac:dyDescent="0.2">
      <c r="A93" s="1">
        <v>81</v>
      </c>
      <c r="B93" s="11" t="s">
        <v>1328</v>
      </c>
      <c r="C93" s="3"/>
      <c r="D93" s="3" t="s">
        <v>23</v>
      </c>
      <c r="E93" s="3">
        <v>2</v>
      </c>
      <c r="F93" s="4">
        <v>18</v>
      </c>
      <c r="G93" s="4">
        <v>17.099999999999998</v>
      </c>
      <c r="H93" s="4">
        <f t="shared" si="12"/>
        <v>35.099999999999994</v>
      </c>
      <c r="I93" s="4">
        <f t="shared" si="13"/>
        <v>36</v>
      </c>
      <c r="J93" s="4">
        <f t="shared" si="14"/>
        <v>34.199999999999996</v>
      </c>
      <c r="K93" s="5">
        <f t="shared" si="15"/>
        <v>70.199999999999989</v>
      </c>
    </row>
    <row r="94" spans="1:11" ht="15.75" customHeight="1" x14ac:dyDescent="0.2">
      <c r="A94" s="1">
        <v>82</v>
      </c>
      <c r="B94" s="11" t="s">
        <v>1329</v>
      </c>
      <c r="C94" s="3"/>
      <c r="D94" s="3" t="s">
        <v>23</v>
      </c>
      <c r="E94" s="3">
        <v>10</v>
      </c>
      <c r="F94" s="4">
        <v>35</v>
      </c>
      <c r="G94" s="4">
        <v>33.25</v>
      </c>
      <c r="H94" s="4">
        <f t="shared" si="12"/>
        <v>68.25</v>
      </c>
      <c r="I94" s="4">
        <f t="shared" si="13"/>
        <v>350</v>
      </c>
      <c r="J94" s="4">
        <f t="shared" si="14"/>
        <v>332.5</v>
      </c>
      <c r="K94" s="5">
        <f t="shared" si="15"/>
        <v>682.5</v>
      </c>
    </row>
    <row r="95" spans="1:11" ht="15.75" customHeight="1" x14ac:dyDescent="0.2">
      <c r="A95" s="1">
        <v>83</v>
      </c>
      <c r="B95" s="11" t="s">
        <v>1330</v>
      </c>
      <c r="C95" s="3"/>
      <c r="D95" s="3" t="s">
        <v>23</v>
      </c>
      <c r="E95" s="3">
        <v>8</v>
      </c>
      <c r="F95" s="4">
        <v>60</v>
      </c>
      <c r="G95" s="4">
        <v>57</v>
      </c>
      <c r="H95" s="4">
        <f t="shared" si="12"/>
        <v>117</v>
      </c>
      <c r="I95" s="4">
        <f t="shared" si="13"/>
        <v>480</v>
      </c>
      <c r="J95" s="4">
        <f t="shared" si="14"/>
        <v>456</v>
      </c>
      <c r="K95" s="5">
        <f t="shared" si="15"/>
        <v>936</v>
      </c>
    </row>
    <row r="96" spans="1:11" ht="15.75" customHeight="1" x14ac:dyDescent="0.2">
      <c r="A96" s="1">
        <v>84</v>
      </c>
      <c r="B96" s="11" t="s">
        <v>1331</v>
      </c>
      <c r="C96" s="3"/>
      <c r="D96" s="3" t="s">
        <v>23</v>
      </c>
      <c r="E96" s="3">
        <v>4</v>
      </c>
      <c r="F96" s="4">
        <v>77</v>
      </c>
      <c r="G96" s="4">
        <v>73.149999999999991</v>
      </c>
      <c r="H96" s="4">
        <f t="shared" si="12"/>
        <v>150.14999999999998</v>
      </c>
      <c r="I96" s="4">
        <f t="shared" si="13"/>
        <v>308</v>
      </c>
      <c r="J96" s="4">
        <f t="shared" si="14"/>
        <v>292.59999999999997</v>
      </c>
      <c r="K96" s="5">
        <f t="shared" si="15"/>
        <v>600.59999999999991</v>
      </c>
    </row>
    <row r="97" spans="1:11" ht="15.75" customHeight="1" x14ac:dyDescent="0.2">
      <c r="A97" s="1">
        <v>85</v>
      </c>
      <c r="B97" s="11" t="s">
        <v>1332</v>
      </c>
      <c r="C97" s="3"/>
      <c r="D97" s="3" t="s">
        <v>23</v>
      </c>
      <c r="E97" s="3">
        <v>28</v>
      </c>
      <c r="F97" s="4">
        <v>34</v>
      </c>
      <c r="G97" s="4">
        <v>32.299999999999997</v>
      </c>
      <c r="H97" s="4">
        <f t="shared" si="12"/>
        <v>66.3</v>
      </c>
      <c r="I97" s="4">
        <f t="shared" si="13"/>
        <v>952</v>
      </c>
      <c r="J97" s="4">
        <f t="shared" si="14"/>
        <v>904.39999999999986</v>
      </c>
      <c r="K97" s="5">
        <f t="shared" si="15"/>
        <v>1856.3999999999999</v>
      </c>
    </row>
    <row r="98" spans="1:11" ht="15.75" customHeight="1" x14ac:dyDescent="0.2">
      <c r="A98" s="1">
        <v>86</v>
      </c>
      <c r="B98" s="11" t="s">
        <v>1333</v>
      </c>
      <c r="C98" s="3"/>
      <c r="D98" s="3" t="s">
        <v>23</v>
      </c>
      <c r="E98" s="3">
        <v>2</v>
      </c>
      <c r="F98" s="4">
        <v>25</v>
      </c>
      <c r="G98" s="4">
        <v>23.75</v>
      </c>
      <c r="H98" s="4">
        <f t="shared" si="12"/>
        <v>48.75</v>
      </c>
      <c r="I98" s="4">
        <f t="shared" si="13"/>
        <v>50</v>
      </c>
      <c r="J98" s="4">
        <f t="shared" si="14"/>
        <v>47.5</v>
      </c>
      <c r="K98" s="5">
        <f t="shared" si="15"/>
        <v>97.5</v>
      </c>
    </row>
    <row r="99" spans="1:11" ht="15.75" customHeight="1" x14ac:dyDescent="0.2">
      <c r="A99" s="1">
        <v>87</v>
      </c>
      <c r="B99" s="66" t="s">
        <v>1334</v>
      </c>
      <c r="C99" s="12"/>
      <c r="D99" s="12" t="s">
        <v>23</v>
      </c>
      <c r="E99" s="12">
        <v>25</v>
      </c>
      <c r="F99" s="4">
        <v>34</v>
      </c>
      <c r="G99" s="4">
        <v>32.299999999999997</v>
      </c>
      <c r="H99" s="4">
        <f t="shared" si="12"/>
        <v>66.3</v>
      </c>
      <c r="I99" s="4">
        <f t="shared" si="13"/>
        <v>850</v>
      </c>
      <c r="J99" s="4">
        <f t="shared" si="14"/>
        <v>807.49999999999989</v>
      </c>
      <c r="K99" s="5">
        <f t="shared" si="15"/>
        <v>1657.5</v>
      </c>
    </row>
    <row r="100" spans="1:11" ht="15.75" customHeight="1" x14ac:dyDescent="0.2">
      <c r="A100" s="1">
        <v>88</v>
      </c>
      <c r="B100" s="66" t="s">
        <v>1335</v>
      </c>
      <c r="C100" s="12"/>
      <c r="D100" s="12" t="s">
        <v>18</v>
      </c>
      <c r="E100" s="12">
        <v>4</v>
      </c>
      <c r="F100" s="4">
        <v>52</v>
      </c>
      <c r="G100" s="4">
        <v>49.4</v>
      </c>
      <c r="H100" s="4">
        <f t="shared" si="12"/>
        <v>101.4</v>
      </c>
      <c r="I100" s="4">
        <f t="shared" si="13"/>
        <v>208</v>
      </c>
      <c r="J100" s="4">
        <f t="shared" si="14"/>
        <v>197.6</v>
      </c>
      <c r="K100" s="5">
        <f t="shared" si="15"/>
        <v>405.6</v>
      </c>
    </row>
    <row r="101" spans="1:11" ht="15.75" customHeight="1" x14ac:dyDescent="0.2">
      <c r="A101" s="1">
        <v>89</v>
      </c>
      <c r="B101" s="11" t="s">
        <v>1336</v>
      </c>
      <c r="C101" s="3"/>
      <c r="D101" s="3" t="s">
        <v>23</v>
      </c>
      <c r="E101" s="3">
        <v>3</v>
      </c>
      <c r="F101" s="4">
        <v>60</v>
      </c>
      <c r="G101" s="4">
        <v>57</v>
      </c>
      <c r="H101" s="4">
        <f t="shared" si="12"/>
        <v>117</v>
      </c>
      <c r="I101" s="4">
        <f t="shared" si="13"/>
        <v>180</v>
      </c>
      <c r="J101" s="4">
        <f t="shared" si="14"/>
        <v>171</v>
      </c>
      <c r="K101" s="5">
        <f t="shared" si="15"/>
        <v>351</v>
      </c>
    </row>
    <row r="102" spans="1:11" ht="15.75" customHeight="1" x14ac:dyDescent="0.2">
      <c r="A102" s="1">
        <v>90</v>
      </c>
      <c r="B102" s="66" t="s">
        <v>1337</v>
      </c>
      <c r="C102" s="12"/>
      <c r="D102" s="12" t="s">
        <v>23</v>
      </c>
      <c r="E102" s="12">
        <v>3</v>
      </c>
      <c r="F102" s="4">
        <v>94</v>
      </c>
      <c r="G102" s="4">
        <v>89.3</v>
      </c>
      <c r="H102" s="4">
        <f t="shared" si="12"/>
        <v>183.3</v>
      </c>
      <c r="I102" s="4">
        <f t="shared" si="13"/>
        <v>282</v>
      </c>
      <c r="J102" s="4">
        <f t="shared" si="14"/>
        <v>267.89999999999998</v>
      </c>
      <c r="K102" s="5">
        <f t="shared" si="15"/>
        <v>549.9</v>
      </c>
    </row>
    <row r="103" spans="1:11" ht="15.75" customHeight="1" x14ac:dyDescent="0.2">
      <c r="A103" s="1">
        <v>91</v>
      </c>
      <c r="B103" s="67" t="s">
        <v>1338</v>
      </c>
      <c r="C103" s="12" t="s">
        <v>1339</v>
      </c>
      <c r="D103" s="12" t="s">
        <v>18</v>
      </c>
      <c r="E103" s="12">
        <v>30</v>
      </c>
      <c r="F103" s="4">
        <v>90</v>
      </c>
      <c r="G103" s="4">
        <v>85.5</v>
      </c>
      <c r="H103" s="4">
        <f t="shared" si="12"/>
        <v>175.5</v>
      </c>
      <c r="I103" s="4">
        <f t="shared" si="13"/>
        <v>2700</v>
      </c>
      <c r="J103" s="4">
        <f t="shared" si="14"/>
        <v>2565</v>
      </c>
      <c r="K103" s="5">
        <f t="shared" si="15"/>
        <v>5265</v>
      </c>
    </row>
    <row r="104" spans="1:11" ht="15.75" customHeight="1" x14ac:dyDescent="0.2">
      <c r="A104" s="1">
        <v>92</v>
      </c>
      <c r="B104" s="67" t="s">
        <v>1340</v>
      </c>
      <c r="C104" s="12" t="s">
        <v>1341</v>
      </c>
      <c r="D104" s="12" t="s">
        <v>18</v>
      </c>
      <c r="E104" s="12">
        <v>6</v>
      </c>
      <c r="F104" s="4">
        <v>239</v>
      </c>
      <c r="G104" s="4">
        <v>227.04999999999998</v>
      </c>
      <c r="H104" s="4">
        <f t="shared" si="12"/>
        <v>466.04999999999995</v>
      </c>
      <c r="I104" s="4">
        <f t="shared" si="13"/>
        <v>1434</v>
      </c>
      <c r="J104" s="4">
        <f t="shared" si="14"/>
        <v>1362.3</v>
      </c>
      <c r="K104" s="5">
        <f t="shared" si="15"/>
        <v>2796.3</v>
      </c>
    </row>
    <row r="105" spans="1:11" ht="18" customHeight="1" x14ac:dyDescent="0.2">
      <c r="A105" s="1">
        <v>93</v>
      </c>
      <c r="B105" s="67" t="s">
        <v>1340</v>
      </c>
      <c r="C105" s="12" t="s">
        <v>1342</v>
      </c>
      <c r="D105" s="12" t="s">
        <v>18</v>
      </c>
      <c r="E105" s="12">
        <v>4</v>
      </c>
      <c r="F105" s="4">
        <v>239</v>
      </c>
      <c r="G105" s="4">
        <v>227.04999999999998</v>
      </c>
      <c r="H105" s="4">
        <f t="shared" si="12"/>
        <v>466.04999999999995</v>
      </c>
      <c r="I105" s="4">
        <f t="shared" si="13"/>
        <v>956</v>
      </c>
      <c r="J105" s="4">
        <f t="shared" si="14"/>
        <v>908.19999999999993</v>
      </c>
      <c r="K105" s="5">
        <f t="shared" si="15"/>
        <v>1864.1999999999998</v>
      </c>
    </row>
    <row r="106" spans="1:11" ht="18" customHeight="1" x14ac:dyDescent="0.2">
      <c r="A106" s="1">
        <v>94</v>
      </c>
      <c r="B106" s="68" t="s">
        <v>1343</v>
      </c>
      <c r="C106" s="12" t="s">
        <v>1344</v>
      </c>
      <c r="D106" s="12" t="s">
        <v>27</v>
      </c>
      <c r="E106" s="12">
        <v>1</v>
      </c>
      <c r="F106" s="4">
        <v>624</v>
      </c>
      <c r="G106" s="4">
        <v>592.79999999999995</v>
      </c>
      <c r="H106" s="4">
        <f t="shared" si="12"/>
        <v>1216.8</v>
      </c>
      <c r="I106" s="4">
        <f t="shared" si="13"/>
        <v>624</v>
      </c>
      <c r="J106" s="4">
        <f t="shared" si="14"/>
        <v>592.79999999999995</v>
      </c>
      <c r="K106" s="5">
        <f t="shared" si="15"/>
        <v>1216.8</v>
      </c>
    </row>
    <row r="107" spans="1:11" ht="18" customHeight="1" x14ac:dyDescent="0.2">
      <c r="A107" s="1">
        <v>95</v>
      </c>
      <c r="B107" s="67" t="s">
        <v>1345</v>
      </c>
      <c r="C107" s="12" t="s">
        <v>1346</v>
      </c>
      <c r="D107" s="12" t="s">
        <v>18</v>
      </c>
      <c r="E107" s="12">
        <v>2</v>
      </c>
      <c r="F107" s="4">
        <v>624</v>
      </c>
      <c r="G107" s="4">
        <v>592.79999999999995</v>
      </c>
      <c r="H107" s="4">
        <f t="shared" si="12"/>
        <v>1216.8</v>
      </c>
      <c r="I107" s="4">
        <f t="shared" si="13"/>
        <v>1248</v>
      </c>
      <c r="J107" s="4">
        <f t="shared" si="14"/>
        <v>1185.5999999999999</v>
      </c>
      <c r="K107" s="5">
        <f t="shared" si="15"/>
        <v>2433.6</v>
      </c>
    </row>
    <row r="108" spans="1:11" ht="18" customHeight="1" x14ac:dyDescent="0.2">
      <c r="A108" s="1">
        <v>96</v>
      </c>
      <c r="B108" s="17" t="s">
        <v>1347</v>
      </c>
      <c r="C108" s="12" t="s">
        <v>1348</v>
      </c>
      <c r="D108" s="12" t="s">
        <v>18</v>
      </c>
      <c r="E108" s="12">
        <v>1</v>
      </c>
      <c r="F108" s="4">
        <v>624</v>
      </c>
      <c r="G108" s="4">
        <v>592.79999999999995</v>
      </c>
      <c r="H108" s="4">
        <f t="shared" si="12"/>
        <v>1216.8</v>
      </c>
      <c r="I108" s="4">
        <f t="shared" si="13"/>
        <v>624</v>
      </c>
      <c r="J108" s="4">
        <f t="shared" si="14"/>
        <v>592.79999999999995</v>
      </c>
      <c r="K108" s="5">
        <f t="shared" si="15"/>
        <v>1216.8</v>
      </c>
    </row>
    <row r="109" spans="1:11" ht="18" customHeight="1" x14ac:dyDescent="0.2">
      <c r="A109" s="1">
        <v>97</v>
      </c>
      <c r="B109" s="17" t="s">
        <v>1349</v>
      </c>
      <c r="C109" s="12" t="s">
        <v>1350</v>
      </c>
      <c r="D109" s="12" t="s">
        <v>23</v>
      </c>
      <c r="E109" s="12">
        <v>2</v>
      </c>
      <c r="F109" s="4">
        <v>624</v>
      </c>
      <c r="G109" s="4">
        <v>592.79999999999995</v>
      </c>
      <c r="H109" s="4">
        <f t="shared" si="12"/>
        <v>1216.8</v>
      </c>
      <c r="I109" s="4">
        <f t="shared" si="13"/>
        <v>1248</v>
      </c>
      <c r="J109" s="4">
        <f t="shared" si="14"/>
        <v>1185.5999999999999</v>
      </c>
      <c r="K109" s="5">
        <f t="shared" si="15"/>
        <v>2433.6</v>
      </c>
    </row>
    <row r="110" spans="1:11" ht="18" customHeight="1" x14ac:dyDescent="0.2">
      <c r="A110" s="1">
        <v>98</v>
      </c>
      <c r="B110" s="67" t="s">
        <v>1351</v>
      </c>
      <c r="C110" s="12" t="s">
        <v>1352</v>
      </c>
      <c r="D110" s="12" t="s">
        <v>23</v>
      </c>
      <c r="E110" s="12">
        <v>1</v>
      </c>
      <c r="F110" s="4">
        <v>294</v>
      </c>
      <c r="G110" s="4">
        <v>279.3</v>
      </c>
      <c r="H110" s="4">
        <f t="shared" si="12"/>
        <v>573.29999999999995</v>
      </c>
      <c r="I110" s="4">
        <f t="shared" si="13"/>
        <v>294</v>
      </c>
      <c r="J110" s="4">
        <f t="shared" si="14"/>
        <v>279.3</v>
      </c>
      <c r="K110" s="5">
        <f t="shared" si="15"/>
        <v>573.29999999999995</v>
      </c>
    </row>
    <row r="111" spans="1:11" ht="18" customHeight="1" x14ac:dyDescent="0.2">
      <c r="A111" s="1">
        <v>99</v>
      </c>
      <c r="B111" s="67" t="s">
        <v>1353</v>
      </c>
      <c r="C111" s="12" t="s">
        <v>1354</v>
      </c>
      <c r="D111" s="12" t="s">
        <v>18</v>
      </c>
      <c r="E111" s="12">
        <v>1</v>
      </c>
      <c r="F111" s="4">
        <v>455</v>
      </c>
      <c r="G111" s="4">
        <v>432.25</v>
      </c>
      <c r="H111" s="4">
        <f t="shared" si="12"/>
        <v>887.25</v>
      </c>
      <c r="I111" s="4">
        <f t="shared" si="13"/>
        <v>455</v>
      </c>
      <c r="J111" s="4">
        <f t="shared" si="14"/>
        <v>432.25</v>
      </c>
      <c r="K111" s="5">
        <f t="shared" si="15"/>
        <v>887.25</v>
      </c>
    </row>
    <row r="112" spans="1:11" ht="18" customHeight="1" x14ac:dyDescent="0.2">
      <c r="A112" s="1">
        <v>100</v>
      </c>
      <c r="B112" s="67" t="s">
        <v>1355</v>
      </c>
      <c r="C112" s="12" t="s">
        <v>1356</v>
      </c>
      <c r="D112" s="12" t="s">
        <v>18</v>
      </c>
      <c r="E112" s="12">
        <v>10</v>
      </c>
      <c r="F112" s="4">
        <v>792</v>
      </c>
      <c r="G112" s="4">
        <v>752.4</v>
      </c>
      <c r="H112" s="4">
        <f t="shared" si="12"/>
        <v>1544.4</v>
      </c>
      <c r="I112" s="4">
        <f t="shared" si="13"/>
        <v>7920</v>
      </c>
      <c r="J112" s="4">
        <f t="shared" si="14"/>
        <v>7524</v>
      </c>
      <c r="K112" s="5">
        <f t="shared" si="15"/>
        <v>15444</v>
      </c>
    </row>
    <row r="113" spans="1:11" ht="18" customHeight="1" x14ac:dyDescent="0.2">
      <c r="A113" s="1">
        <v>101</v>
      </c>
      <c r="B113" s="67" t="s">
        <v>1357</v>
      </c>
      <c r="C113" s="12" t="s">
        <v>1358</v>
      </c>
      <c r="D113" s="12" t="s">
        <v>23</v>
      </c>
      <c r="E113" s="12">
        <v>2</v>
      </c>
      <c r="F113" s="4">
        <v>1208</v>
      </c>
      <c r="G113" s="4">
        <v>1147.5999999999999</v>
      </c>
      <c r="H113" s="4">
        <f t="shared" si="12"/>
        <v>2355.6</v>
      </c>
      <c r="I113" s="4">
        <f t="shared" si="13"/>
        <v>2416</v>
      </c>
      <c r="J113" s="4">
        <f t="shared" si="14"/>
        <v>2295.1999999999998</v>
      </c>
      <c r="K113" s="5">
        <f t="shared" si="15"/>
        <v>4711.2</v>
      </c>
    </row>
    <row r="114" spans="1:11" ht="18" customHeight="1" x14ac:dyDescent="0.2">
      <c r="A114" s="1">
        <v>102</v>
      </c>
      <c r="B114" s="67" t="s">
        <v>1359</v>
      </c>
      <c r="C114" s="12" t="s">
        <v>1360</v>
      </c>
      <c r="D114" s="12" t="s">
        <v>18</v>
      </c>
      <c r="E114" s="12">
        <v>2</v>
      </c>
      <c r="F114" s="4">
        <v>1572</v>
      </c>
      <c r="G114" s="4">
        <v>1493.3999999999999</v>
      </c>
      <c r="H114" s="4">
        <f t="shared" si="12"/>
        <v>3065.3999999999996</v>
      </c>
      <c r="I114" s="4">
        <f t="shared" si="13"/>
        <v>3144</v>
      </c>
      <c r="J114" s="4">
        <f t="shared" si="14"/>
        <v>2986.7999999999997</v>
      </c>
      <c r="K114" s="5">
        <f t="shared" si="15"/>
        <v>6130.7999999999993</v>
      </c>
    </row>
    <row r="115" spans="1:11" ht="18" customHeight="1" x14ac:dyDescent="0.2">
      <c r="A115" s="1">
        <v>103</v>
      </c>
      <c r="B115" s="67" t="s">
        <v>1361</v>
      </c>
      <c r="C115" s="12" t="s">
        <v>1362</v>
      </c>
      <c r="D115" s="12" t="s">
        <v>18</v>
      </c>
      <c r="E115" s="12">
        <v>3</v>
      </c>
      <c r="F115" s="4">
        <v>276</v>
      </c>
      <c r="G115" s="4">
        <v>262.2</v>
      </c>
      <c r="H115" s="4">
        <f t="shared" si="12"/>
        <v>538.20000000000005</v>
      </c>
      <c r="I115" s="4">
        <f t="shared" si="13"/>
        <v>828</v>
      </c>
      <c r="J115" s="4">
        <f t="shared" si="14"/>
        <v>786.59999999999991</v>
      </c>
      <c r="K115" s="5">
        <f t="shared" si="15"/>
        <v>1614.6</v>
      </c>
    </row>
    <row r="116" spans="1:11" ht="18" customHeight="1" x14ac:dyDescent="0.2">
      <c r="A116" s="1">
        <v>104</v>
      </c>
      <c r="B116" s="68" t="s">
        <v>1363</v>
      </c>
      <c r="C116" s="12" t="s">
        <v>1364</v>
      </c>
      <c r="D116" s="12" t="s">
        <v>23</v>
      </c>
      <c r="E116" s="12">
        <v>2</v>
      </c>
      <c r="F116" s="4">
        <v>1161</v>
      </c>
      <c r="G116" s="4">
        <v>1102.95</v>
      </c>
      <c r="H116" s="4">
        <f t="shared" si="12"/>
        <v>2263.9499999999998</v>
      </c>
      <c r="I116" s="4">
        <f t="shared" si="13"/>
        <v>2322</v>
      </c>
      <c r="J116" s="4">
        <f t="shared" si="14"/>
        <v>2205.9</v>
      </c>
      <c r="K116" s="5">
        <f t="shared" si="15"/>
        <v>4527.8999999999996</v>
      </c>
    </row>
    <row r="117" spans="1:11" ht="18" customHeight="1" x14ac:dyDescent="0.2">
      <c r="A117" s="1">
        <v>105</v>
      </c>
      <c r="B117" s="14" t="s">
        <v>1365</v>
      </c>
      <c r="C117" s="3" t="s">
        <v>1366</v>
      </c>
      <c r="D117" s="3" t="s">
        <v>23</v>
      </c>
      <c r="E117" s="3">
        <v>1</v>
      </c>
      <c r="F117" s="4">
        <v>2626</v>
      </c>
      <c r="G117" s="4">
        <v>2494.6999999999998</v>
      </c>
      <c r="H117" s="4">
        <f t="shared" si="12"/>
        <v>5120.7</v>
      </c>
      <c r="I117" s="4">
        <f t="shared" si="13"/>
        <v>2626</v>
      </c>
      <c r="J117" s="4">
        <f t="shared" si="14"/>
        <v>2494.6999999999998</v>
      </c>
      <c r="K117" s="5">
        <f t="shared" si="15"/>
        <v>5120.7</v>
      </c>
    </row>
    <row r="118" spans="1:11" ht="19.5" customHeight="1" x14ac:dyDescent="0.2">
      <c r="A118" s="1">
        <v>106</v>
      </c>
      <c r="B118" s="11" t="s">
        <v>1367</v>
      </c>
      <c r="C118" s="3" t="s">
        <v>1368</v>
      </c>
      <c r="D118" s="3" t="s">
        <v>23</v>
      </c>
      <c r="E118" s="3">
        <v>18</v>
      </c>
      <c r="F118" s="4">
        <v>276</v>
      </c>
      <c r="G118" s="4">
        <v>262.2</v>
      </c>
      <c r="H118" s="4">
        <f t="shared" si="12"/>
        <v>538.20000000000005</v>
      </c>
      <c r="I118" s="4">
        <f t="shared" si="13"/>
        <v>4968</v>
      </c>
      <c r="J118" s="4">
        <f t="shared" si="14"/>
        <v>4719.5999999999995</v>
      </c>
      <c r="K118" s="5">
        <f t="shared" si="15"/>
        <v>9687.5999999999985</v>
      </c>
    </row>
    <row r="119" spans="1:11" ht="19.5" customHeight="1" x14ac:dyDescent="0.2">
      <c r="A119" s="1">
        <v>107</v>
      </c>
      <c r="B119" s="14" t="s">
        <v>1369</v>
      </c>
      <c r="C119" s="3" t="s">
        <v>1370</v>
      </c>
      <c r="D119" s="3" t="s">
        <v>23</v>
      </c>
      <c r="E119" s="3">
        <v>6</v>
      </c>
      <c r="F119" s="4">
        <v>276</v>
      </c>
      <c r="G119" s="4">
        <v>262.2</v>
      </c>
      <c r="H119" s="4">
        <f t="shared" si="12"/>
        <v>538.20000000000005</v>
      </c>
      <c r="I119" s="4">
        <f t="shared" si="13"/>
        <v>1656</v>
      </c>
      <c r="J119" s="4">
        <f t="shared" si="14"/>
        <v>1573.1999999999998</v>
      </c>
      <c r="K119" s="5">
        <f t="shared" si="15"/>
        <v>3229.2</v>
      </c>
    </row>
    <row r="120" spans="1:11" ht="19.5" customHeight="1" x14ac:dyDescent="0.2">
      <c r="A120" s="1">
        <v>108</v>
      </c>
      <c r="B120" s="14" t="s">
        <v>1371</v>
      </c>
      <c r="C120" s="3" t="s">
        <v>1372</v>
      </c>
      <c r="D120" s="3" t="s">
        <v>23</v>
      </c>
      <c r="E120" s="3">
        <v>1</v>
      </c>
      <c r="F120" s="4">
        <v>280</v>
      </c>
      <c r="G120" s="4">
        <v>266</v>
      </c>
      <c r="H120" s="4">
        <f t="shared" si="12"/>
        <v>546</v>
      </c>
      <c r="I120" s="4">
        <f t="shared" si="13"/>
        <v>280</v>
      </c>
      <c r="J120" s="4">
        <f t="shared" si="14"/>
        <v>266</v>
      </c>
      <c r="K120" s="5">
        <f t="shared" si="15"/>
        <v>546</v>
      </c>
    </row>
    <row r="121" spans="1:11" ht="20.25" customHeight="1" x14ac:dyDescent="0.2">
      <c r="A121" s="1">
        <v>109</v>
      </c>
      <c r="B121" s="199" t="s">
        <v>1373</v>
      </c>
      <c r="C121" s="3"/>
      <c r="D121" s="3"/>
      <c r="E121" s="3"/>
      <c r="F121" s="4"/>
      <c r="G121" s="4"/>
      <c r="H121" s="4"/>
      <c r="I121" s="4"/>
      <c r="J121" s="4"/>
      <c r="K121" s="5"/>
    </row>
    <row r="122" spans="1:11" ht="25.5" customHeight="1" x14ac:dyDescent="0.2">
      <c r="A122" s="1">
        <v>110</v>
      </c>
      <c r="B122" s="11" t="s">
        <v>1374</v>
      </c>
      <c r="C122" s="3"/>
      <c r="D122" s="3"/>
      <c r="E122" s="3"/>
      <c r="F122" s="4"/>
      <c r="G122" s="4"/>
      <c r="H122" s="4"/>
      <c r="I122" s="4"/>
      <c r="J122" s="4"/>
      <c r="K122" s="5"/>
    </row>
    <row r="123" spans="1:11" ht="17.25" customHeight="1" x14ac:dyDescent="0.2">
      <c r="A123" s="1">
        <v>111</v>
      </c>
      <c r="B123" s="15" t="s">
        <v>1375</v>
      </c>
      <c r="C123" s="3"/>
      <c r="D123" s="3" t="s">
        <v>352</v>
      </c>
      <c r="E123" s="3">
        <v>6</v>
      </c>
      <c r="F123" s="4">
        <v>420</v>
      </c>
      <c r="G123" s="4">
        <v>495</v>
      </c>
      <c r="H123" s="4">
        <f t="shared" si="12"/>
        <v>915</v>
      </c>
      <c r="I123" s="4">
        <f t="shared" si="13"/>
        <v>2520</v>
      </c>
      <c r="J123" s="4">
        <f t="shared" si="14"/>
        <v>2970</v>
      </c>
      <c r="K123" s="5">
        <f t="shared" si="15"/>
        <v>5490</v>
      </c>
    </row>
    <row r="124" spans="1:11" ht="17.25" customHeight="1" x14ac:dyDescent="0.2">
      <c r="A124" s="1">
        <v>112</v>
      </c>
      <c r="B124" s="15" t="s">
        <v>1376</v>
      </c>
      <c r="C124" s="3"/>
      <c r="D124" s="3" t="s">
        <v>352</v>
      </c>
      <c r="E124" s="3">
        <v>4</v>
      </c>
      <c r="F124" s="4">
        <v>472</v>
      </c>
      <c r="G124" s="4">
        <v>495</v>
      </c>
      <c r="H124" s="4">
        <f t="shared" si="12"/>
        <v>967</v>
      </c>
      <c r="I124" s="4">
        <f t="shared" si="13"/>
        <v>1888</v>
      </c>
      <c r="J124" s="4">
        <f t="shared" si="14"/>
        <v>1980</v>
      </c>
      <c r="K124" s="5">
        <f t="shared" si="15"/>
        <v>3868</v>
      </c>
    </row>
    <row r="125" spans="1:11" ht="33.75" customHeight="1" x14ac:dyDescent="0.2">
      <c r="A125" s="1">
        <v>113</v>
      </c>
      <c r="B125" s="14" t="s">
        <v>1377</v>
      </c>
      <c r="C125" s="3"/>
      <c r="D125" s="3"/>
      <c r="E125" s="3"/>
      <c r="F125" s="4"/>
      <c r="G125" s="4"/>
      <c r="H125" s="4"/>
      <c r="I125" s="4"/>
      <c r="J125" s="4"/>
      <c r="K125" s="5"/>
    </row>
    <row r="126" spans="1:11" ht="17.25" customHeight="1" x14ac:dyDescent="0.2">
      <c r="A126" s="1">
        <v>114</v>
      </c>
      <c r="B126" s="15" t="s">
        <v>1378</v>
      </c>
      <c r="C126" s="3"/>
      <c r="D126" s="3" t="s">
        <v>352</v>
      </c>
      <c r="E126" s="3">
        <v>3</v>
      </c>
      <c r="F126" s="4">
        <v>1126</v>
      </c>
      <c r="G126" s="4">
        <v>495</v>
      </c>
      <c r="H126" s="4">
        <f t="shared" si="12"/>
        <v>1621</v>
      </c>
      <c r="I126" s="4">
        <f t="shared" si="13"/>
        <v>3378</v>
      </c>
      <c r="J126" s="4">
        <f t="shared" si="14"/>
        <v>1485</v>
      </c>
      <c r="K126" s="5">
        <f t="shared" si="15"/>
        <v>4863</v>
      </c>
    </row>
    <row r="127" spans="1:11" ht="17.25" customHeight="1" x14ac:dyDescent="0.2">
      <c r="A127" s="1">
        <v>115</v>
      </c>
      <c r="B127" s="15" t="s">
        <v>1379</v>
      </c>
      <c r="C127" s="3"/>
      <c r="D127" s="3" t="s">
        <v>352</v>
      </c>
      <c r="E127" s="3">
        <v>6</v>
      </c>
      <c r="F127" s="4">
        <v>1278</v>
      </c>
      <c r="G127" s="4">
        <v>495</v>
      </c>
      <c r="H127" s="4">
        <f t="shared" si="12"/>
        <v>1773</v>
      </c>
      <c r="I127" s="4">
        <f t="shared" si="13"/>
        <v>7668</v>
      </c>
      <c r="J127" s="4">
        <f t="shared" si="14"/>
        <v>2970</v>
      </c>
      <c r="K127" s="5">
        <f t="shared" si="15"/>
        <v>10638</v>
      </c>
    </row>
    <row r="128" spans="1:11" ht="17.25" customHeight="1" x14ac:dyDescent="0.2">
      <c r="A128" s="1">
        <v>116</v>
      </c>
      <c r="B128" s="15" t="s">
        <v>1380</v>
      </c>
      <c r="C128" s="3"/>
      <c r="D128" s="3" t="s">
        <v>352</v>
      </c>
      <c r="E128" s="3">
        <v>21</v>
      </c>
      <c r="F128" s="4">
        <v>1604</v>
      </c>
      <c r="G128" s="4">
        <v>595</v>
      </c>
      <c r="H128" s="4">
        <f t="shared" si="12"/>
        <v>2199</v>
      </c>
      <c r="I128" s="4">
        <f t="shared" si="13"/>
        <v>33684</v>
      </c>
      <c r="J128" s="4">
        <f t="shared" si="14"/>
        <v>12495</v>
      </c>
      <c r="K128" s="5">
        <f t="shared" si="15"/>
        <v>46179</v>
      </c>
    </row>
    <row r="129" spans="1:11" ht="17.25" customHeight="1" x14ac:dyDescent="0.2">
      <c r="A129" s="1">
        <v>117</v>
      </c>
      <c r="B129" s="15" t="s">
        <v>1381</v>
      </c>
      <c r="C129" s="3"/>
      <c r="D129" s="3" t="s">
        <v>352</v>
      </c>
      <c r="E129" s="3">
        <v>3</v>
      </c>
      <c r="F129" s="4">
        <v>1785</v>
      </c>
      <c r="G129" s="4">
        <v>695</v>
      </c>
      <c r="H129" s="4">
        <f t="shared" si="12"/>
        <v>2480</v>
      </c>
      <c r="I129" s="4">
        <f t="shared" si="13"/>
        <v>5355</v>
      </c>
      <c r="J129" s="4">
        <f t="shared" si="14"/>
        <v>2085</v>
      </c>
      <c r="K129" s="5">
        <f t="shared" si="15"/>
        <v>7440</v>
      </c>
    </row>
    <row r="130" spans="1:11" ht="17.25" customHeight="1" x14ac:dyDescent="0.2">
      <c r="A130" s="1">
        <v>118</v>
      </c>
      <c r="B130" s="11" t="s">
        <v>1382</v>
      </c>
      <c r="C130" s="3"/>
      <c r="D130" s="3" t="s">
        <v>24</v>
      </c>
      <c r="E130" s="3">
        <v>10</v>
      </c>
      <c r="F130" s="4">
        <v>2320</v>
      </c>
      <c r="G130" s="4">
        <v>4250</v>
      </c>
      <c r="H130" s="4">
        <f t="shared" si="12"/>
        <v>6570</v>
      </c>
      <c r="I130" s="4">
        <f t="shared" si="13"/>
        <v>23200</v>
      </c>
      <c r="J130" s="4">
        <f t="shared" si="14"/>
        <v>42500</v>
      </c>
      <c r="K130" s="5">
        <f t="shared" si="15"/>
        <v>65700</v>
      </c>
    </row>
    <row r="131" spans="1:11" ht="26.25" customHeight="1" x14ac:dyDescent="0.2">
      <c r="A131" s="1">
        <v>119</v>
      </c>
      <c r="B131" s="11" t="s">
        <v>1383</v>
      </c>
      <c r="C131" s="3"/>
      <c r="D131" s="3" t="s">
        <v>23</v>
      </c>
      <c r="E131" s="3">
        <v>1</v>
      </c>
      <c r="F131" s="4">
        <v>1621</v>
      </c>
      <c r="G131" s="4">
        <v>697</v>
      </c>
      <c r="H131" s="4">
        <f t="shared" si="12"/>
        <v>2318</v>
      </c>
      <c r="I131" s="4">
        <f t="shared" si="13"/>
        <v>1621</v>
      </c>
      <c r="J131" s="4">
        <f t="shared" si="14"/>
        <v>697</v>
      </c>
      <c r="K131" s="5">
        <f t="shared" si="15"/>
        <v>2318</v>
      </c>
    </row>
    <row r="132" spans="1:11" ht="21" customHeight="1" x14ac:dyDescent="0.2">
      <c r="A132" s="1">
        <v>120</v>
      </c>
      <c r="B132" s="67" t="s">
        <v>28</v>
      </c>
      <c r="C132" s="3"/>
      <c r="D132" s="12" t="s">
        <v>21</v>
      </c>
      <c r="E132" s="12">
        <v>1</v>
      </c>
      <c r="F132" s="4">
        <v>41265.600000000006</v>
      </c>
      <c r="G132" s="4">
        <v>17744</v>
      </c>
      <c r="H132" s="4">
        <f t="shared" si="12"/>
        <v>59009.600000000006</v>
      </c>
      <c r="I132" s="4">
        <f t="shared" si="13"/>
        <v>41265.600000000006</v>
      </c>
      <c r="J132" s="4">
        <f t="shared" si="14"/>
        <v>17744</v>
      </c>
      <c r="K132" s="5">
        <f t="shared" si="15"/>
        <v>59009.600000000006</v>
      </c>
    </row>
    <row r="133" spans="1:11" ht="13.9" customHeight="1" x14ac:dyDescent="0.2">
      <c r="A133" s="1">
        <v>121</v>
      </c>
      <c r="B133" s="2"/>
      <c r="C133" s="3"/>
      <c r="D133" s="3"/>
      <c r="E133" s="3"/>
      <c r="F133" s="4"/>
      <c r="G133" s="4"/>
      <c r="H133" s="4"/>
      <c r="I133" s="4"/>
      <c r="J133" s="4"/>
      <c r="K133" s="5"/>
    </row>
    <row r="134" spans="1:11" s="10" customFormat="1" ht="16.149999999999999" customHeight="1" x14ac:dyDescent="0.2">
      <c r="A134" s="1">
        <v>122</v>
      </c>
      <c r="B134" s="200" t="s">
        <v>25</v>
      </c>
      <c r="C134" s="201"/>
      <c r="D134" s="201" t="s">
        <v>21</v>
      </c>
      <c r="E134" s="201">
        <v>1</v>
      </c>
      <c r="F134" s="8">
        <v>0</v>
      </c>
      <c r="G134" s="8">
        <v>360000</v>
      </c>
      <c r="H134" s="4">
        <f t="shared" ref="H134:H135" si="16">F134+G134</f>
        <v>360000</v>
      </c>
      <c r="I134" s="4">
        <f t="shared" ref="I134:I135" si="17">F134*E134</f>
        <v>0</v>
      </c>
      <c r="J134" s="4">
        <f t="shared" ref="J134:J135" si="18">G134*E134</f>
        <v>360000</v>
      </c>
      <c r="K134" s="5">
        <f t="shared" ref="K134:K135" si="19">I134+J134</f>
        <v>360000</v>
      </c>
    </row>
    <row r="135" spans="1:11" s="10" customFormat="1" ht="16.149999999999999" customHeight="1" x14ac:dyDescent="0.2">
      <c r="A135" s="1">
        <v>123</v>
      </c>
      <c r="B135" s="202" t="s">
        <v>22</v>
      </c>
      <c r="C135" s="203"/>
      <c r="D135" s="203" t="s">
        <v>21</v>
      </c>
      <c r="E135" s="203">
        <v>1</v>
      </c>
      <c r="F135" s="8">
        <v>0</v>
      </c>
      <c r="G135" s="8">
        <v>145800</v>
      </c>
      <c r="H135" s="4">
        <f t="shared" si="16"/>
        <v>145800</v>
      </c>
      <c r="I135" s="4">
        <f t="shared" si="17"/>
        <v>0</v>
      </c>
      <c r="J135" s="4">
        <f t="shared" si="18"/>
        <v>145800</v>
      </c>
      <c r="K135" s="5">
        <f t="shared" si="19"/>
        <v>145800</v>
      </c>
    </row>
    <row r="136" spans="1:11" ht="13.5" thickBot="1" x14ac:dyDescent="0.25">
      <c r="A136" s="69"/>
      <c r="B136" s="70"/>
      <c r="C136" s="71"/>
      <c r="D136" s="72"/>
      <c r="E136" s="73"/>
      <c r="F136" s="74"/>
      <c r="G136" s="74"/>
      <c r="H136" s="75"/>
      <c r="I136" s="76"/>
      <c r="J136" s="76"/>
      <c r="K136" s="77"/>
    </row>
    <row r="137" spans="1:11" ht="14.25" thickTop="1" thickBot="1" x14ac:dyDescent="0.25">
      <c r="A137" s="204"/>
      <c r="B137" s="205" t="s">
        <v>20</v>
      </c>
      <c r="C137" s="206"/>
      <c r="D137" s="207"/>
      <c r="E137" s="208"/>
      <c r="F137" s="209"/>
      <c r="G137" s="209"/>
      <c r="H137" s="210"/>
      <c r="I137" s="211">
        <f>SUM(I13:I136)</f>
        <v>1967367.6</v>
      </c>
      <c r="J137" s="211">
        <f>SUM(J13:J136)</f>
        <v>1556307.2999999998</v>
      </c>
      <c r="K137" s="212">
        <f>SUM(K13:K136)</f>
        <v>3523674.9000000004</v>
      </c>
    </row>
    <row r="139" spans="1:11" x14ac:dyDescent="0.2">
      <c r="J139" s="20"/>
    </row>
    <row r="142" spans="1:11" x14ac:dyDescent="0.2">
      <c r="B142" s="213"/>
      <c r="H142" s="21"/>
      <c r="J142" s="22"/>
    </row>
    <row r="143" spans="1:11" x14ac:dyDescent="0.2">
      <c r="H143" s="21"/>
      <c r="J143" s="6"/>
    </row>
    <row r="144" spans="1:11" x14ac:dyDescent="0.2">
      <c r="B144" s="213"/>
      <c r="H144" s="21"/>
      <c r="J144" s="6"/>
    </row>
    <row r="145" spans="2:10" x14ac:dyDescent="0.2">
      <c r="H145" s="21"/>
      <c r="J145" s="6"/>
    </row>
    <row r="146" spans="2:10" x14ac:dyDescent="0.2">
      <c r="B146" s="213"/>
      <c r="H146" s="21"/>
      <c r="J146" s="6"/>
    </row>
    <row r="147" spans="2:10" x14ac:dyDescent="0.2">
      <c r="H147" s="21"/>
      <c r="J147" s="22"/>
    </row>
    <row r="148" spans="2:10" x14ac:dyDescent="0.2">
      <c r="H148" s="21"/>
      <c r="J148" s="6"/>
    </row>
    <row r="149" spans="2:10" x14ac:dyDescent="0.2">
      <c r="H149" s="21"/>
      <c r="J149" s="6"/>
    </row>
    <row r="150" spans="2:10" x14ac:dyDescent="0.2">
      <c r="H150" s="21"/>
      <c r="J150" s="6"/>
    </row>
    <row r="151" spans="2:10" x14ac:dyDescent="0.2">
      <c r="H151" s="21"/>
      <c r="J151" s="6"/>
    </row>
    <row r="152" spans="2:10" x14ac:dyDescent="0.2">
      <c r="H152" s="21"/>
      <c r="J152" s="6"/>
    </row>
    <row r="153" spans="2:10" x14ac:dyDescent="0.2">
      <c r="H153" s="21"/>
      <c r="J153" s="6"/>
    </row>
    <row r="154" spans="2:10" x14ac:dyDescent="0.2">
      <c r="H154" s="21"/>
      <c r="J154" s="6"/>
    </row>
    <row r="155" spans="2:10" x14ac:dyDescent="0.2">
      <c r="H155" s="21"/>
      <c r="J155" s="6"/>
    </row>
    <row r="157" spans="2:10" x14ac:dyDescent="0.2">
      <c r="H157" s="21"/>
      <c r="J157" s="6"/>
    </row>
    <row r="158" spans="2:10" x14ac:dyDescent="0.2">
      <c r="H158" s="21"/>
      <c r="J158" s="22"/>
    </row>
  </sheetData>
  <autoFilter ref="A10:K23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A94-F78E-48A9-823F-9B193C2EBA55}">
  <sheetPr>
    <tabColor rgb="FF92D050"/>
  </sheetPr>
  <dimension ref="A1:K50"/>
  <sheetViews>
    <sheetView topLeftCell="A10" zoomScale="80" zoomScaleNormal="80" workbookViewId="0">
      <selection activeCell="Q20" sqref="Q2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1503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s="7" customFormat="1" ht="27.75" customHeight="1" x14ac:dyDescent="0.2">
      <c r="A13" s="1">
        <v>1</v>
      </c>
      <c r="B13" s="14" t="s">
        <v>1504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s="7" customFormat="1" ht="19.899999999999999" customHeight="1" x14ac:dyDescent="0.2">
      <c r="A14" s="1">
        <v>2</v>
      </c>
      <c r="B14" s="216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s="7" customFormat="1" ht="57" customHeight="1" x14ac:dyDescent="0.2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s="7" customFormat="1" ht="19.899999999999999" customHeight="1" x14ac:dyDescent="0.2">
      <c r="A16" s="1">
        <v>4</v>
      </c>
      <c r="B16" s="217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s="7" customFormat="1" ht="19.899999999999999" customHeight="1" x14ac:dyDescent="0.2">
      <c r="A17" s="1">
        <v>5</v>
      </c>
      <c r="B17" s="218" t="s">
        <v>1453</v>
      </c>
      <c r="C17" s="12"/>
      <c r="D17" s="12" t="s">
        <v>26</v>
      </c>
      <c r="E17" s="12">
        <v>40</v>
      </c>
      <c r="F17" s="4">
        <v>191</v>
      </c>
      <c r="G17" s="4">
        <v>598</v>
      </c>
      <c r="H17" s="4">
        <f t="shared" si="0"/>
        <v>789</v>
      </c>
      <c r="I17" s="4">
        <f t="shared" si="1"/>
        <v>7640</v>
      </c>
      <c r="J17" s="4">
        <f t="shared" si="2"/>
        <v>23920</v>
      </c>
      <c r="K17" s="5">
        <f t="shared" si="3"/>
        <v>31560</v>
      </c>
    </row>
    <row r="18" spans="1:11" s="7" customFormat="1" ht="56.25" customHeight="1" x14ac:dyDescent="0.2">
      <c r="A18" s="1">
        <v>6</v>
      </c>
      <c r="B18" s="67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s="7" customFormat="1" ht="19.899999999999999" customHeight="1" x14ac:dyDescent="0.2">
      <c r="A19" s="1">
        <v>7</v>
      </c>
      <c r="B19" s="147" t="s">
        <v>1456</v>
      </c>
      <c r="C19" s="12"/>
      <c r="D19" s="12" t="s">
        <v>26</v>
      </c>
      <c r="E19" s="12">
        <v>180</v>
      </c>
      <c r="F19" s="4">
        <v>189</v>
      </c>
      <c r="G19" s="4">
        <v>598</v>
      </c>
      <c r="H19" s="4">
        <f t="shared" ref="H19:H30" si="4">F19+G19</f>
        <v>787</v>
      </c>
      <c r="I19" s="4">
        <f t="shared" ref="I19:I33" si="5">F19*E19</f>
        <v>34020</v>
      </c>
      <c r="J19" s="4">
        <f t="shared" ref="J19:J33" si="6">G19*E19</f>
        <v>107640</v>
      </c>
      <c r="K19" s="5">
        <f t="shared" ref="K19:K33" si="7">I19+J19</f>
        <v>141660</v>
      </c>
    </row>
    <row r="20" spans="1:11" s="7" customFormat="1" ht="19.899999999999999" customHeight="1" x14ac:dyDescent="0.2">
      <c r="A20" s="1">
        <v>8</v>
      </c>
      <c r="B20" s="216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s="7" customFormat="1" ht="19.899999999999999" customHeight="1" x14ac:dyDescent="0.2">
      <c r="A21" s="1">
        <v>9</v>
      </c>
      <c r="B21" s="66" t="s">
        <v>1460</v>
      </c>
      <c r="C21" s="12"/>
      <c r="D21" s="12" t="s">
        <v>26</v>
      </c>
      <c r="E21" s="12">
        <v>240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8400</v>
      </c>
      <c r="J21" s="4">
        <f t="shared" ref="J21:J24" si="10">G21*E21</f>
        <v>12000</v>
      </c>
      <c r="K21" s="5">
        <f t="shared" ref="K21:K24" si="11">I21+J21</f>
        <v>20400</v>
      </c>
    </row>
    <row r="22" spans="1:11" s="7" customFormat="1" ht="29.25" customHeight="1" x14ac:dyDescent="0.2">
      <c r="A22" s="1">
        <v>10</v>
      </c>
      <c r="B22" s="66" t="s">
        <v>1461</v>
      </c>
      <c r="C22" s="12"/>
      <c r="D22" s="12" t="s">
        <v>18</v>
      </c>
      <c r="E22" s="12">
        <v>250</v>
      </c>
      <c r="F22" s="4">
        <v>22</v>
      </c>
      <c r="G22" s="4">
        <v>30</v>
      </c>
      <c r="H22" s="4">
        <f t="shared" si="8"/>
        <v>52</v>
      </c>
      <c r="I22" s="4">
        <f t="shared" si="9"/>
        <v>5500</v>
      </c>
      <c r="J22" s="4">
        <f t="shared" si="10"/>
        <v>7500</v>
      </c>
      <c r="K22" s="5">
        <f t="shared" si="11"/>
        <v>13000</v>
      </c>
    </row>
    <row r="23" spans="1:11" s="7" customFormat="1" ht="19.899999999999999" customHeight="1" x14ac:dyDescent="0.2">
      <c r="A23" s="1">
        <v>11</v>
      </c>
      <c r="B23" s="67" t="s">
        <v>1462</v>
      </c>
      <c r="C23" s="12"/>
      <c r="D23" s="12" t="s">
        <v>18</v>
      </c>
      <c r="E23" s="12">
        <v>250</v>
      </c>
      <c r="F23" s="4">
        <v>11</v>
      </c>
      <c r="G23" s="4">
        <v>5</v>
      </c>
      <c r="H23" s="4">
        <f t="shared" si="8"/>
        <v>16</v>
      </c>
      <c r="I23" s="4">
        <f t="shared" si="9"/>
        <v>2750</v>
      </c>
      <c r="J23" s="4">
        <f t="shared" si="10"/>
        <v>1250</v>
      </c>
      <c r="K23" s="5">
        <f t="shared" si="11"/>
        <v>4000</v>
      </c>
    </row>
    <row r="24" spans="1:11" s="7" customFormat="1" ht="43.5" customHeight="1" x14ac:dyDescent="0.2">
      <c r="A24" s="1">
        <v>12</v>
      </c>
      <c r="B24" s="17" t="s">
        <v>1502</v>
      </c>
      <c r="C24" s="12"/>
      <c r="D24" s="12" t="s">
        <v>26</v>
      </c>
      <c r="E24" s="12">
        <v>5</v>
      </c>
      <c r="F24" s="4">
        <v>95</v>
      </c>
      <c r="G24" s="4">
        <v>598</v>
      </c>
      <c r="H24" s="4">
        <f t="shared" si="8"/>
        <v>693</v>
      </c>
      <c r="I24" s="4">
        <f t="shared" si="9"/>
        <v>475</v>
      </c>
      <c r="J24" s="4">
        <f t="shared" si="10"/>
        <v>2990</v>
      </c>
      <c r="K24" s="5">
        <f t="shared" si="11"/>
        <v>3465</v>
      </c>
    </row>
    <row r="25" spans="1:11" s="7" customFormat="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200" t="s">
        <v>25</v>
      </c>
      <c r="C26" s="201"/>
      <c r="D26" s="201" t="s">
        <v>21</v>
      </c>
      <c r="E26" s="201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202" t="s">
        <v>22</v>
      </c>
      <c r="C27" s="203"/>
      <c r="D27" s="203" t="s">
        <v>21</v>
      </c>
      <c r="E27" s="203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s="7" customFormat="1" ht="13.5" thickBot="1" x14ac:dyDescent="0.25">
      <c r="A28" s="69"/>
      <c r="B28" s="70"/>
      <c r="C28" s="71"/>
      <c r="D28" s="72"/>
      <c r="E28" s="73"/>
      <c r="F28" s="74"/>
      <c r="G28" s="74"/>
      <c r="H28" s="75"/>
      <c r="I28" s="76"/>
      <c r="J28" s="76"/>
      <c r="K28" s="77"/>
    </row>
    <row r="29" spans="1:11" s="7" customFormat="1" ht="14.25" thickTop="1" thickBot="1" x14ac:dyDescent="0.25">
      <c r="A29" s="78"/>
      <c r="B29" s="79" t="s">
        <v>20</v>
      </c>
      <c r="C29" s="80"/>
      <c r="D29" s="81"/>
      <c r="E29" s="82"/>
      <c r="F29" s="83"/>
      <c r="G29" s="83"/>
      <c r="H29" s="84"/>
      <c r="I29" s="85">
        <f>SUM(I13:I28)</f>
        <v>68205</v>
      </c>
      <c r="J29" s="85">
        <f>SUM(J13:J28)</f>
        <v>433060</v>
      </c>
      <c r="K29" s="85">
        <f>SUM(K13:K28)</f>
        <v>501265</v>
      </c>
    </row>
    <row r="30" spans="1:11" s="7" customFormat="1" ht="13.5" thickTop="1" x14ac:dyDescent="0.2">
      <c r="A30" s="18"/>
      <c r="C30" s="19"/>
    </row>
    <row r="31" spans="1:11" s="7" customFormat="1" x14ac:dyDescent="0.2">
      <c r="A31" s="18"/>
      <c r="C31" s="19"/>
      <c r="J31" s="20"/>
    </row>
    <row r="32" spans="1:11" s="7" customFormat="1" x14ac:dyDescent="0.2">
      <c r="A32" s="18"/>
      <c r="C32" s="19"/>
    </row>
    <row r="33" spans="1:10" s="7" customFormat="1" x14ac:dyDescent="0.2">
      <c r="A33" s="18"/>
      <c r="C33" s="19"/>
    </row>
    <row r="34" spans="1:10" s="7" customFormat="1" x14ac:dyDescent="0.2">
      <c r="A34" s="18"/>
      <c r="B34" s="213"/>
      <c r="C34" s="19"/>
      <c r="H34" s="21"/>
      <c r="J34" s="22"/>
    </row>
    <row r="35" spans="1:10" s="7" customFormat="1" x14ac:dyDescent="0.2">
      <c r="A35" s="18"/>
      <c r="C35" s="19"/>
      <c r="H35" s="21"/>
      <c r="J35" s="6"/>
    </row>
    <row r="36" spans="1:10" s="7" customFormat="1" x14ac:dyDescent="0.2">
      <c r="A36" s="18"/>
      <c r="B36" s="213"/>
      <c r="C36" s="19"/>
      <c r="H36" s="21"/>
      <c r="J36" s="6"/>
    </row>
    <row r="37" spans="1:10" s="7" customFormat="1" x14ac:dyDescent="0.2">
      <c r="A37" s="18"/>
      <c r="C37" s="19"/>
      <c r="H37" s="21"/>
      <c r="J37" s="6"/>
    </row>
    <row r="38" spans="1:10" s="7" customFormat="1" x14ac:dyDescent="0.2">
      <c r="A38" s="18"/>
      <c r="B38" s="213"/>
      <c r="C38" s="19"/>
      <c r="H38" s="21"/>
      <c r="J38" s="6"/>
    </row>
    <row r="39" spans="1:10" s="7" customFormat="1" x14ac:dyDescent="0.2">
      <c r="A39" s="18"/>
      <c r="C39" s="19"/>
      <c r="H39" s="21"/>
      <c r="J39" s="22"/>
    </row>
    <row r="40" spans="1:10" s="7" customFormat="1" x14ac:dyDescent="0.2">
      <c r="A40" s="18"/>
      <c r="C40" s="19"/>
      <c r="H40" s="21"/>
      <c r="J40" s="6"/>
    </row>
    <row r="41" spans="1:10" s="7" customFormat="1" x14ac:dyDescent="0.2">
      <c r="A41" s="18"/>
      <c r="C41" s="19"/>
      <c r="H41" s="21"/>
      <c r="J41" s="6"/>
    </row>
    <row r="42" spans="1:10" s="7" customFormat="1" x14ac:dyDescent="0.2">
      <c r="A42" s="18"/>
      <c r="C42" s="19"/>
      <c r="H42" s="21"/>
      <c r="J42" s="6"/>
    </row>
    <row r="43" spans="1:10" s="7" customFormat="1" x14ac:dyDescent="0.2">
      <c r="A43" s="18"/>
      <c r="C43" s="19"/>
      <c r="H43" s="21"/>
      <c r="J43" s="6"/>
    </row>
    <row r="44" spans="1:10" s="7" customFormat="1" x14ac:dyDescent="0.2">
      <c r="A44" s="18"/>
      <c r="C44" s="19"/>
      <c r="H44" s="21"/>
      <c r="J44" s="6"/>
    </row>
    <row r="45" spans="1:10" s="7" customFormat="1" x14ac:dyDescent="0.2">
      <c r="A45" s="18"/>
      <c r="C45" s="19"/>
      <c r="H45" s="21"/>
      <c r="J45" s="6"/>
    </row>
    <row r="46" spans="1:10" s="7" customFormat="1" x14ac:dyDescent="0.2">
      <c r="A46" s="18"/>
      <c r="C46" s="19"/>
      <c r="H46" s="21"/>
      <c r="J46" s="6"/>
    </row>
    <row r="47" spans="1:10" s="7" customFormat="1" x14ac:dyDescent="0.2">
      <c r="A47" s="18"/>
      <c r="C47" s="19"/>
      <c r="H47" s="21"/>
      <c r="J47" s="6"/>
    </row>
    <row r="48" spans="1:10" s="7" customFormat="1" x14ac:dyDescent="0.2">
      <c r="A48" s="18"/>
      <c r="C48" s="19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C50" s="19"/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60"/>
  <sheetViews>
    <sheetView topLeftCell="A41" zoomScale="77" zoomScaleNormal="77" workbookViewId="0">
      <selection activeCell="P53" sqref="P5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353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8.5" customHeight="1" x14ac:dyDescent="0.2">
      <c r="A12" s="1">
        <v>1</v>
      </c>
      <c r="B12" s="11" t="s">
        <v>249</v>
      </c>
      <c r="C12" s="3"/>
      <c r="D12" s="201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 x14ac:dyDescent="0.2">
      <c r="A13" s="1">
        <v>2</v>
      </c>
      <c r="B13" s="11" t="s">
        <v>248</v>
      </c>
      <c r="C13" s="201"/>
      <c r="D13" s="201" t="s">
        <v>23</v>
      </c>
      <c r="E13" s="201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">
      <c r="A14" s="1">
        <v>3</v>
      </c>
      <c r="B14" s="199" t="s">
        <v>108</v>
      </c>
      <c r="C14" s="201"/>
      <c r="D14" s="201"/>
      <c r="E14" s="201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200" t="s">
        <v>354</v>
      </c>
      <c r="C15" s="201"/>
      <c r="D15" s="201" t="s">
        <v>27</v>
      </c>
      <c r="E15" s="201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">
      <c r="A16" s="1">
        <v>5</v>
      </c>
      <c r="B16" s="14" t="s">
        <v>355</v>
      </c>
      <c r="C16" s="3"/>
      <c r="D16" s="201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">
      <c r="A17" s="1">
        <v>6</v>
      </c>
      <c r="B17" s="14" t="s">
        <v>356</v>
      </c>
      <c r="C17" s="3"/>
      <c r="D17" s="201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4" t="s">
        <v>357</v>
      </c>
      <c r="C18" s="3"/>
      <c r="D18" s="201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4" t="s">
        <v>358</v>
      </c>
      <c r="C19" s="3"/>
      <c r="D19" s="201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4" t="s">
        <v>359</v>
      </c>
      <c r="C20" s="3"/>
      <c r="D20" s="201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4" t="s">
        <v>360</v>
      </c>
      <c r="C21" s="3"/>
      <c r="D21" s="201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4" t="s">
        <v>361</v>
      </c>
      <c r="C22" s="3"/>
      <c r="D22" s="201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4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15" t="s">
        <v>362</v>
      </c>
      <c r="C24" s="3"/>
      <c r="D24" s="201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15" t="s">
        <v>363</v>
      </c>
      <c r="C25" s="3"/>
      <c r="D25" s="201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4" t="s">
        <v>364</v>
      </c>
      <c r="C26" s="3"/>
      <c r="D26" s="201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15" t="s">
        <v>365</v>
      </c>
      <c r="C27" s="3"/>
      <c r="D27" s="201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">
      <c r="A28" s="1">
        <v>17</v>
      </c>
      <c r="B28" s="15" t="s">
        <v>366</v>
      </c>
      <c r="C28" s="3"/>
      <c r="D28" s="201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">
      <c r="A29" s="1">
        <v>18</v>
      </c>
      <c r="B29" s="14" t="s">
        <v>129</v>
      </c>
      <c r="C29" s="3"/>
      <c r="D29" s="201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15" t="s">
        <v>367</v>
      </c>
      <c r="C30" s="3"/>
      <c r="D30" s="201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15" t="s">
        <v>368</v>
      </c>
      <c r="C31" s="3"/>
      <c r="D31" s="201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15" t="s">
        <v>369</v>
      </c>
      <c r="C32" s="3"/>
      <c r="D32" s="201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4" t="s">
        <v>370</v>
      </c>
      <c r="C33" s="3"/>
      <c r="D33" s="201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4" t="s">
        <v>34</v>
      </c>
      <c r="C34" s="3"/>
      <c r="D34" s="201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59" t="s">
        <v>371</v>
      </c>
      <c r="C35" s="3"/>
      <c r="D35" s="201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4" t="s">
        <v>152</v>
      </c>
      <c r="C36" s="3"/>
      <c r="D36" s="201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15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15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4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4" t="s">
        <v>372</v>
      </c>
      <c r="C40" s="3"/>
      <c r="D40" s="201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15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15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15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15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4" t="s">
        <v>159</v>
      </c>
      <c r="C45" s="3"/>
      <c r="D45" s="201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4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4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4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4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4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4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4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4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200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4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202" t="s">
        <v>25</v>
      </c>
      <c r="C57" s="203"/>
      <c r="D57" s="203" t="s">
        <v>21</v>
      </c>
      <c r="E57" s="203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202" t="s">
        <v>22</v>
      </c>
      <c r="C58" s="203"/>
      <c r="D58" s="203" t="s">
        <v>21</v>
      </c>
      <c r="E58" s="203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69"/>
      <c r="B59" s="70"/>
      <c r="C59" s="71"/>
      <c r="D59" s="72"/>
      <c r="E59" s="73"/>
      <c r="F59" s="74"/>
      <c r="G59" s="74"/>
      <c r="H59" s="75"/>
      <c r="I59" s="76"/>
      <c r="J59" s="76"/>
      <c r="K59" s="77"/>
    </row>
    <row r="60" spans="1:11" ht="14.25" thickTop="1" thickBot="1" x14ac:dyDescent="0.25">
      <c r="A60" s="204"/>
      <c r="B60" s="205" t="s">
        <v>20</v>
      </c>
      <c r="C60" s="206"/>
      <c r="D60" s="207"/>
      <c r="E60" s="208"/>
      <c r="F60" s="209"/>
      <c r="G60" s="209"/>
      <c r="H60" s="210"/>
      <c r="I60" s="212">
        <f>SUM(I12:I59)</f>
        <v>4522783.82</v>
      </c>
      <c r="J60" s="212">
        <f>SUM(J12:J59)</f>
        <v>2703715.8626000006</v>
      </c>
      <c r="K60" s="212">
        <f>SUM(K12:K59)</f>
        <v>7226499.6825999999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035-C050-48CB-8E97-61F77AAA3B0A}">
  <sheetPr>
    <tabColor rgb="FF92D050"/>
  </sheetPr>
  <dimension ref="A1:K50"/>
  <sheetViews>
    <sheetView topLeftCell="A10" zoomScale="84" zoomScaleNormal="84" workbookViewId="0">
      <selection activeCell="P18" sqref="O18:P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1505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ht="29.25" customHeight="1" x14ac:dyDescent="0.2">
      <c r="A13" s="1">
        <v>1</v>
      </c>
      <c r="B13" s="14" t="s">
        <v>1506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216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ht="67.150000000000006" customHeight="1" x14ac:dyDescent="0.2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217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218" t="s">
        <v>1507</v>
      </c>
      <c r="C17" s="12"/>
      <c r="D17" s="12" t="s">
        <v>26</v>
      </c>
      <c r="E17" s="12">
        <v>20</v>
      </c>
      <c r="F17" s="4">
        <v>375</v>
      </c>
      <c r="G17" s="4">
        <v>598</v>
      </c>
      <c r="H17" s="4">
        <f t="shared" si="0"/>
        <v>973</v>
      </c>
      <c r="I17" s="4">
        <f t="shared" si="1"/>
        <v>7500</v>
      </c>
      <c r="J17" s="4">
        <f t="shared" si="2"/>
        <v>11960</v>
      </c>
      <c r="K17" s="5">
        <f t="shared" si="3"/>
        <v>19460</v>
      </c>
    </row>
    <row r="18" spans="1:11" ht="63.6" customHeight="1" x14ac:dyDescent="0.2">
      <c r="A18" s="1">
        <v>6</v>
      </c>
      <c r="B18" s="67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47" t="s">
        <v>1456</v>
      </c>
      <c r="C19" s="12"/>
      <c r="D19" s="12" t="s">
        <v>26</v>
      </c>
      <c r="E19" s="12">
        <v>130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24570</v>
      </c>
      <c r="J19" s="4">
        <f t="shared" ref="J19" si="6">G19*E19</f>
        <v>77740</v>
      </c>
      <c r="K19" s="5">
        <f t="shared" ref="K19" si="7">I19+J19</f>
        <v>102310</v>
      </c>
    </row>
    <row r="20" spans="1:11" ht="19.899999999999999" customHeight="1" x14ac:dyDescent="0.2">
      <c r="A20" s="1">
        <v>8</v>
      </c>
      <c r="B20" s="216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66" t="s">
        <v>1460</v>
      </c>
      <c r="C21" s="12"/>
      <c r="D21" s="12" t="s">
        <v>26</v>
      </c>
      <c r="E21" s="12">
        <v>170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5950</v>
      </c>
      <c r="J21" s="4">
        <f t="shared" ref="J21:J24" si="10">G21*E21</f>
        <v>8500</v>
      </c>
      <c r="K21" s="5">
        <f t="shared" ref="K21:K24" si="11">I21+J21</f>
        <v>14450</v>
      </c>
    </row>
    <row r="22" spans="1:11" ht="29.25" customHeight="1" x14ac:dyDescent="0.2">
      <c r="A22" s="1">
        <v>10</v>
      </c>
      <c r="B22" s="66" t="s">
        <v>1461</v>
      </c>
      <c r="C22" s="12"/>
      <c r="D22" s="12" t="s">
        <v>18</v>
      </c>
      <c r="E22" s="12">
        <v>200</v>
      </c>
      <c r="F22" s="4">
        <v>22</v>
      </c>
      <c r="G22" s="4">
        <v>30</v>
      </c>
      <c r="H22" s="4">
        <f t="shared" si="8"/>
        <v>52</v>
      </c>
      <c r="I22" s="4">
        <f t="shared" si="9"/>
        <v>4400</v>
      </c>
      <c r="J22" s="4">
        <f t="shared" si="10"/>
        <v>6000</v>
      </c>
      <c r="K22" s="5">
        <f t="shared" si="11"/>
        <v>10400</v>
      </c>
    </row>
    <row r="23" spans="1:11" ht="19.899999999999999" customHeight="1" x14ac:dyDescent="0.2">
      <c r="A23" s="1">
        <v>11</v>
      </c>
      <c r="B23" s="67" t="s">
        <v>1462</v>
      </c>
      <c r="C23" s="12"/>
      <c r="D23" s="12" t="s">
        <v>18</v>
      </c>
      <c r="E23" s="12">
        <v>200</v>
      </c>
      <c r="F23" s="4">
        <v>11</v>
      </c>
      <c r="G23" s="4">
        <v>5</v>
      </c>
      <c r="H23" s="4">
        <f t="shared" si="8"/>
        <v>16</v>
      </c>
      <c r="I23" s="4">
        <f t="shared" si="9"/>
        <v>2200</v>
      </c>
      <c r="J23" s="4">
        <f t="shared" si="10"/>
        <v>1000</v>
      </c>
      <c r="K23" s="5">
        <f t="shared" si="11"/>
        <v>3200</v>
      </c>
    </row>
    <row r="24" spans="1:11" ht="45.75" customHeight="1" x14ac:dyDescent="0.2">
      <c r="A24" s="1">
        <v>12</v>
      </c>
      <c r="B24" s="17" t="s">
        <v>1502</v>
      </c>
      <c r="C24" s="12"/>
      <c r="D24" s="12" t="s">
        <v>26</v>
      </c>
      <c r="E24" s="12">
        <v>10</v>
      </c>
      <c r="F24" s="4">
        <v>95</v>
      </c>
      <c r="G24" s="4">
        <v>598</v>
      </c>
      <c r="H24" s="4">
        <f t="shared" si="8"/>
        <v>693</v>
      </c>
      <c r="I24" s="4">
        <f t="shared" si="9"/>
        <v>950</v>
      </c>
      <c r="J24" s="4">
        <f t="shared" si="10"/>
        <v>5980</v>
      </c>
      <c r="K24" s="5">
        <f t="shared" si="11"/>
        <v>6930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200" t="s">
        <v>25</v>
      </c>
      <c r="C26" s="201"/>
      <c r="D26" s="201" t="s">
        <v>21</v>
      </c>
      <c r="E26" s="201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202" t="s">
        <v>22</v>
      </c>
      <c r="C27" s="203"/>
      <c r="D27" s="203" t="s">
        <v>21</v>
      </c>
      <c r="E27" s="203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9"/>
      <c r="B28" s="70"/>
      <c r="C28" s="71"/>
      <c r="D28" s="72"/>
      <c r="E28" s="73"/>
      <c r="F28" s="74"/>
      <c r="G28" s="74"/>
      <c r="H28" s="75"/>
      <c r="I28" s="76"/>
      <c r="J28" s="76"/>
      <c r="K28" s="77"/>
    </row>
    <row r="29" spans="1:11" ht="14.25" thickTop="1" thickBot="1" x14ac:dyDescent="0.25">
      <c r="A29" s="78"/>
      <c r="B29" s="79" t="s">
        <v>20</v>
      </c>
      <c r="C29" s="80"/>
      <c r="D29" s="81"/>
      <c r="E29" s="82"/>
      <c r="F29" s="83"/>
      <c r="G29" s="83"/>
      <c r="H29" s="84"/>
      <c r="I29" s="85">
        <f>SUM(I13:I28)</f>
        <v>54990</v>
      </c>
      <c r="J29" s="85">
        <f>SUM(J13:J28)</f>
        <v>388940</v>
      </c>
      <c r="K29" s="85">
        <f>SUM(K13:K28)</f>
        <v>443930</v>
      </c>
    </row>
    <row r="30" spans="1:11" ht="13.5" thickTop="1" x14ac:dyDescent="0.2"/>
    <row r="31" spans="1:11" x14ac:dyDescent="0.2">
      <c r="J31" s="20"/>
    </row>
    <row r="34" spans="2:10" x14ac:dyDescent="0.2">
      <c r="B34" s="213"/>
      <c r="H34" s="21"/>
      <c r="J34" s="22"/>
    </row>
    <row r="35" spans="2:10" x14ac:dyDescent="0.2">
      <c r="H35" s="21"/>
      <c r="J35" s="6"/>
    </row>
    <row r="36" spans="2:10" x14ac:dyDescent="0.2">
      <c r="B36" s="213"/>
      <c r="H36" s="21"/>
      <c r="J36" s="6"/>
    </row>
    <row r="37" spans="2:10" x14ac:dyDescent="0.2">
      <c r="H37" s="21"/>
      <c r="J37" s="6"/>
    </row>
    <row r="38" spans="2:10" x14ac:dyDescent="0.2">
      <c r="B38" s="213"/>
      <c r="H38" s="21"/>
      <c r="J38" s="6"/>
    </row>
    <row r="39" spans="2:10" x14ac:dyDescent="0.2">
      <c r="H39" s="21"/>
      <c r="J39" s="22"/>
    </row>
    <row r="40" spans="2:10" x14ac:dyDescent="0.2">
      <c r="H40" s="21"/>
      <c r="J40" s="6"/>
    </row>
    <row r="41" spans="2:10" x14ac:dyDescent="0.2">
      <c r="H41" s="21"/>
      <c r="J41" s="6"/>
    </row>
    <row r="42" spans="2:10" x14ac:dyDescent="0.2">
      <c r="H42" s="21"/>
      <c r="J42" s="6"/>
    </row>
    <row r="43" spans="2:10" x14ac:dyDescent="0.2">
      <c r="H43" s="21"/>
      <c r="J43" s="6"/>
    </row>
    <row r="44" spans="2:10" x14ac:dyDescent="0.2">
      <c r="H44" s="21"/>
      <c r="J44" s="6"/>
    </row>
    <row r="45" spans="2:10" x14ac:dyDescent="0.2">
      <c r="H45" s="21"/>
      <c r="J45" s="6"/>
    </row>
    <row r="46" spans="2:10" x14ac:dyDescent="0.2">
      <c r="H46" s="21"/>
      <c r="J46" s="6"/>
    </row>
    <row r="47" spans="2:10" x14ac:dyDescent="0.2">
      <c r="H47" s="21"/>
      <c r="J47" s="6"/>
    </row>
    <row r="49" spans="8:10" x14ac:dyDescent="0.2">
      <c r="H49" s="21"/>
      <c r="J49" s="6"/>
    </row>
    <row r="50" spans="8:10" x14ac:dyDescent="0.2"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77"/>
  <sheetViews>
    <sheetView topLeftCell="A61" zoomScale="78" zoomScaleNormal="78" workbookViewId="0">
      <selection activeCell="N72" sqref="N7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376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247</v>
      </c>
      <c r="C12" s="201"/>
      <c r="D12" s="201" t="s">
        <v>23</v>
      </c>
      <c r="E12" s="201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">
      <c r="A13" s="1">
        <v>2</v>
      </c>
      <c r="B13" s="199" t="s">
        <v>108</v>
      </c>
      <c r="C13" s="201"/>
      <c r="D13" s="201"/>
      <c r="E13" s="201"/>
      <c r="F13" s="8"/>
      <c r="G13" s="8"/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200" t="s">
        <v>377</v>
      </c>
      <c r="C14" s="201"/>
      <c r="D14" s="201" t="s">
        <v>27</v>
      </c>
      <c r="E14" s="201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">
      <c r="A15" s="1">
        <v>4</v>
      </c>
      <c r="B15" s="14" t="s">
        <v>378</v>
      </c>
      <c r="C15" s="3"/>
      <c r="D15" s="201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">
      <c r="A16" s="1">
        <v>5</v>
      </c>
      <c r="B16" s="14" t="s">
        <v>379</v>
      </c>
      <c r="C16" s="3"/>
      <c r="D16" s="201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">
      <c r="A17" s="1">
        <v>6</v>
      </c>
      <c r="B17" s="14" t="s">
        <v>380</v>
      </c>
      <c r="C17" s="3"/>
      <c r="D17" s="201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">
      <c r="A18" s="1">
        <v>7</v>
      </c>
      <c r="B18" s="14" t="s">
        <v>228</v>
      </c>
      <c r="C18" s="3"/>
      <c r="D18" s="201"/>
      <c r="E18" s="3"/>
      <c r="F18" s="8"/>
      <c r="G18" s="8"/>
      <c r="H18" s="8"/>
      <c r="I18" s="8"/>
      <c r="J18" s="8"/>
      <c r="K18" s="9"/>
    </row>
    <row r="19" spans="1:11" ht="17.25" customHeight="1" x14ac:dyDescent="0.2">
      <c r="A19" s="1">
        <v>8</v>
      </c>
      <c r="B19" s="14" t="s">
        <v>1418</v>
      </c>
      <c r="C19" s="3"/>
      <c r="D19" s="201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">
      <c r="A20" s="1">
        <v>9</v>
      </c>
      <c r="B20" s="14" t="s">
        <v>1419</v>
      </c>
      <c r="C20" s="3"/>
      <c r="D20" s="201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">
      <c r="A21" s="1">
        <v>10</v>
      </c>
      <c r="B21" s="14" t="s">
        <v>1420</v>
      </c>
      <c r="C21" s="3"/>
      <c r="D21" s="201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">
      <c r="A22" s="1">
        <v>11</v>
      </c>
      <c r="B22" s="14" t="s">
        <v>381</v>
      </c>
      <c r="C22" s="3"/>
      <c r="D22" s="201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">
      <c r="A23" s="1">
        <v>12</v>
      </c>
      <c r="B23" s="14" t="s">
        <v>382</v>
      </c>
      <c r="C23" s="3"/>
      <c r="D23" s="201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">
      <c r="A24" s="1">
        <v>13</v>
      </c>
      <c r="B24" s="14" t="s">
        <v>129</v>
      </c>
      <c r="C24" s="3"/>
      <c r="D24" s="201"/>
      <c r="E24" s="3"/>
      <c r="F24" s="8"/>
      <c r="G24" s="8"/>
      <c r="H24" s="8"/>
      <c r="I24" s="8"/>
      <c r="J24" s="8"/>
      <c r="K24" s="9"/>
    </row>
    <row r="25" spans="1:11" ht="18.75" customHeight="1" x14ac:dyDescent="0.2">
      <c r="A25" s="1">
        <v>14</v>
      </c>
      <c r="B25" s="15" t="s">
        <v>383</v>
      </c>
      <c r="C25" s="3"/>
      <c r="D25" s="201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">
      <c r="A26" s="1">
        <v>15</v>
      </c>
      <c r="B26" s="250" t="s">
        <v>384</v>
      </c>
      <c r="C26" s="3"/>
      <c r="D26" s="201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">
      <c r="A27" s="1">
        <v>16</v>
      </c>
      <c r="B27" s="15" t="s">
        <v>385</v>
      </c>
      <c r="C27" s="3"/>
      <c r="D27" s="201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">
      <c r="A28" s="1">
        <v>17</v>
      </c>
      <c r="B28" s="15" t="s">
        <v>386</v>
      </c>
      <c r="C28" s="3"/>
      <c r="D28" s="201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">
      <c r="A29" s="1">
        <v>18</v>
      </c>
      <c r="B29" s="259" t="s">
        <v>387</v>
      </c>
      <c r="C29" s="3"/>
      <c r="D29" s="201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">
      <c r="A30" s="1">
        <v>19</v>
      </c>
      <c r="B30" s="16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">
      <c r="A31" s="1">
        <v>20</v>
      </c>
      <c r="B31" s="14" t="s">
        <v>388</v>
      </c>
      <c r="C31" s="3"/>
      <c r="D31" s="201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">
      <c r="A32" s="1">
        <v>21</v>
      </c>
      <c r="B32" s="259" t="s">
        <v>389</v>
      </c>
      <c r="C32" s="3"/>
      <c r="D32" s="201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">
      <c r="A33" s="1">
        <v>22</v>
      </c>
      <c r="B33" s="14" t="s">
        <v>390</v>
      </c>
      <c r="C33" s="3"/>
      <c r="D33" s="201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4" t="s">
        <v>318</v>
      </c>
      <c r="C34" s="3"/>
      <c r="D34" s="201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">
      <c r="A35" s="1">
        <v>24</v>
      </c>
      <c r="B35" s="14" t="s">
        <v>319</v>
      </c>
      <c r="C35" s="3"/>
      <c r="D35" s="201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">
      <c r="A36" s="1">
        <v>25</v>
      </c>
      <c r="B36" s="14" t="s">
        <v>152</v>
      </c>
      <c r="C36" s="3"/>
      <c r="D36" s="20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">
      <c r="A38" s="1">
        <v>27</v>
      </c>
      <c r="B38" s="14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">
        <v>28</v>
      </c>
      <c r="B39" s="15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">
      <c r="A40" s="1">
        <v>29</v>
      </c>
      <c r="B40" s="15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">
      <c r="A41" s="1">
        <v>30</v>
      </c>
      <c r="B41" s="15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">
      <c r="A42" s="1">
        <v>31</v>
      </c>
      <c r="B42" s="15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">
      <c r="A43" s="1">
        <v>32</v>
      </c>
      <c r="B43" s="14" t="s">
        <v>159</v>
      </c>
      <c r="C43" s="3"/>
      <c r="D43" s="201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">
      <c r="A44" s="1">
        <v>33</v>
      </c>
      <c r="B44" s="14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">
      <c r="A45" s="1">
        <v>34</v>
      </c>
      <c r="B45" s="250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">
      <c r="A46" s="1">
        <v>35</v>
      </c>
      <c r="B46" s="15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">
      <c r="A47" s="1">
        <v>36</v>
      </c>
      <c r="B47" s="15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">
      <c r="A48" s="1">
        <v>37</v>
      </c>
      <c r="B48" s="14" t="s">
        <v>396</v>
      </c>
      <c r="C48" s="3"/>
      <c r="D48" s="201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">
      <c r="A49" s="1">
        <v>38</v>
      </c>
      <c r="B49" s="14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">
      <c r="A50" s="1">
        <v>39</v>
      </c>
      <c r="B50" s="14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">
      <c r="A51" s="1">
        <v>40</v>
      </c>
      <c r="B51" s="200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4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4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">
      <c r="A54" s="1">
        <v>43</v>
      </c>
      <c r="B54" s="14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">
      <c r="A55" s="1">
        <v>44</v>
      </c>
      <c r="B55" s="14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">
      <c r="A56" s="1">
        <v>45</v>
      </c>
      <c r="B56" s="14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">
      <c r="A57" s="1">
        <v>46</v>
      </c>
      <c r="B57" s="14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">
      <c r="A58" s="1">
        <v>47</v>
      </c>
      <c r="B58" s="14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">
      <c r="A59" s="1">
        <v>48</v>
      </c>
      <c r="B59" s="17" t="s">
        <v>41</v>
      </c>
      <c r="C59" s="233"/>
      <c r="D59" s="3" t="s">
        <v>24</v>
      </c>
      <c r="E59" s="12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">
      <c r="A60" s="1">
        <v>49</v>
      </c>
      <c r="B60" s="200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">
      <c r="A61" s="1">
        <v>50</v>
      </c>
      <c r="B61" s="14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">
      <c r="A62" s="1">
        <v>51</v>
      </c>
      <c r="B62" s="14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">
      <c r="A63" s="1">
        <v>52</v>
      </c>
      <c r="B63" s="16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">
      <c r="A64" s="1">
        <v>53</v>
      </c>
      <c r="B64" s="14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">
      <c r="A65" s="1">
        <v>54</v>
      </c>
      <c r="B65" s="256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">
      <c r="A66" s="1">
        <v>55</v>
      </c>
      <c r="B66" s="15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">
      <c r="A67" s="1">
        <v>56</v>
      </c>
      <c r="B67" s="14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">
      <c r="A68" s="1">
        <v>57</v>
      </c>
      <c r="B68" s="256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">
      <c r="A69" s="1">
        <v>58</v>
      </c>
      <c r="B69" s="15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">
      <c r="A70" s="1">
        <v>59</v>
      </c>
      <c r="B70" s="14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">
      <c r="A71" s="1">
        <v>60</v>
      </c>
      <c r="B71" s="14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">
      <c r="A72" s="1">
        <v>61</v>
      </c>
      <c r="B72" s="219" t="s">
        <v>409</v>
      </c>
      <c r="C72" s="233"/>
      <c r="D72" s="3" t="s">
        <v>40</v>
      </c>
      <c r="E72" s="12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202" t="s">
        <v>25</v>
      </c>
      <c r="C74" s="203"/>
      <c r="D74" s="203" t="s">
        <v>21</v>
      </c>
      <c r="E74" s="203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 x14ac:dyDescent="0.2">
      <c r="A75" s="1">
        <v>64</v>
      </c>
      <c r="B75" s="202" t="s">
        <v>22</v>
      </c>
      <c r="C75" s="203"/>
      <c r="D75" s="203" t="s">
        <v>21</v>
      </c>
      <c r="E75" s="203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 x14ac:dyDescent="0.25">
      <c r="A76" s="69"/>
      <c r="B76" s="70"/>
      <c r="C76" s="71"/>
      <c r="D76" s="72"/>
      <c r="E76" s="73"/>
      <c r="F76" s="74"/>
      <c r="G76" s="74"/>
      <c r="H76" s="75"/>
      <c r="I76" s="76"/>
      <c r="J76" s="76"/>
      <c r="K76" s="77"/>
    </row>
    <row r="77" spans="1:11" ht="14.25" thickTop="1" thickBot="1" x14ac:dyDescent="0.25">
      <c r="A77" s="204"/>
      <c r="B77" s="205" t="s">
        <v>20</v>
      </c>
      <c r="C77" s="206"/>
      <c r="D77" s="207"/>
      <c r="E77" s="208"/>
      <c r="F77" s="209"/>
      <c r="G77" s="209"/>
      <c r="H77" s="210"/>
      <c r="I77" s="212">
        <f>SUM(I12:I76)</f>
        <v>5151133.05</v>
      </c>
      <c r="J77" s="212">
        <f>SUM(J12:J76)</f>
        <v>2775633.298</v>
      </c>
      <c r="K77" s="212">
        <f>SUM(K12:K76)</f>
        <v>7926766.3480000002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28"/>
  <sheetViews>
    <sheetView topLeftCell="A4" zoomScale="80" zoomScaleNormal="80" workbookViewId="0">
      <selection activeCell="B33" sqref="B3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410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411</v>
      </c>
      <c r="C12" s="201"/>
      <c r="D12" s="201" t="s">
        <v>23</v>
      </c>
      <c r="E12" s="201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">
      <c r="A13" s="1">
        <v>2</v>
      </c>
      <c r="B13" s="199" t="s">
        <v>108</v>
      </c>
      <c r="C13" s="201"/>
      <c r="D13" s="201"/>
      <c r="E13" s="201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200" t="s">
        <v>413</v>
      </c>
      <c r="C14" s="201"/>
      <c r="D14" s="201" t="s">
        <v>23</v>
      </c>
      <c r="E14" s="201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">
      <c r="A15" s="1">
        <v>4</v>
      </c>
      <c r="B15" s="14" t="s">
        <v>412</v>
      </c>
      <c r="C15" s="3"/>
      <c r="D15" s="201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4" t="s">
        <v>414</v>
      </c>
      <c r="C16" s="3"/>
      <c r="D16" s="201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4" t="s">
        <v>415</v>
      </c>
      <c r="C17" s="3"/>
      <c r="D17" s="201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4" t="s">
        <v>382</v>
      </c>
      <c r="C18" s="3"/>
      <c r="D18" s="201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4" t="s">
        <v>416</v>
      </c>
      <c r="C19" s="3"/>
      <c r="D19" s="201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">
      <c r="A20" s="1">
        <v>9</v>
      </c>
      <c r="B20" s="259" t="s">
        <v>417</v>
      </c>
      <c r="C20" s="3"/>
      <c r="D20" s="201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4" t="s">
        <v>39</v>
      </c>
      <c r="C21" s="3"/>
      <c r="D21" s="201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4" t="s">
        <v>375</v>
      </c>
      <c r="C22" s="3"/>
      <c r="D22" s="201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59" t="s">
        <v>418</v>
      </c>
      <c r="C23" s="3"/>
      <c r="D23" s="201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200" t="s">
        <v>25</v>
      </c>
      <c r="C25" s="201"/>
      <c r="D25" s="201" t="s">
        <v>21</v>
      </c>
      <c r="E25" s="201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202" t="s">
        <v>22</v>
      </c>
      <c r="C26" s="203"/>
      <c r="D26" s="203" t="s">
        <v>21</v>
      </c>
      <c r="E26" s="203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69"/>
      <c r="B27" s="70"/>
      <c r="C27" s="71"/>
      <c r="D27" s="72"/>
      <c r="E27" s="73"/>
      <c r="F27" s="74"/>
      <c r="G27" s="74"/>
      <c r="H27" s="75"/>
      <c r="I27" s="76"/>
      <c r="J27" s="76"/>
      <c r="K27" s="77"/>
    </row>
    <row r="28" spans="1:11" ht="14.25" thickTop="1" thickBot="1" x14ac:dyDescent="0.25">
      <c r="A28" s="204"/>
      <c r="B28" s="205" t="s">
        <v>20</v>
      </c>
      <c r="C28" s="206"/>
      <c r="D28" s="207"/>
      <c r="E28" s="208"/>
      <c r="F28" s="209"/>
      <c r="G28" s="209"/>
      <c r="H28" s="210"/>
      <c r="I28" s="212">
        <f>SUM(I12:I27)</f>
        <v>347116.5</v>
      </c>
      <c r="J28" s="212">
        <f>SUM(J12:J27)</f>
        <v>343784.43</v>
      </c>
      <c r="K28" s="212">
        <f>SUM(K12:K27)</f>
        <v>690900.92999999993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5DE9-28F9-4E5F-A826-4381ED2E1880}">
  <sheetPr>
    <tabColor rgb="FF92D050"/>
  </sheetPr>
  <dimension ref="A1:K58"/>
  <sheetViews>
    <sheetView zoomScale="78" zoomScaleNormal="78" workbookViewId="0">
      <selection activeCell="O23" sqref="O2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1508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253"/>
      <c r="B12" s="251" t="s">
        <v>1468</v>
      </c>
      <c r="C12" s="251"/>
      <c r="D12" s="252"/>
      <c r="E12" s="252"/>
      <c r="F12" s="252"/>
      <c r="G12" s="252"/>
      <c r="H12" s="252"/>
      <c r="I12" s="252"/>
      <c r="J12" s="252"/>
      <c r="K12" s="254"/>
    </row>
    <row r="13" spans="1:11" s="7" customFormat="1" ht="24.75" customHeight="1" x14ac:dyDescent="0.2">
      <c r="A13" s="1">
        <v>1</v>
      </c>
      <c r="B13" s="14" t="s">
        <v>1509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s="7" customFormat="1" ht="24.75" customHeight="1" x14ac:dyDescent="0.2">
      <c r="A14" s="1">
        <v>2</v>
      </c>
      <c r="B14" s="14" t="s">
        <v>1510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s="7" customFormat="1" ht="24.75" customHeight="1" x14ac:dyDescent="0.2">
      <c r="A15" s="1">
        <v>3</v>
      </c>
      <c r="B15" s="14" t="s">
        <v>1511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s="7" customFormat="1" ht="24.75" customHeight="1" x14ac:dyDescent="0.2">
      <c r="A16" s="1">
        <v>4</v>
      </c>
      <c r="B16" s="14" t="s">
        <v>1512</v>
      </c>
      <c r="C16" s="3"/>
      <c r="D16" s="3" t="s">
        <v>27</v>
      </c>
      <c r="E16" s="3">
        <v>1</v>
      </c>
      <c r="F16" s="4">
        <v>106675</v>
      </c>
      <c r="G16" s="4">
        <v>45870</v>
      </c>
      <c r="H16" s="4">
        <f t="shared" ref="H16:H38" si="0">F16+G16</f>
        <v>152545</v>
      </c>
      <c r="I16" s="4">
        <f t="shared" ref="I16:I38" si="1">F16*E16</f>
        <v>106675</v>
      </c>
      <c r="J16" s="4">
        <f t="shared" ref="J16:J38" si="2">G16*E16</f>
        <v>45870</v>
      </c>
      <c r="K16" s="5">
        <f t="shared" ref="K16:K38" si="3">I16+J16</f>
        <v>152545</v>
      </c>
    </row>
    <row r="17" spans="1:11" s="7" customFormat="1" ht="19.899999999999999" customHeight="1" x14ac:dyDescent="0.2">
      <c r="A17" s="1">
        <v>5</v>
      </c>
      <c r="B17" s="216" t="s">
        <v>1446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s="7" customFormat="1" ht="56.25" customHeight="1" x14ac:dyDescent="0.2">
      <c r="A18" s="1">
        <v>6</v>
      </c>
      <c r="B18" s="11" t="s">
        <v>1447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s="7" customFormat="1" ht="19.899999999999999" customHeight="1" x14ac:dyDescent="0.2">
      <c r="A19" s="1">
        <v>7</v>
      </c>
      <c r="B19" s="217" t="s">
        <v>1449</v>
      </c>
      <c r="C19" s="12"/>
      <c r="D19" s="12" t="s">
        <v>26</v>
      </c>
      <c r="E19" s="12">
        <v>20</v>
      </c>
      <c r="F19" s="4">
        <v>471</v>
      </c>
      <c r="G19" s="4">
        <v>598</v>
      </c>
      <c r="H19" s="4">
        <f t="shared" si="0"/>
        <v>1069</v>
      </c>
      <c r="I19" s="4">
        <f t="shared" si="1"/>
        <v>9420</v>
      </c>
      <c r="J19" s="4">
        <f t="shared" si="2"/>
        <v>11960</v>
      </c>
      <c r="K19" s="5">
        <f t="shared" si="3"/>
        <v>21380</v>
      </c>
    </row>
    <row r="20" spans="1:11" s="7" customFormat="1" ht="19.899999999999999" customHeight="1" x14ac:dyDescent="0.2">
      <c r="A20" s="1">
        <v>8</v>
      </c>
      <c r="B20" s="218" t="s">
        <v>1453</v>
      </c>
      <c r="C20" s="12"/>
      <c r="D20" s="12" t="s">
        <v>26</v>
      </c>
      <c r="E20" s="12">
        <v>30</v>
      </c>
      <c r="F20" s="4">
        <v>191</v>
      </c>
      <c r="G20" s="4">
        <v>598</v>
      </c>
      <c r="H20" s="4">
        <f t="shared" si="0"/>
        <v>789</v>
      </c>
      <c r="I20" s="4">
        <f t="shared" si="1"/>
        <v>5730</v>
      </c>
      <c r="J20" s="4">
        <f t="shared" si="2"/>
        <v>17940</v>
      </c>
      <c r="K20" s="5">
        <f t="shared" si="3"/>
        <v>23670</v>
      </c>
    </row>
    <row r="21" spans="1:11" s="7" customFormat="1" ht="17.25" customHeight="1" x14ac:dyDescent="0.2">
      <c r="A21" s="1">
        <v>9</v>
      </c>
      <c r="B21" s="217" t="s">
        <v>1472</v>
      </c>
      <c r="C21" s="12"/>
      <c r="D21" s="12" t="s">
        <v>26</v>
      </c>
      <c r="E21" s="12">
        <v>20</v>
      </c>
      <c r="F21" s="4">
        <v>375</v>
      </c>
      <c r="G21" s="4">
        <v>598</v>
      </c>
      <c r="H21" s="4">
        <f t="shared" si="0"/>
        <v>973</v>
      </c>
      <c r="I21" s="4">
        <f t="shared" si="1"/>
        <v>7500</v>
      </c>
      <c r="J21" s="4">
        <f t="shared" si="2"/>
        <v>11960</v>
      </c>
      <c r="K21" s="5">
        <f t="shared" si="3"/>
        <v>19460</v>
      </c>
    </row>
    <row r="22" spans="1:11" s="7" customFormat="1" ht="55.5" customHeight="1" x14ac:dyDescent="0.2">
      <c r="A22" s="1">
        <v>10</v>
      </c>
      <c r="B22" s="67" t="s">
        <v>1454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s="7" customFormat="1" ht="19.899999999999999" customHeight="1" x14ac:dyDescent="0.2">
      <c r="A23" s="1">
        <v>11</v>
      </c>
      <c r="B23" s="147" t="s">
        <v>1513</v>
      </c>
      <c r="C23" s="12"/>
      <c r="D23" s="12" t="s">
        <v>26</v>
      </c>
      <c r="E23" s="12">
        <v>170</v>
      </c>
      <c r="F23" s="4">
        <v>189</v>
      </c>
      <c r="G23" s="4">
        <v>598</v>
      </c>
      <c r="H23" s="4">
        <f t="shared" ref="H23:H24" si="4">F23+G23</f>
        <v>787</v>
      </c>
      <c r="I23" s="4">
        <f t="shared" ref="I23:I24" si="5">F23*E23</f>
        <v>32130</v>
      </c>
      <c r="J23" s="4">
        <f t="shared" ref="J23:J24" si="6">G23*E23</f>
        <v>101660</v>
      </c>
      <c r="K23" s="5">
        <f t="shared" ref="K23:K24" si="7">I23+J23</f>
        <v>133790</v>
      </c>
    </row>
    <row r="24" spans="1:11" s="7" customFormat="1" ht="46.5" customHeight="1" x14ac:dyDescent="0.2">
      <c r="A24" s="1">
        <v>12</v>
      </c>
      <c r="B24" s="67" t="s">
        <v>1501</v>
      </c>
      <c r="C24" s="12"/>
      <c r="D24" s="12" t="s">
        <v>26</v>
      </c>
      <c r="E24" s="12">
        <v>65</v>
      </c>
      <c r="F24" s="4">
        <v>246</v>
      </c>
      <c r="G24" s="4">
        <v>598</v>
      </c>
      <c r="H24" s="4">
        <f t="shared" si="4"/>
        <v>844</v>
      </c>
      <c r="I24" s="4">
        <f t="shared" si="5"/>
        <v>15990</v>
      </c>
      <c r="J24" s="4">
        <f t="shared" si="6"/>
        <v>38870</v>
      </c>
      <c r="K24" s="5">
        <f t="shared" si="7"/>
        <v>54860</v>
      </c>
    </row>
    <row r="25" spans="1:11" s="7" customFormat="1" ht="19.899999999999999" customHeight="1" x14ac:dyDescent="0.2">
      <c r="A25" s="1">
        <v>13</v>
      </c>
      <c r="B25" s="216" t="s">
        <v>1459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s="7" customFormat="1" ht="19.899999999999999" customHeight="1" x14ac:dyDescent="0.2">
      <c r="A26" s="1">
        <v>14</v>
      </c>
      <c r="B26" s="66" t="s">
        <v>1460</v>
      </c>
      <c r="C26" s="12"/>
      <c r="D26" s="12" t="s">
        <v>26</v>
      </c>
      <c r="E26" s="12">
        <v>310</v>
      </c>
      <c r="F26" s="4">
        <v>35</v>
      </c>
      <c r="G26" s="4">
        <v>50</v>
      </c>
      <c r="H26" s="4">
        <f t="shared" ref="H26:H32" si="8">F26+G26</f>
        <v>85</v>
      </c>
      <c r="I26" s="4">
        <f t="shared" ref="I26:I32" si="9">F26*E26</f>
        <v>10850</v>
      </c>
      <c r="J26" s="4">
        <f t="shared" ref="J26:J32" si="10">G26*E26</f>
        <v>15500</v>
      </c>
      <c r="K26" s="5">
        <f t="shared" ref="K26:K32" si="11">I26+J26</f>
        <v>26350</v>
      </c>
    </row>
    <row r="27" spans="1:11" s="7" customFormat="1" ht="29.25" customHeight="1" x14ac:dyDescent="0.2">
      <c r="A27" s="1">
        <v>15</v>
      </c>
      <c r="B27" s="66" t="s">
        <v>1461</v>
      </c>
      <c r="C27" s="12"/>
      <c r="D27" s="12" t="s">
        <v>18</v>
      </c>
      <c r="E27" s="12">
        <v>350</v>
      </c>
      <c r="F27" s="4">
        <v>22</v>
      </c>
      <c r="G27" s="4">
        <v>30</v>
      </c>
      <c r="H27" s="4">
        <f t="shared" si="8"/>
        <v>52</v>
      </c>
      <c r="I27" s="4">
        <f t="shared" si="9"/>
        <v>7700</v>
      </c>
      <c r="J27" s="4">
        <f t="shared" si="10"/>
        <v>10500</v>
      </c>
      <c r="K27" s="5">
        <f t="shared" si="11"/>
        <v>18200</v>
      </c>
    </row>
    <row r="28" spans="1:11" s="7" customFormat="1" ht="19.899999999999999" customHeight="1" x14ac:dyDescent="0.2">
      <c r="A28" s="1">
        <v>16</v>
      </c>
      <c r="B28" s="67" t="s">
        <v>1462</v>
      </c>
      <c r="C28" s="12"/>
      <c r="D28" s="12" t="s">
        <v>18</v>
      </c>
      <c r="E28" s="12">
        <v>350</v>
      </c>
      <c r="F28" s="4">
        <v>11</v>
      </c>
      <c r="G28" s="4">
        <v>5</v>
      </c>
      <c r="H28" s="4">
        <f t="shared" si="8"/>
        <v>16</v>
      </c>
      <c r="I28" s="4">
        <f t="shared" si="9"/>
        <v>3850</v>
      </c>
      <c r="J28" s="4">
        <f t="shared" si="10"/>
        <v>1750</v>
      </c>
      <c r="K28" s="5">
        <f t="shared" si="11"/>
        <v>5600</v>
      </c>
    </row>
    <row r="29" spans="1:11" s="7" customFormat="1" ht="19.899999999999999" customHeight="1" x14ac:dyDescent="0.2">
      <c r="A29" s="1">
        <v>17</v>
      </c>
      <c r="B29" s="68" t="s">
        <v>1463</v>
      </c>
      <c r="C29" s="12"/>
      <c r="D29" s="12" t="s">
        <v>26</v>
      </c>
      <c r="E29" s="12">
        <v>2</v>
      </c>
      <c r="F29" s="4">
        <v>216</v>
      </c>
      <c r="G29" s="4">
        <v>1250</v>
      </c>
      <c r="H29" s="4">
        <f t="shared" si="8"/>
        <v>1466</v>
      </c>
      <c r="I29" s="4">
        <f t="shared" si="9"/>
        <v>432</v>
      </c>
      <c r="J29" s="4">
        <f t="shared" si="10"/>
        <v>2500</v>
      </c>
      <c r="K29" s="5">
        <f t="shared" si="11"/>
        <v>2932</v>
      </c>
    </row>
    <row r="30" spans="1:11" s="7" customFormat="1" ht="29.45" customHeight="1" x14ac:dyDescent="0.2">
      <c r="A30" s="1">
        <v>18</v>
      </c>
      <c r="B30" s="67" t="s">
        <v>1464</v>
      </c>
      <c r="C30" s="12"/>
      <c r="D30" s="12" t="s">
        <v>18</v>
      </c>
      <c r="E30" s="12">
        <v>2</v>
      </c>
      <c r="F30" s="4">
        <v>17718</v>
      </c>
      <c r="G30" s="4">
        <v>7619</v>
      </c>
      <c r="H30" s="4">
        <f t="shared" si="8"/>
        <v>25337</v>
      </c>
      <c r="I30" s="4">
        <f t="shared" si="9"/>
        <v>35436</v>
      </c>
      <c r="J30" s="4">
        <f t="shared" si="10"/>
        <v>15238</v>
      </c>
      <c r="K30" s="5">
        <f t="shared" si="11"/>
        <v>50674</v>
      </c>
    </row>
    <row r="31" spans="1:11" s="7" customFormat="1" ht="29.45" customHeight="1" x14ac:dyDescent="0.2">
      <c r="A31" s="1">
        <v>19</v>
      </c>
      <c r="B31" s="17" t="s">
        <v>1475</v>
      </c>
      <c r="C31" s="12"/>
      <c r="D31" s="12" t="s">
        <v>18</v>
      </c>
      <c r="E31" s="12">
        <v>2</v>
      </c>
      <c r="F31" s="4">
        <v>5608</v>
      </c>
      <c r="G31" s="4">
        <v>2411</v>
      </c>
      <c r="H31" s="4">
        <f t="shared" si="8"/>
        <v>8019</v>
      </c>
      <c r="I31" s="4">
        <f t="shared" si="9"/>
        <v>11216</v>
      </c>
      <c r="J31" s="4">
        <f t="shared" si="10"/>
        <v>4822</v>
      </c>
      <c r="K31" s="5">
        <f t="shared" si="11"/>
        <v>16038</v>
      </c>
    </row>
    <row r="32" spans="1:11" s="7" customFormat="1" ht="42.75" customHeight="1" x14ac:dyDescent="0.2">
      <c r="A32" s="1">
        <v>20</v>
      </c>
      <c r="B32" s="17" t="s">
        <v>1502</v>
      </c>
      <c r="C32" s="12"/>
      <c r="D32" s="12" t="s">
        <v>26</v>
      </c>
      <c r="E32" s="12">
        <v>15</v>
      </c>
      <c r="F32" s="4">
        <v>95</v>
      </c>
      <c r="G32" s="4">
        <v>598</v>
      </c>
      <c r="H32" s="4">
        <f t="shared" si="8"/>
        <v>693</v>
      </c>
      <c r="I32" s="4">
        <f t="shared" si="9"/>
        <v>1425</v>
      </c>
      <c r="J32" s="4">
        <f t="shared" si="10"/>
        <v>8970</v>
      </c>
      <c r="K32" s="5">
        <f t="shared" si="11"/>
        <v>10395</v>
      </c>
    </row>
    <row r="33" spans="1:11" s="7" customFormat="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200" t="s">
        <v>25</v>
      </c>
      <c r="C34" s="201"/>
      <c r="D34" s="201" t="s">
        <v>21</v>
      </c>
      <c r="E34" s="201">
        <v>1</v>
      </c>
      <c r="F34" s="8">
        <v>0</v>
      </c>
      <c r="G34" s="8">
        <v>240000</v>
      </c>
      <c r="H34" s="8">
        <f t="shared" ref="H34:H35" si="12">F34+G34</f>
        <v>240000</v>
      </c>
      <c r="I34" s="8">
        <f t="shared" ref="I34:I35" si="13">F34*E34</f>
        <v>0</v>
      </c>
      <c r="J34" s="8">
        <f t="shared" ref="J34:J35" si="14">G34*E34</f>
        <v>240000</v>
      </c>
      <c r="K34" s="9">
        <f t="shared" ref="K34:K35" si="15">I34+J34</f>
        <v>240000</v>
      </c>
    </row>
    <row r="35" spans="1:11" s="10" customFormat="1" ht="16.149999999999999" customHeight="1" x14ac:dyDescent="0.2">
      <c r="A35" s="1">
        <v>23</v>
      </c>
      <c r="B35" s="202" t="s">
        <v>22</v>
      </c>
      <c r="C35" s="203"/>
      <c r="D35" s="203" t="s">
        <v>21</v>
      </c>
      <c r="E35" s="203">
        <v>1</v>
      </c>
      <c r="F35" s="8">
        <v>0</v>
      </c>
      <c r="G35" s="8">
        <v>145800</v>
      </c>
      <c r="H35" s="4">
        <f t="shared" si="12"/>
        <v>145800</v>
      </c>
      <c r="I35" s="4">
        <f t="shared" si="13"/>
        <v>0</v>
      </c>
      <c r="J35" s="4">
        <f t="shared" si="14"/>
        <v>145800</v>
      </c>
      <c r="K35" s="5">
        <f t="shared" si="15"/>
        <v>145800</v>
      </c>
    </row>
    <row r="36" spans="1:11" s="7" customFormat="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s="7" customFormat="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248354</v>
      </c>
      <c r="J37" s="85">
        <f>SUM(J13:J36)</f>
        <v>673340</v>
      </c>
      <c r="K37" s="85">
        <f>SUM(K13:K36)</f>
        <v>921694</v>
      </c>
    </row>
    <row r="38" spans="1:11" s="7" customFormat="1" ht="13.5" thickTop="1" x14ac:dyDescent="0.2">
      <c r="A38" s="18"/>
      <c r="C38" s="19"/>
    </row>
    <row r="39" spans="1:11" s="7" customFormat="1" x14ac:dyDescent="0.2">
      <c r="A39" s="18"/>
      <c r="C39" s="19"/>
      <c r="J39" s="20"/>
    </row>
    <row r="40" spans="1:11" s="7" customFormat="1" x14ac:dyDescent="0.2">
      <c r="A40" s="18"/>
      <c r="C40" s="19"/>
    </row>
    <row r="41" spans="1:11" s="7" customFormat="1" x14ac:dyDescent="0.2">
      <c r="A41" s="18"/>
      <c r="C41" s="19"/>
    </row>
    <row r="42" spans="1:11" s="7" customFormat="1" x14ac:dyDescent="0.2">
      <c r="A42" s="18"/>
      <c r="B42" s="213"/>
      <c r="C42" s="19"/>
      <c r="H42" s="21"/>
      <c r="J42" s="22"/>
    </row>
    <row r="43" spans="1:11" s="7" customFormat="1" x14ac:dyDescent="0.2">
      <c r="A43" s="18"/>
      <c r="C43" s="19"/>
      <c r="H43" s="21"/>
      <c r="J43" s="6"/>
    </row>
    <row r="44" spans="1:11" s="7" customFormat="1" x14ac:dyDescent="0.2">
      <c r="A44" s="18"/>
      <c r="B44" s="213"/>
      <c r="C44" s="19"/>
      <c r="H44" s="21"/>
      <c r="J44" s="6"/>
    </row>
    <row r="45" spans="1:11" s="7" customFormat="1" x14ac:dyDescent="0.2">
      <c r="A45" s="18"/>
      <c r="C45" s="19"/>
      <c r="H45" s="21"/>
      <c r="J45" s="6"/>
    </row>
    <row r="46" spans="1:11" s="7" customFormat="1" x14ac:dyDescent="0.2">
      <c r="A46" s="18"/>
      <c r="B46" s="213"/>
      <c r="C46" s="19"/>
      <c r="H46" s="21"/>
      <c r="J46" s="6"/>
    </row>
    <row r="47" spans="1:11" s="7" customFormat="1" x14ac:dyDescent="0.2">
      <c r="A47" s="18"/>
      <c r="C47" s="19"/>
      <c r="H47" s="21"/>
      <c r="J47" s="22"/>
    </row>
    <row r="48" spans="1:11" s="7" customFormat="1" x14ac:dyDescent="0.2">
      <c r="A48" s="18"/>
      <c r="C48" s="19"/>
      <c r="H48" s="21"/>
      <c r="J48" s="6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C50" s="19"/>
      <c r="H50" s="21"/>
      <c r="J50" s="6"/>
    </row>
    <row r="51" spans="1:10" s="7" customFormat="1" x14ac:dyDescent="0.2">
      <c r="A51" s="18"/>
      <c r="C51" s="19"/>
      <c r="H51" s="21"/>
      <c r="J51" s="6"/>
    </row>
    <row r="52" spans="1:10" s="7" customFormat="1" x14ac:dyDescent="0.2">
      <c r="A52" s="18"/>
      <c r="C52" s="19"/>
      <c r="H52" s="21"/>
      <c r="J52" s="6"/>
    </row>
    <row r="53" spans="1:10" s="7" customFormat="1" x14ac:dyDescent="0.2">
      <c r="A53" s="18"/>
      <c r="C53" s="19"/>
      <c r="H53" s="21"/>
      <c r="J53" s="6"/>
    </row>
    <row r="54" spans="1:10" s="7" customFormat="1" x14ac:dyDescent="0.2">
      <c r="A54" s="18"/>
      <c r="C54" s="19"/>
      <c r="H54" s="21"/>
      <c r="J54" s="6"/>
    </row>
    <row r="55" spans="1:10" s="7" customFormat="1" x14ac:dyDescent="0.2">
      <c r="A55" s="18"/>
      <c r="C55" s="19"/>
      <c r="H55" s="21"/>
      <c r="J55" s="6"/>
    </row>
    <row r="56" spans="1:10" s="7" customFormat="1" x14ac:dyDescent="0.2">
      <c r="A56" s="18"/>
      <c r="C56" s="19"/>
    </row>
    <row r="57" spans="1:10" s="7" customFormat="1" x14ac:dyDescent="0.2">
      <c r="A57" s="18"/>
      <c r="C57" s="19"/>
      <c r="H57" s="21"/>
      <c r="J57" s="6"/>
    </row>
    <row r="58" spans="1:10" s="7" customFormat="1" x14ac:dyDescent="0.2">
      <c r="A58" s="18"/>
      <c r="C58" s="19"/>
      <c r="H58" s="21"/>
      <c r="J58" s="22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K62"/>
  <sheetViews>
    <sheetView topLeftCell="A46" zoomScale="78" zoomScaleNormal="78" workbookViewId="0">
      <selection activeCell="N46" sqref="N46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419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420</v>
      </c>
      <c r="C12" s="201"/>
      <c r="D12" s="201" t="s">
        <v>23</v>
      </c>
      <c r="E12" s="201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">
      <c r="A13" s="1">
        <v>2</v>
      </c>
      <c r="B13" s="249" t="s">
        <v>421</v>
      </c>
      <c r="C13" s="201"/>
      <c r="D13" s="201" t="s">
        <v>23</v>
      </c>
      <c r="E13" s="201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99" t="s">
        <v>108</v>
      </c>
      <c r="C14" s="201"/>
      <c r="D14" s="201"/>
      <c r="E14" s="201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200" t="s">
        <v>422</v>
      </c>
      <c r="C15" s="201"/>
      <c r="D15" s="201" t="s">
        <v>27</v>
      </c>
      <c r="E15" s="201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s="10" customFormat="1" ht="27" customHeight="1" x14ac:dyDescent="0.2">
      <c r="A16" s="1">
        <v>5</v>
      </c>
      <c r="B16" s="200" t="s">
        <v>423</v>
      </c>
      <c r="C16" s="201"/>
      <c r="D16" s="201" t="s">
        <v>27</v>
      </c>
      <c r="E16" s="201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 x14ac:dyDescent="0.2">
      <c r="A17" s="1">
        <v>6</v>
      </c>
      <c r="B17" s="14" t="s">
        <v>424</v>
      </c>
      <c r="C17" s="3"/>
      <c r="D17" s="201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 x14ac:dyDescent="0.2">
      <c r="A18" s="1">
        <v>7</v>
      </c>
      <c r="B18" s="14" t="s">
        <v>425</v>
      </c>
      <c r="C18" s="3"/>
      <c r="D18" s="201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 x14ac:dyDescent="0.2">
      <c r="A19" s="1">
        <v>8</v>
      </c>
      <c r="B19" s="14" t="s">
        <v>426</v>
      </c>
      <c r="C19" s="3"/>
      <c r="D19" s="201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4" t="s">
        <v>427</v>
      </c>
      <c r="C20" s="3"/>
      <c r="D20" s="201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4" t="s">
        <v>428</v>
      </c>
      <c r="C21" s="3"/>
      <c r="D21" s="201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">
      <c r="A22" s="1">
        <v>11</v>
      </c>
      <c r="B22" s="14" t="s">
        <v>429</v>
      </c>
      <c r="C22" s="3"/>
      <c r="D22" s="201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">
      <c r="A23" s="1">
        <v>12</v>
      </c>
      <c r="B23" s="14" t="s">
        <v>430</v>
      </c>
      <c r="C23" s="3"/>
      <c r="D23" s="201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4" t="s">
        <v>414</v>
      </c>
      <c r="C24" s="3"/>
      <c r="D24" s="201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59" t="s">
        <v>415</v>
      </c>
      <c r="C25" s="3"/>
      <c r="D25" s="201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4" t="s">
        <v>382</v>
      </c>
      <c r="C26" s="3"/>
      <c r="D26" s="201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4" t="s">
        <v>431</v>
      </c>
      <c r="C27" s="3"/>
      <c r="D27" s="201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59" t="s">
        <v>432</v>
      </c>
      <c r="C28" s="3"/>
      <c r="D28" s="201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4" t="s">
        <v>418</v>
      </c>
      <c r="C29" s="3"/>
      <c r="D29" s="201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59" t="s">
        <v>433</v>
      </c>
      <c r="C30" s="3"/>
      <c r="D30" s="201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4" t="s">
        <v>434</v>
      </c>
      <c r="C31" s="3"/>
      <c r="D31" s="201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4" t="s">
        <v>435</v>
      </c>
      <c r="C32" s="3"/>
      <c r="D32" s="201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4" t="s">
        <v>436</v>
      </c>
      <c r="C33" s="3"/>
      <c r="D33" s="201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16" t="s">
        <v>231</v>
      </c>
      <c r="C34" s="3"/>
      <c r="D34" s="201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4" t="s">
        <v>437</v>
      </c>
      <c r="C35" s="3"/>
      <c r="D35" s="201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4" t="s">
        <v>438</v>
      </c>
      <c r="C36" s="3"/>
      <c r="D36" s="201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4" t="s">
        <v>439</v>
      </c>
      <c r="C37" s="3"/>
      <c r="D37" s="201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4" t="s">
        <v>318</v>
      </c>
      <c r="C38" s="3"/>
      <c r="D38" s="201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4" t="s">
        <v>319</v>
      </c>
      <c r="C39" s="3"/>
      <c r="D39" s="201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50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15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15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4" t="s">
        <v>440</v>
      </c>
      <c r="C44" s="3"/>
      <c r="D44" s="201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4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4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50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15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4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4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4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4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4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200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4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4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200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202" t="s">
        <v>25</v>
      </c>
      <c r="C59" s="203"/>
      <c r="D59" s="203" t="s">
        <v>21</v>
      </c>
      <c r="E59" s="203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149999999999999" customHeight="1" x14ac:dyDescent="0.2">
      <c r="A60" s="1">
        <v>49</v>
      </c>
      <c r="B60" s="202" t="s">
        <v>22</v>
      </c>
      <c r="C60" s="203"/>
      <c r="D60" s="203" t="s">
        <v>21</v>
      </c>
      <c r="E60" s="203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69"/>
      <c r="B61" s="70"/>
      <c r="C61" s="71"/>
      <c r="D61" s="72"/>
      <c r="E61" s="73"/>
      <c r="F61" s="74"/>
      <c r="G61" s="74"/>
      <c r="H61" s="75"/>
      <c r="I61" s="76"/>
      <c r="J61" s="76"/>
      <c r="K61" s="77"/>
    </row>
    <row r="62" spans="1:11" ht="14.25" thickTop="1" thickBot="1" x14ac:dyDescent="0.25">
      <c r="A62" s="204"/>
      <c r="B62" s="205" t="s">
        <v>20</v>
      </c>
      <c r="C62" s="206"/>
      <c r="D62" s="207"/>
      <c r="E62" s="208"/>
      <c r="F62" s="209"/>
      <c r="G62" s="209"/>
      <c r="H62" s="210"/>
      <c r="I62" s="212">
        <f>SUM(I12:I61)</f>
        <v>1928240.67</v>
      </c>
      <c r="J62" s="212">
        <f>SUM(J12:J61)</f>
        <v>1343879.2826</v>
      </c>
      <c r="K62" s="212">
        <f>SUM(K12:K61)</f>
        <v>3272119.9525999995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66"/>
  <sheetViews>
    <sheetView zoomScale="80" zoomScaleNormal="80" workbookViewId="0">
      <selection activeCell="N51" sqref="N51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446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447</v>
      </c>
      <c r="C12" s="201"/>
      <c r="D12" s="201" t="s">
        <v>23</v>
      </c>
      <c r="E12" s="201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49" t="s">
        <v>54</v>
      </c>
      <c r="C13" s="201"/>
      <c r="D13" s="201" t="s">
        <v>23</v>
      </c>
      <c r="E13" s="201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49" t="s">
        <v>55</v>
      </c>
      <c r="C14" s="201"/>
      <c r="D14" s="201" t="s">
        <v>23</v>
      </c>
      <c r="E14" s="20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99" t="s">
        <v>448</v>
      </c>
      <c r="C15" s="201"/>
      <c r="D15" s="201"/>
      <c r="E15" s="201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4" t="s">
        <v>449</v>
      </c>
      <c r="C16" s="201"/>
      <c r="D16" s="201" t="s">
        <v>27</v>
      </c>
      <c r="E16" s="201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">
      <c r="A17" s="1">
        <v>6</v>
      </c>
      <c r="B17" s="14" t="s">
        <v>450</v>
      </c>
      <c r="C17" s="3"/>
      <c r="D17" s="201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4" t="s">
        <v>451</v>
      </c>
      <c r="C18" s="3"/>
      <c r="D18" s="201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4" t="s">
        <v>452</v>
      </c>
      <c r="C19" s="3"/>
      <c r="D19" s="201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4" t="s">
        <v>453</v>
      </c>
      <c r="C20" s="3"/>
      <c r="D20" s="201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">
      <c r="A21" s="1">
        <v>10</v>
      </c>
      <c r="B21" s="14" t="s">
        <v>454</v>
      </c>
      <c r="C21" s="3"/>
      <c r="D21" s="201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">
      <c r="A22" s="1">
        <v>11</v>
      </c>
      <c r="B22" s="14" t="s">
        <v>455</v>
      </c>
      <c r="C22" s="3"/>
      <c r="D22" s="201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">
      <c r="A23" s="1">
        <v>12</v>
      </c>
      <c r="B23" s="260" t="s">
        <v>231</v>
      </c>
      <c r="C23" s="201"/>
      <c r="D23" s="201"/>
      <c r="E23" s="201"/>
      <c r="F23" s="8"/>
      <c r="G23" s="8"/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200" t="s">
        <v>456</v>
      </c>
      <c r="C24" s="201"/>
      <c r="D24" s="201" t="s">
        <v>23</v>
      </c>
      <c r="E24" s="201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">
      <c r="A25" s="1">
        <v>14</v>
      </c>
      <c r="B25" s="200" t="s">
        <v>1429</v>
      </c>
      <c r="C25" s="201"/>
      <c r="D25" s="201" t="s">
        <v>23</v>
      </c>
      <c r="E25" s="201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61" t="s">
        <v>458</v>
      </c>
      <c r="C26" s="201"/>
      <c r="D26" s="201" t="s">
        <v>23</v>
      </c>
      <c r="E26" s="201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">
      <c r="A27" s="1">
        <v>16</v>
      </c>
      <c r="B27" s="200" t="s">
        <v>459</v>
      </c>
      <c r="C27" s="201"/>
      <c r="D27" s="201" t="s">
        <v>23</v>
      </c>
      <c r="E27" s="201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">
      <c r="A28" s="1">
        <v>17</v>
      </c>
      <c r="B28" s="14" t="s">
        <v>460</v>
      </c>
      <c r="C28" s="3"/>
      <c r="D28" s="201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59" t="s">
        <v>461</v>
      </c>
      <c r="C29" s="3"/>
      <c r="D29" s="201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4" t="s">
        <v>462</v>
      </c>
      <c r="C30" s="3"/>
      <c r="D30" s="201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59" t="s">
        <v>463</v>
      </c>
      <c r="C31" s="3"/>
      <c r="D31" s="201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4" t="s">
        <v>464</v>
      </c>
      <c r="C32" s="3"/>
      <c r="D32" s="201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4" t="s">
        <v>465</v>
      </c>
      <c r="C33" s="3"/>
      <c r="D33" s="201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4" t="s">
        <v>378</v>
      </c>
      <c r="C34" s="3"/>
      <c r="D34" s="201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4" t="s">
        <v>466</v>
      </c>
      <c r="C35" s="3"/>
      <c r="D35" s="201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4" t="s">
        <v>467</v>
      </c>
      <c r="C36" s="3"/>
      <c r="D36" s="20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468</v>
      </c>
      <c r="C37" s="3"/>
      <c r="D37" s="201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">
      <c r="A38" s="1">
        <v>27</v>
      </c>
      <c r="B38" s="15" t="s">
        <v>143</v>
      </c>
      <c r="C38" s="3"/>
      <c r="D38" s="201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">
      <c r="A39" s="1">
        <v>28</v>
      </c>
      <c r="B39" s="15" t="s">
        <v>144</v>
      </c>
      <c r="C39" s="3"/>
      <c r="D39" s="201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4" t="s">
        <v>153</v>
      </c>
      <c r="C44" s="3"/>
      <c r="D44" s="201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56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56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" t="s">
        <v>191</v>
      </c>
      <c r="C61" s="233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202" t="s">
        <v>25</v>
      </c>
      <c r="C63" s="203"/>
      <c r="D63" s="203" t="s">
        <v>21</v>
      </c>
      <c r="E63" s="203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202" t="s">
        <v>22</v>
      </c>
      <c r="C64" s="203"/>
      <c r="D64" s="203" t="s">
        <v>21</v>
      </c>
      <c r="E64" s="203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9"/>
      <c r="B65" s="70"/>
      <c r="C65" s="71"/>
      <c r="D65" s="72"/>
      <c r="E65" s="73"/>
      <c r="F65" s="74"/>
      <c r="G65" s="74"/>
      <c r="H65" s="75"/>
      <c r="I65" s="76"/>
      <c r="J65" s="76"/>
      <c r="K65" s="77"/>
    </row>
    <row r="66" spans="1:11" ht="14.25" thickTop="1" thickBot="1" x14ac:dyDescent="0.25">
      <c r="A66" s="204"/>
      <c r="B66" s="205" t="s">
        <v>20</v>
      </c>
      <c r="C66" s="206"/>
      <c r="D66" s="207"/>
      <c r="E66" s="208"/>
      <c r="F66" s="209"/>
      <c r="G66" s="209"/>
      <c r="H66" s="210"/>
      <c r="I66" s="212">
        <f>SUM(I12:I65)</f>
        <v>12005396.9</v>
      </c>
      <c r="J66" s="212">
        <f>SUM(J12:J65)</f>
        <v>5962374.4890000001</v>
      </c>
      <c r="K66" s="212">
        <f>SUM(K12:K65)</f>
        <v>17967771.388999999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66"/>
  <sheetViews>
    <sheetView topLeftCell="A43" zoomScale="80" zoomScaleNormal="80" workbookViewId="0">
      <selection activeCell="P51" sqref="P51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479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246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447</v>
      </c>
      <c r="C12" s="201"/>
      <c r="D12" s="201" t="s">
        <v>23</v>
      </c>
      <c r="E12" s="201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49" t="s">
        <v>54</v>
      </c>
      <c r="C13" s="201"/>
      <c r="D13" s="201" t="s">
        <v>23</v>
      </c>
      <c r="E13" s="201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49" t="s">
        <v>55</v>
      </c>
      <c r="C14" s="201"/>
      <c r="D14" s="201" t="s">
        <v>23</v>
      </c>
      <c r="E14" s="20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99" t="s">
        <v>448</v>
      </c>
      <c r="C15" s="201"/>
      <c r="D15" s="201"/>
      <c r="E15" s="201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4" t="s">
        <v>449</v>
      </c>
      <c r="C16" s="201"/>
      <c r="D16" s="201" t="s">
        <v>27</v>
      </c>
      <c r="E16" s="201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">
      <c r="A17" s="1">
        <v>6</v>
      </c>
      <c r="B17" s="14" t="s">
        <v>450</v>
      </c>
      <c r="C17" s="3"/>
      <c r="D17" s="201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4" t="s">
        <v>451</v>
      </c>
      <c r="C18" s="3"/>
      <c r="D18" s="201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4" t="s">
        <v>452</v>
      </c>
      <c r="C19" s="3"/>
      <c r="D19" s="201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4" t="s">
        <v>1427</v>
      </c>
      <c r="C20" s="3"/>
      <c r="D20" s="201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">
      <c r="A21" s="1">
        <v>10</v>
      </c>
      <c r="B21" s="14" t="s">
        <v>1428</v>
      </c>
      <c r="C21" s="3"/>
      <c r="D21" s="201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">
      <c r="A22" s="1">
        <v>11</v>
      </c>
      <c r="B22" s="14" t="s">
        <v>455</v>
      </c>
      <c r="C22" s="3"/>
      <c r="D22" s="201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">
      <c r="A23" s="1">
        <v>12</v>
      </c>
      <c r="B23" s="16" t="s">
        <v>231</v>
      </c>
      <c r="C23" s="3"/>
      <c r="D23" s="201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200" t="s">
        <v>456</v>
      </c>
      <c r="C24" s="201"/>
      <c r="D24" s="201" t="s">
        <v>23</v>
      </c>
      <c r="E24" s="201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">
      <c r="A25" s="1">
        <v>14</v>
      </c>
      <c r="B25" s="200" t="s">
        <v>457</v>
      </c>
      <c r="C25" s="201"/>
      <c r="D25" s="201" t="s">
        <v>23</v>
      </c>
      <c r="E25" s="201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61" t="s">
        <v>458</v>
      </c>
      <c r="C26" s="201"/>
      <c r="D26" s="201" t="s">
        <v>23</v>
      </c>
      <c r="E26" s="201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">
      <c r="A27" s="1">
        <v>16</v>
      </c>
      <c r="B27" s="14" t="s">
        <v>459</v>
      </c>
      <c r="C27" s="3"/>
      <c r="D27" s="201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">
      <c r="A28" s="1">
        <v>17</v>
      </c>
      <c r="B28" s="14" t="s">
        <v>460</v>
      </c>
      <c r="C28" s="3"/>
      <c r="D28" s="201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59" t="s">
        <v>461</v>
      </c>
      <c r="C29" s="3"/>
      <c r="D29" s="201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4" t="s">
        <v>462</v>
      </c>
      <c r="C30" s="3"/>
      <c r="D30" s="201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59" t="s">
        <v>463</v>
      </c>
      <c r="C31" s="3"/>
      <c r="D31" s="201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4" t="s">
        <v>464</v>
      </c>
      <c r="C32" s="3"/>
      <c r="D32" s="201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4" t="s">
        <v>465</v>
      </c>
      <c r="C33" s="3"/>
      <c r="D33" s="201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4" t="s">
        <v>378</v>
      </c>
      <c r="C34" s="3"/>
      <c r="D34" s="201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4" t="s">
        <v>466</v>
      </c>
      <c r="C35" s="3"/>
      <c r="D35" s="201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4" t="s">
        <v>467</v>
      </c>
      <c r="C36" s="3"/>
      <c r="D36" s="20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468</v>
      </c>
      <c r="C37" s="3"/>
      <c r="D37" s="201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">
      <c r="A38" s="1">
        <v>27</v>
      </c>
      <c r="B38" s="15" t="s">
        <v>143</v>
      </c>
      <c r="C38" s="3"/>
      <c r="D38" s="201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">
      <c r="A39" s="1">
        <v>28</v>
      </c>
      <c r="B39" s="15" t="s">
        <v>144</v>
      </c>
      <c r="C39" s="3"/>
      <c r="D39" s="201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4" t="s">
        <v>153</v>
      </c>
      <c r="C44" s="3"/>
      <c r="D44" s="201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56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56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" t="s">
        <v>191</v>
      </c>
      <c r="C61" s="233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202" t="s">
        <v>25</v>
      </c>
      <c r="C63" s="203"/>
      <c r="D63" s="203" t="s">
        <v>21</v>
      </c>
      <c r="E63" s="203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202" t="s">
        <v>22</v>
      </c>
      <c r="C64" s="203"/>
      <c r="D64" s="203" t="s">
        <v>21</v>
      </c>
      <c r="E64" s="203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9"/>
      <c r="B65" s="70"/>
      <c r="C65" s="71"/>
      <c r="D65" s="72"/>
      <c r="E65" s="73"/>
      <c r="F65" s="74"/>
      <c r="G65" s="74"/>
      <c r="H65" s="75"/>
      <c r="I65" s="76"/>
      <c r="J65" s="76"/>
      <c r="K65" s="77"/>
    </row>
    <row r="66" spans="1:11" ht="14.25" thickTop="1" thickBot="1" x14ac:dyDescent="0.25">
      <c r="A66" s="204"/>
      <c r="B66" s="205" t="s">
        <v>20</v>
      </c>
      <c r="C66" s="206"/>
      <c r="D66" s="207"/>
      <c r="E66" s="208"/>
      <c r="F66" s="209"/>
      <c r="G66" s="209"/>
      <c r="H66" s="210"/>
      <c r="I66" s="212">
        <f>SUM(I12:I65)</f>
        <v>4868234.8999999994</v>
      </c>
      <c r="J66" s="212">
        <f>SUM(J12:J65)</f>
        <v>5869250.2290000003</v>
      </c>
      <c r="K66" s="212">
        <f>SUM(K12:K65)</f>
        <v>10737485.129000001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A455-CCF6-40FF-88BF-B726A6542C8D}">
  <sheetPr>
    <tabColor rgb="FF92D050"/>
  </sheetPr>
  <dimension ref="A1:K54"/>
  <sheetViews>
    <sheetView topLeftCell="A13" zoomScale="78" zoomScaleNormal="78" workbookViewId="0">
      <selection activeCell="P19" sqref="P1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1514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192"/>
      <c r="B12" s="62" t="s">
        <v>1515</v>
      </c>
      <c r="C12" s="62"/>
      <c r="D12" s="193"/>
      <c r="E12" s="193"/>
      <c r="F12" s="193"/>
      <c r="G12" s="193"/>
      <c r="H12" s="193"/>
      <c r="I12" s="193"/>
      <c r="J12" s="193"/>
      <c r="K12" s="194"/>
    </row>
    <row r="13" spans="1:11" x14ac:dyDescent="0.2">
      <c r="A13" s="192"/>
      <c r="B13" s="62"/>
      <c r="C13" s="62"/>
      <c r="D13" s="193"/>
      <c r="E13" s="193"/>
      <c r="F13" s="193"/>
      <c r="G13" s="193"/>
      <c r="H13" s="193"/>
      <c r="I13" s="193"/>
      <c r="J13" s="193"/>
      <c r="K13" s="194"/>
    </row>
    <row r="14" spans="1:11" ht="55.5" customHeight="1" x14ac:dyDescent="0.2">
      <c r="A14" s="1">
        <v>1</v>
      </c>
      <c r="B14" s="14" t="s">
        <v>1516</v>
      </c>
      <c r="C14" s="3"/>
      <c r="D14" s="3"/>
      <c r="E14" s="3"/>
      <c r="F14" s="4"/>
      <c r="G14" s="4"/>
      <c r="H14" s="4"/>
      <c r="I14" s="4"/>
      <c r="J14" s="4"/>
      <c r="K14" s="5"/>
    </row>
    <row r="15" spans="1:11" ht="14.25" customHeight="1" x14ac:dyDescent="0.2">
      <c r="A15" s="1">
        <v>2</v>
      </c>
      <c r="B15" s="15" t="s">
        <v>1517</v>
      </c>
      <c r="C15" s="3"/>
      <c r="D15" s="3" t="s">
        <v>26</v>
      </c>
      <c r="E15" s="3">
        <v>60</v>
      </c>
      <c r="F15" s="4">
        <v>170</v>
      </c>
      <c r="G15" s="4">
        <v>598</v>
      </c>
      <c r="H15" s="4">
        <f t="shared" ref="H15:H28" si="0">F15+G15</f>
        <v>768</v>
      </c>
      <c r="I15" s="4">
        <f t="shared" ref="I15:I28" si="1">F15*E15</f>
        <v>10200</v>
      </c>
      <c r="J15" s="4">
        <f t="shared" ref="J15:J31" si="2">G15*E15</f>
        <v>35880</v>
      </c>
      <c r="K15" s="5">
        <f t="shared" ref="K15:K31" si="3">I15+J15</f>
        <v>46080</v>
      </c>
    </row>
    <row r="16" spans="1:11" ht="14.25" customHeight="1" x14ac:dyDescent="0.2">
      <c r="A16" s="1">
        <v>3</v>
      </c>
      <c r="B16" s="15" t="s">
        <v>1518</v>
      </c>
      <c r="C16" s="3"/>
      <c r="D16" s="3" t="s">
        <v>26</v>
      </c>
      <c r="E16" s="3">
        <v>120</v>
      </c>
      <c r="F16" s="4">
        <v>191</v>
      </c>
      <c r="G16" s="4">
        <v>598</v>
      </c>
      <c r="H16" s="4">
        <f t="shared" si="0"/>
        <v>789</v>
      </c>
      <c r="I16" s="4">
        <f t="shared" si="1"/>
        <v>22920</v>
      </c>
      <c r="J16" s="4">
        <f t="shared" si="2"/>
        <v>71760</v>
      </c>
      <c r="K16" s="5">
        <f t="shared" si="3"/>
        <v>94680</v>
      </c>
    </row>
    <row r="17" spans="1:11" ht="56.25" customHeight="1" x14ac:dyDescent="0.2">
      <c r="A17" s="1">
        <v>4</v>
      </c>
      <c r="B17" s="14" t="s">
        <v>1519</v>
      </c>
      <c r="C17" s="3"/>
      <c r="D17" s="3" t="s">
        <v>26</v>
      </c>
      <c r="E17" s="3">
        <v>120</v>
      </c>
      <c r="F17" s="4">
        <v>249</v>
      </c>
      <c r="G17" s="4">
        <v>598</v>
      </c>
      <c r="H17" s="4">
        <f t="shared" si="0"/>
        <v>847</v>
      </c>
      <c r="I17" s="4">
        <f t="shared" si="1"/>
        <v>29880</v>
      </c>
      <c r="J17" s="4">
        <f t="shared" si="2"/>
        <v>71760</v>
      </c>
      <c r="K17" s="5">
        <f t="shared" si="3"/>
        <v>101640</v>
      </c>
    </row>
    <row r="18" spans="1:11" ht="50.25" customHeight="1" x14ac:dyDescent="0.2">
      <c r="A18" s="1">
        <v>5</v>
      </c>
      <c r="B18" s="219" t="s">
        <v>1520</v>
      </c>
      <c r="C18" s="12"/>
      <c r="D18" s="12" t="s">
        <v>26</v>
      </c>
      <c r="E18" s="12">
        <v>60</v>
      </c>
      <c r="F18" s="4">
        <v>88</v>
      </c>
      <c r="G18" s="4">
        <v>598</v>
      </c>
      <c r="H18" s="4">
        <f t="shared" si="0"/>
        <v>686</v>
      </c>
      <c r="I18" s="4">
        <f t="shared" si="1"/>
        <v>5280</v>
      </c>
      <c r="J18" s="4">
        <f t="shared" si="2"/>
        <v>35880</v>
      </c>
      <c r="K18" s="5">
        <f t="shared" si="3"/>
        <v>41160</v>
      </c>
    </row>
    <row r="19" spans="1:11" ht="66" customHeight="1" x14ac:dyDescent="0.2">
      <c r="A19" s="1">
        <v>6</v>
      </c>
      <c r="B19" s="17" t="s">
        <v>1521</v>
      </c>
      <c r="C19" s="12"/>
      <c r="D19" s="12" t="s">
        <v>26</v>
      </c>
      <c r="E19" s="12">
        <v>180</v>
      </c>
      <c r="F19" s="4">
        <v>66</v>
      </c>
      <c r="G19" s="4">
        <v>598</v>
      </c>
      <c r="H19" s="4">
        <f t="shared" si="0"/>
        <v>664</v>
      </c>
      <c r="I19" s="4">
        <f t="shared" si="1"/>
        <v>11880</v>
      </c>
      <c r="J19" s="4">
        <f t="shared" si="2"/>
        <v>107640</v>
      </c>
      <c r="K19" s="5">
        <f t="shared" si="3"/>
        <v>119520</v>
      </c>
    </row>
    <row r="20" spans="1:11" ht="57.75" customHeight="1" x14ac:dyDescent="0.2">
      <c r="A20" s="1">
        <v>7</v>
      </c>
      <c r="B20" s="17" t="s">
        <v>1522</v>
      </c>
      <c r="C20" s="12"/>
      <c r="D20" s="12" t="s">
        <v>26</v>
      </c>
      <c r="E20" s="12">
        <v>120</v>
      </c>
      <c r="F20" s="4">
        <v>122</v>
      </c>
      <c r="G20" s="4">
        <v>598</v>
      </c>
      <c r="H20" s="4">
        <f t="shared" si="0"/>
        <v>720</v>
      </c>
      <c r="I20" s="4">
        <f t="shared" si="1"/>
        <v>14640</v>
      </c>
      <c r="J20" s="4">
        <f t="shared" si="2"/>
        <v>71760</v>
      </c>
      <c r="K20" s="5">
        <f t="shared" si="3"/>
        <v>86400</v>
      </c>
    </row>
    <row r="21" spans="1:11" ht="19.899999999999999" customHeight="1" x14ac:dyDescent="0.2">
      <c r="A21" s="1">
        <v>8</v>
      </c>
      <c r="B21" s="216" t="s">
        <v>1459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9</v>
      </c>
      <c r="B22" s="66" t="s">
        <v>1523</v>
      </c>
      <c r="C22" s="12"/>
      <c r="D22" s="12" t="s">
        <v>26</v>
      </c>
      <c r="E22" s="12">
        <v>12</v>
      </c>
      <c r="F22" s="4">
        <v>312</v>
      </c>
      <c r="G22" s="4">
        <v>1150</v>
      </c>
      <c r="H22" s="4">
        <f t="shared" ref="H22" si="4">F22+G22</f>
        <v>1462</v>
      </c>
      <c r="I22" s="4">
        <f t="shared" ref="I22" si="5">F22*E22</f>
        <v>3744</v>
      </c>
      <c r="J22" s="4">
        <f t="shared" ref="J22" si="6">G22*E22</f>
        <v>13800</v>
      </c>
      <c r="K22" s="5">
        <f t="shared" ref="K22" si="7">I22+J22</f>
        <v>17544</v>
      </c>
    </row>
    <row r="23" spans="1:11" ht="29.25" customHeight="1" x14ac:dyDescent="0.2">
      <c r="A23" s="1">
        <v>10</v>
      </c>
      <c r="B23" s="66" t="s">
        <v>1524</v>
      </c>
      <c r="C23" s="12"/>
      <c r="D23" s="12" t="s">
        <v>1525</v>
      </c>
      <c r="E23" s="12">
        <v>10</v>
      </c>
      <c r="F23" s="4">
        <v>7570</v>
      </c>
      <c r="G23" s="4">
        <v>5000</v>
      </c>
      <c r="H23" s="4">
        <f t="shared" si="0"/>
        <v>12570</v>
      </c>
      <c r="I23" s="4">
        <f t="shared" si="1"/>
        <v>75700</v>
      </c>
      <c r="J23" s="4">
        <f t="shared" si="2"/>
        <v>50000</v>
      </c>
      <c r="K23" s="5">
        <f t="shared" si="3"/>
        <v>125700</v>
      </c>
    </row>
    <row r="24" spans="1:11" ht="19.899999999999999" customHeight="1" x14ac:dyDescent="0.2">
      <c r="A24" s="1">
        <v>11</v>
      </c>
      <c r="B24" s="67" t="s">
        <v>1526</v>
      </c>
      <c r="C24" s="12"/>
      <c r="D24" s="12" t="s">
        <v>1525</v>
      </c>
      <c r="E24" s="12">
        <v>1</v>
      </c>
      <c r="F24" s="4">
        <v>5608</v>
      </c>
      <c r="G24" s="4">
        <v>2411</v>
      </c>
      <c r="H24" s="4">
        <f t="shared" si="0"/>
        <v>8019</v>
      </c>
      <c r="I24" s="4">
        <f t="shared" si="1"/>
        <v>5608</v>
      </c>
      <c r="J24" s="4">
        <f t="shared" si="2"/>
        <v>2411</v>
      </c>
      <c r="K24" s="5">
        <f t="shared" si="3"/>
        <v>8019</v>
      </c>
    </row>
    <row r="25" spans="1:11" ht="19.899999999999999" customHeight="1" x14ac:dyDescent="0.2">
      <c r="A25" s="1">
        <v>12</v>
      </c>
      <c r="B25" s="68" t="s">
        <v>1527</v>
      </c>
      <c r="C25" s="12"/>
      <c r="D25" s="12" t="s">
        <v>1525</v>
      </c>
      <c r="E25" s="12">
        <v>1</v>
      </c>
      <c r="F25" s="4">
        <v>17718</v>
      </c>
      <c r="G25" s="4">
        <v>7619</v>
      </c>
      <c r="H25" s="4">
        <f t="shared" si="0"/>
        <v>25337</v>
      </c>
      <c r="I25" s="4">
        <f t="shared" si="1"/>
        <v>17718</v>
      </c>
      <c r="J25" s="4">
        <f t="shared" si="2"/>
        <v>7619</v>
      </c>
      <c r="K25" s="5">
        <f t="shared" si="3"/>
        <v>25337</v>
      </c>
    </row>
    <row r="26" spans="1:11" ht="21.75" customHeight="1" x14ac:dyDescent="0.2">
      <c r="A26" s="1">
        <v>13</v>
      </c>
      <c r="B26" s="67" t="s">
        <v>1528</v>
      </c>
      <c r="C26" s="12"/>
      <c r="D26" s="12" t="s">
        <v>1525</v>
      </c>
      <c r="E26" s="12">
        <v>3</v>
      </c>
      <c r="F26" s="4">
        <v>1008</v>
      </c>
      <c r="G26" s="4">
        <v>433</v>
      </c>
      <c r="H26" s="4">
        <f t="shared" si="0"/>
        <v>1441</v>
      </c>
      <c r="I26" s="4">
        <f t="shared" si="1"/>
        <v>3024</v>
      </c>
      <c r="J26" s="4">
        <f t="shared" si="2"/>
        <v>1299</v>
      </c>
      <c r="K26" s="5">
        <f t="shared" si="3"/>
        <v>4323</v>
      </c>
    </row>
    <row r="27" spans="1:11" ht="29.45" customHeight="1" x14ac:dyDescent="0.2">
      <c r="A27" s="1">
        <v>14</v>
      </c>
      <c r="B27" s="17" t="s">
        <v>1529</v>
      </c>
      <c r="C27" s="12"/>
      <c r="D27" s="12" t="s">
        <v>1525</v>
      </c>
      <c r="E27" s="12">
        <v>15</v>
      </c>
      <c r="F27" s="4">
        <v>22</v>
      </c>
      <c r="G27" s="4">
        <v>30</v>
      </c>
      <c r="H27" s="4">
        <f t="shared" si="0"/>
        <v>52</v>
      </c>
      <c r="I27" s="4">
        <f t="shared" si="1"/>
        <v>330</v>
      </c>
      <c r="J27" s="4">
        <f t="shared" si="2"/>
        <v>450</v>
      </c>
      <c r="K27" s="5">
        <f t="shared" si="3"/>
        <v>780</v>
      </c>
    </row>
    <row r="28" spans="1:11" ht="47.25" customHeight="1" x14ac:dyDescent="0.2">
      <c r="A28" s="1">
        <v>15</v>
      </c>
      <c r="B28" s="17" t="s">
        <v>1530</v>
      </c>
      <c r="C28" s="12"/>
      <c r="D28" s="12" t="s">
        <v>1525</v>
      </c>
      <c r="E28" s="12">
        <v>1</v>
      </c>
      <c r="F28" s="4">
        <v>30000</v>
      </c>
      <c r="G28" s="4">
        <v>12900</v>
      </c>
      <c r="H28" s="4">
        <f t="shared" si="0"/>
        <v>42900</v>
      </c>
      <c r="I28" s="4">
        <f t="shared" si="1"/>
        <v>30000</v>
      </c>
      <c r="J28" s="4">
        <f t="shared" si="2"/>
        <v>12900</v>
      </c>
      <c r="K28" s="5">
        <f t="shared" si="3"/>
        <v>42900</v>
      </c>
    </row>
    <row r="29" spans="1:11" x14ac:dyDescent="0.2">
      <c r="A29" s="1">
        <v>16</v>
      </c>
      <c r="B29" s="2"/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16.149999999999999" customHeight="1" x14ac:dyDescent="0.2">
      <c r="A30" s="1">
        <v>17</v>
      </c>
      <c r="B30" s="200"/>
      <c r="C30" s="201"/>
      <c r="D30" s="201"/>
      <c r="E30" s="201"/>
      <c r="F30" s="8"/>
      <c r="G30" s="8"/>
      <c r="H30" s="8"/>
      <c r="I30" s="8"/>
      <c r="J30" s="4"/>
      <c r="K30" s="5"/>
    </row>
    <row r="31" spans="1:11" s="10" customFormat="1" ht="16.149999999999999" customHeight="1" x14ac:dyDescent="0.2">
      <c r="A31" s="1">
        <v>18</v>
      </c>
      <c r="B31" s="202" t="s">
        <v>22</v>
      </c>
      <c r="C31" s="203"/>
      <c r="D31" s="203" t="s">
        <v>21</v>
      </c>
      <c r="E31" s="203">
        <v>1</v>
      </c>
      <c r="F31" s="8">
        <v>0</v>
      </c>
      <c r="G31" s="8">
        <v>145800</v>
      </c>
      <c r="H31" s="4">
        <f t="shared" ref="H31:H32" si="8">F31+G31</f>
        <v>145800</v>
      </c>
      <c r="I31" s="4">
        <f t="shared" ref="I31:I32" si="9">F31*E31</f>
        <v>0</v>
      </c>
      <c r="J31" s="4">
        <f t="shared" si="2"/>
        <v>145800</v>
      </c>
      <c r="K31" s="5">
        <f t="shared" si="3"/>
        <v>145800</v>
      </c>
    </row>
    <row r="32" spans="1:11" ht="13.5" thickBot="1" x14ac:dyDescent="0.25">
      <c r="A32" s="69"/>
      <c r="B32" s="70"/>
      <c r="C32" s="71"/>
      <c r="D32" s="72"/>
      <c r="E32" s="73"/>
      <c r="F32" s="74"/>
      <c r="G32" s="74"/>
      <c r="H32" s="75"/>
      <c r="I32" s="76"/>
      <c r="J32" s="76"/>
      <c r="K32" s="77"/>
    </row>
    <row r="33" spans="1:11" ht="14.25" thickTop="1" thickBot="1" x14ac:dyDescent="0.25">
      <c r="A33" s="78"/>
      <c r="B33" s="79" t="s">
        <v>20</v>
      </c>
      <c r="C33" s="80"/>
      <c r="D33" s="81"/>
      <c r="E33" s="82"/>
      <c r="F33" s="83"/>
      <c r="G33" s="83"/>
      <c r="H33" s="84"/>
      <c r="I33" s="85">
        <f>SUM(I14:I32)</f>
        <v>230924</v>
      </c>
      <c r="J33" s="85">
        <f>SUM(J14:J32)</f>
        <v>628959</v>
      </c>
      <c r="K33" s="85">
        <f>SUM(K14:K32)</f>
        <v>859883</v>
      </c>
    </row>
    <row r="34" spans="1:11" ht="13.5" thickTop="1" x14ac:dyDescent="0.2"/>
    <row r="35" spans="1:11" x14ac:dyDescent="0.2">
      <c r="J35" s="20"/>
    </row>
    <row r="38" spans="1:11" x14ac:dyDescent="0.2">
      <c r="B38" s="213"/>
      <c r="H38" s="21"/>
      <c r="J38" s="22"/>
    </row>
    <row r="39" spans="1:11" x14ac:dyDescent="0.2">
      <c r="H39" s="21"/>
      <c r="J39" s="6"/>
    </row>
    <row r="40" spans="1:11" x14ac:dyDescent="0.2">
      <c r="B40" s="213"/>
      <c r="H40" s="21"/>
      <c r="J40" s="6"/>
    </row>
    <row r="41" spans="1:11" x14ac:dyDescent="0.2">
      <c r="H41" s="21"/>
      <c r="J41" s="6"/>
    </row>
    <row r="42" spans="1:11" x14ac:dyDescent="0.2">
      <c r="B42" s="213"/>
      <c r="H42" s="21"/>
      <c r="J42" s="6"/>
    </row>
    <row r="43" spans="1:11" x14ac:dyDescent="0.2">
      <c r="H43" s="21"/>
      <c r="J43" s="22"/>
    </row>
    <row r="44" spans="1:11" x14ac:dyDescent="0.2">
      <c r="H44" s="21"/>
      <c r="J44" s="6"/>
    </row>
    <row r="45" spans="1:11" x14ac:dyDescent="0.2">
      <c r="H45" s="21"/>
      <c r="J45" s="6"/>
    </row>
    <row r="46" spans="1:11" x14ac:dyDescent="0.2">
      <c r="H46" s="21"/>
      <c r="J46" s="6"/>
    </row>
    <row r="47" spans="1:11" x14ac:dyDescent="0.2">
      <c r="H47" s="21"/>
      <c r="J47" s="6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3" spans="8:10" x14ac:dyDescent="0.2">
      <c r="H53" s="21"/>
      <c r="J53" s="6"/>
    </row>
    <row r="54" spans="8:10" x14ac:dyDescent="0.2">
      <c r="H54" s="21"/>
      <c r="J54" s="22"/>
    </row>
  </sheetData>
  <mergeCells count="1"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87E9-88C9-4613-A155-054B463B2D99}">
  <sheetPr>
    <tabColor rgb="FF92D050"/>
  </sheetPr>
  <dimension ref="A1:K67"/>
  <sheetViews>
    <sheetView topLeftCell="A28" zoomScale="82" zoomScaleNormal="82" workbookViewId="0">
      <selection activeCell="O18" sqref="O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1433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2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x14ac:dyDescent="0.2">
      <c r="A11" s="192"/>
      <c r="B11" s="62" t="s">
        <v>1434</v>
      </c>
      <c r="C11" s="62"/>
      <c r="D11" s="193"/>
      <c r="E11" s="193"/>
      <c r="F11" s="193"/>
      <c r="G11" s="193"/>
      <c r="H11" s="193"/>
      <c r="I11" s="193"/>
      <c r="J11" s="193"/>
      <c r="K11" s="194"/>
    </row>
    <row r="12" spans="1:11" ht="27.75" customHeight="1" x14ac:dyDescent="0.2">
      <c r="A12" s="1">
        <v>1</v>
      </c>
      <c r="B12" s="17" t="s">
        <v>1435</v>
      </c>
      <c r="C12" s="12" t="s">
        <v>1436</v>
      </c>
      <c r="D12" s="12" t="s">
        <v>27</v>
      </c>
      <c r="E12" s="12">
        <v>1</v>
      </c>
      <c r="F12" s="4"/>
      <c r="G12" s="4"/>
      <c r="H12" s="4"/>
      <c r="I12" s="4"/>
      <c r="J12" s="4"/>
      <c r="K12" s="5"/>
    </row>
    <row r="13" spans="1:11" ht="27.75" customHeight="1" x14ac:dyDescent="0.2">
      <c r="A13" s="1">
        <v>2</v>
      </c>
      <c r="B13" s="17" t="s">
        <v>1437</v>
      </c>
      <c r="C13" s="12" t="s">
        <v>1436</v>
      </c>
      <c r="D13" s="12" t="s">
        <v>27</v>
      </c>
      <c r="E13" s="12">
        <v>1</v>
      </c>
      <c r="F13" s="4"/>
      <c r="G13" s="4"/>
      <c r="H13" s="4"/>
      <c r="I13" s="4"/>
      <c r="J13" s="4"/>
      <c r="K13" s="5"/>
    </row>
    <row r="14" spans="1:11" ht="27.75" customHeight="1" x14ac:dyDescent="0.2">
      <c r="A14" s="1">
        <v>3</v>
      </c>
      <c r="B14" s="67" t="s">
        <v>1438</v>
      </c>
      <c r="C14" s="12" t="s">
        <v>1436</v>
      </c>
      <c r="D14" s="12" t="s">
        <v>27</v>
      </c>
      <c r="E14" s="12">
        <v>2</v>
      </c>
      <c r="F14" s="4"/>
      <c r="G14" s="4"/>
      <c r="H14" s="4"/>
      <c r="I14" s="4"/>
      <c r="J14" s="4"/>
      <c r="K14" s="5"/>
    </row>
    <row r="15" spans="1:11" ht="27.75" customHeight="1" x14ac:dyDescent="0.2">
      <c r="A15" s="1">
        <v>4</v>
      </c>
      <c r="B15" s="67" t="s">
        <v>1439</v>
      </c>
      <c r="C15" s="12" t="s">
        <v>1436</v>
      </c>
      <c r="D15" s="12" t="s">
        <v>23</v>
      </c>
      <c r="E15" s="12">
        <v>2</v>
      </c>
      <c r="F15" s="4"/>
      <c r="G15" s="4"/>
      <c r="H15" s="4"/>
      <c r="I15" s="4"/>
      <c r="J15" s="4"/>
      <c r="K15" s="5"/>
    </row>
    <row r="16" spans="1:11" ht="27.75" customHeight="1" x14ac:dyDescent="0.2">
      <c r="A16" s="1">
        <v>5</v>
      </c>
      <c r="B16" s="67" t="s">
        <v>1440</v>
      </c>
      <c r="C16" s="12" t="s">
        <v>1436</v>
      </c>
      <c r="D16" s="12" t="s">
        <v>23</v>
      </c>
      <c r="E16" s="12">
        <v>2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6</v>
      </c>
      <c r="B17" s="67" t="s">
        <v>1441</v>
      </c>
      <c r="C17" s="12" t="s">
        <v>1436</v>
      </c>
      <c r="D17" s="12" t="s">
        <v>23</v>
      </c>
      <c r="E17" s="12">
        <v>1</v>
      </c>
      <c r="F17" s="4"/>
      <c r="G17" s="4"/>
      <c r="H17" s="4"/>
      <c r="I17" s="4"/>
      <c r="J17" s="4"/>
      <c r="K17" s="5"/>
    </row>
    <row r="18" spans="1:11" ht="39" customHeight="1" x14ac:dyDescent="0.2">
      <c r="A18" s="1">
        <v>7</v>
      </c>
      <c r="B18" s="67" t="s">
        <v>1442</v>
      </c>
      <c r="C18" s="12" t="s">
        <v>1443</v>
      </c>
      <c r="D18" s="12" t="s">
        <v>23</v>
      </c>
      <c r="E18" s="12">
        <v>6</v>
      </c>
      <c r="F18" s="4"/>
      <c r="G18" s="4"/>
      <c r="H18" s="4"/>
      <c r="I18" s="4"/>
      <c r="J18" s="4"/>
      <c r="K18" s="5"/>
    </row>
    <row r="19" spans="1:11" ht="39" customHeight="1" x14ac:dyDescent="0.2">
      <c r="A19" s="1">
        <v>8</v>
      </c>
      <c r="B19" s="67" t="s">
        <v>1444</v>
      </c>
      <c r="C19" s="12" t="s">
        <v>1443</v>
      </c>
      <c r="D19" s="12" t="s">
        <v>23</v>
      </c>
      <c r="E19" s="12">
        <v>2</v>
      </c>
      <c r="F19" s="4"/>
      <c r="G19" s="4"/>
      <c r="H19" s="4"/>
      <c r="I19" s="4"/>
      <c r="J19" s="4"/>
      <c r="K19" s="5"/>
    </row>
    <row r="20" spans="1:11" ht="39" customHeight="1" x14ac:dyDescent="0.2">
      <c r="A20" s="1">
        <v>9</v>
      </c>
      <c r="B20" s="67" t="s">
        <v>1445</v>
      </c>
      <c r="C20" s="12" t="s">
        <v>1443</v>
      </c>
      <c r="D20" s="12" t="s">
        <v>23</v>
      </c>
      <c r="E20" s="12">
        <v>1</v>
      </c>
      <c r="F20" s="4"/>
      <c r="G20" s="4"/>
      <c r="H20" s="4"/>
      <c r="I20" s="4"/>
      <c r="J20" s="4"/>
      <c r="K20" s="5"/>
    </row>
    <row r="21" spans="1:11" ht="20.25" customHeight="1" x14ac:dyDescent="0.2">
      <c r="A21" s="1">
        <v>10</v>
      </c>
      <c r="B21" s="216" t="s">
        <v>1446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52.15" customHeight="1" x14ac:dyDescent="0.2">
      <c r="A22" s="1">
        <v>11</v>
      </c>
      <c r="B22" s="143" t="s">
        <v>1447</v>
      </c>
      <c r="C22" s="12" t="s">
        <v>1448</v>
      </c>
      <c r="D22" s="12"/>
      <c r="E22" s="12"/>
      <c r="F22" s="4"/>
      <c r="G22" s="4"/>
      <c r="H22" s="4"/>
      <c r="I22" s="4"/>
      <c r="J22" s="4"/>
      <c r="K22" s="5"/>
    </row>
    <row r="23" spans="1:11" ht="16.899999999999999" customHeight="1" x14ac:dyDescent="0.2">
      <c r="A23" s="1">
        <v>12</v>
      </c>
      <c r="B23" s="217" t="s">
        <v>1449</v>
      </c>
      <c r="C23" s="12"/>
      <c r="D23" s="12" t="s">
        <v>26</v>
      </c>
      <c r="E23" s="12">
        <v>50</v>
      </c>
      <c r="F23" s="4">
        <v>471</v>
      </c>
      <c r="G23" s="4">
        <v>598</v>
      </c>
      <c r="H23" s="4">
        <f t="shared" ref="H23:H41" si="0">F23+G23</f>
        <v>1069</v>
      </c>
      <c r="I23" s="4">
        <f t="shared" ref="I23:I41" si="1">F23*E23</f>
        <v>23550</v>
      </c>
      <c r="J23" s="4">
        <f t="shared" ref="J23:J41" si="2">G23*E23</f>
        <v>29900</v>
      </c>
      <c r="K23" s="5">
        <f t="shared" ref="K23:K41" si="3">I23+J23</f>
        <v>53450</v>
      </c>
    </row>
    <row r="24" spans="1:11" ht="16.899999999999999" customHeight="1" x14ac:dyDescent="0.2">
      <c r="A24" s="1">
        <v>13</v>
      </c>
      <c r="B24" s="217" t="s">
        <v>1450</v>
      </c>
      <c r="C24" s="12"/>
      <c r="D24" s="12" t="s">
        <v>26</v>
      </c>
      <c r="E24" s="12">
        <v>40</v>
      </c>
      <c r="F24" s="4">
        <v>305</v>
      </c>
      <c r="G24" s="4">
        <v>598</v>
      </c>
      <c r="H24" s="4">
        <f t="shared" si="0"/>
        <v>903</v>
      </c>
      <c r="I24" s="4">
        <f t="shared" si="1"/>
        <v>12200</v>
      </c>
      <c r="J24" s="4">
        <f t="shared" si="2"/>
        <v>23920</v>
      </c>
      <c r="K24" s="5">
        <f t="shared" si="3"/>
        <v>36120</v>
      </c>
    </row>
    <row r="25" spans="1:11" ht="16.899999999999999" customHeight="1" x14ac:dyDescent="0.2">
      <c r="A25" s="1">
        <v>14</v>
      </c>
      <c r="B25" s="218" t="s">
        <v>1451</v>
      </c>
      <c r="C25" s="12"/>
      <c r="D25" s="12" t="s">
        <v>26</v>
      </c>
      <c r="E25" s="12">
        <v>60</v>
      </c>
      <c r="F25" s="4">
        <v>219</v>
      </c>
      <c r="G25" s="4">
        <v>598</v>
      </c>
      <c r="H25" s="4">
        <f t="shared" si="0"/>
        <v>817</v>
      </c>
      <c r="I25" s="4">
        <f t="shared" si="1"/>
        <v>13140</v>
      </c>
      <c r="J25" s="4">
        <f t="shared" si="2"/>
        <v>35880</v>
      </c>
      <c r="K25" s="5">
        <f t="shared" si="3"/>
        <v>49020</v>
      </c>
    </row>
    <row r="26" spans="1:11" ht="16.899999999999999" customHeight="1" x14ac:dyDescent="0.2">
      <c r="A26" s="1">
        <v>15</v>
      </c>
      <c r="B26" s="218" t="s">
        <v>1452</v>
      </c>
      <c r="C26" s="12"/>
      <c r="D26" s="12" t="s">
        <v>26</v>
      </c>
      <c r="E26" s="12">
        <v>20</v>
      </c>
      <c r="F26" s="4">
        <v>170</v>
      </c>
      <c r="G26" s="4">
        <v>598</v>
      </c>
      <c r="H26" s="4">
        <f t="shared" si="0"/>
        <v>768</v>
      </c>
      <c r="I26" s="4">
        <f t="shared" si="1"/>
        <v>3400</v>
      </c>
      <c r="J26" s="4">
        <f t="shared" si="2"/>
        <v>11960</v>
      </c>
      <c r="K26" s="5">
        <f t="shared" si="3"/>
        <v>15360</v>
      </c>
    </row>
    <row r="27" spans="1:11" ht="16.899999999999999" customHeight="1" x14ac:dyDescent="0.2">
      <c r="A27" s="1">
        <v>16</v>
      </c>
      <c r="B27" s="217" t="s">
        <v>1449</v>
      </c>
      <c r="C27" s="12"/>
      <c r="D27" s="12" t="s">
        <v>26</v>
      </c>
      <c r="E27" s="12">
        <v>210</v>
      </c>
      <c r="F27" s="4">
        <v>471</v>
      </c>
      <c r="G27" s="4">
        <v>598</v>
      </c>
      <c r="H27" s="4">
        <f t="shared" si="0"/>
        <v>1069</v>
      </c>
      <c r="I27" s="4">
        <f t="shared" si="1"/>
        <v>98910</v>
      </c>
      <c r="J27" s="4">
        <f t="shared" si="2"/>
        <v>125580</v>
      </c>
      <c r="K27" s="5">
        <f t="shared" si="3"/>
        <v>224490</v>
      </c>
    </row>
    <row r="28" spans="1:11" ht="16.899999999999999" customHeight="1" x14ac:dyDescent="0.2">
      <c r="A28" s="1">
        <v>17</v>
      </c>
      <c r="B28" s="217" t="s">
        <v>1453</v>
      </c>
      <c r="C28" s="12"/>
      <c r="D28" s="12" t="s">
        <v>26</v>
      </c>
      <c r="E28" s="12">
        <v>2</v>
      </c>
      <c r="F28" s="4">
        <v>191</v>
      </c>
      <c r="G28" s="4">
        <v>598</v>
      </c>
      <c r="H28" s="4">
        <f t="shared" si="0"/>
        <v>789</v>
      </c>
      <c r="I28" s="4">
        <f t="shared" si="1"/>
        <v>382</v>
      </c>
      <c r="J28" s="4">
        <f t="shared" si="2"/>
        <v>1196</v>
      </c>
      <c r="K28" s="5">
        <f t="shared" si="3"/>
        <v>1578</v>
      </c>
    </row>
    <row r="29" spans="1:11" ht="61.9" customHeight="1" x14ac:dyDescent="0.2">
      <c r="A29" s="1">
        <v>18</v>
      </c>
      <c r="B29" s="67" t="s">
        <v>1454</v>
      </c>
      <c r="C29" s="12" t="s">
        <v>1448</v>
      </c>
      <c r="D29" s="12"/>
      <c r="E29" s="12"/>
      <c r="F29" s="4"/>
      <c r="G29" s="4"/>
      <c r="H29" s="4"/>
      <c r="I29" s="4"/>
      <c r="J29" s="4"/>
      <c r="K29" s="5"/>
    </row>
    <row r="30" spans="1:11" ht="13.9" customHeight="1" x14ac:dyDescent="0.2">
      <c r="A30" s="1">
        <v>19</v>
      </c>
      <c r="B30" s="147" t="s">
        <v>1455</v>
      </c>
      <c r="C30" s="12"/>
      <c r="D30" s="12" t="s">
        <v>26</v>
      </c>
      <c r="E30" s="12">
        <v>110</v>
      </c>
      <c r="F30" s="4">
        <v>249</v>
      </c>
      <c r="G30" s="4">
        <v>598</v>
      </c>
      <c r="H30" s="4">
        <f t="shared" si="0"/>
        <v>847</v>
      </c>
      <c r="I30" s="4">
        <f t="shared" si="1"/>
        <v>27390</v>
      </c>
      <c r="J30" s="4">
        <f t="shared" si="2"/>
        <v>65780</v>
      </c>
      <c r="K30" s="5">
        <f t="shared" si="3"/>
        <v>93170</v>
      </c>
    </row>
    <row r="31" spans="1:11" ht="13.9" customHeight="1" x14ac:dyDescent="0.2">
      <c r="A31" s="1">
        <v>20</v>
      </c>
      <c r="B31" s="148" t="s">
        <v>1456</v>
      </c>
      <c r="C31" s="12"/>
      <c r="D31" s="12" t="s">
        <v>26</v>
      </c>
      <c r="E31" s="12">
        <v>710</v>
      </c>
      <c r="F31" s="4">
        <v>189</v>
      </c>
      <c r="G31" s="4">
        <v>598</v>
      </c>
      <c r="H31" s="4">
        <f t="shared" si="0"/>
        <v>787</v>
      </c>
      <c r="I31" s="4">
        <f t="shared" si="1"/>
        <v>134190</v>
      </c>
      <c r="J31" s="4">
        <f t="shared" si="2"/>
        <v>424580</v>
      </c>
      <c r="K31" s="5">
        <f t="shared" si="3"/>
        <v>558770</v>
      </c>
    </row>
    <row r="32" spans="1:11" ht="13.9" customHeight="1" x14ac:dyDescent="0.2">
      <c r="A32" s="1">
        <v>21</v>
      </c>
      <c r="B32" s="217" t="s">
        <v>1457</v>
      </c>
      <c r="C32" s="12"/>
      <c r="D32" s="12" t="s">
        <v>26</v>
      </c>
      <c r="E32" s="12">
        <v>200</v>
      </c>
      <c r="F32" s="4">
        <v>170</v>
      </c>
      <c r="G32" s="4">
        <v>598</v>
      </c>
      <c r="H32" s="4">
        <f t="shared" si="0"/>
        <v>768</v>
      </c>
      <c r="I32" s="4">
        <f t="shared" si="1"/>
        <v>34000</v>
      </c>
      <c r="J32" s="4">
        <f t="shared" si="2"/>
        <v>119600</v>
      </c>
      <c r="K32" s="5">
        <f t="shared" si="3"/>
        <v>153600</v>
      </c>
    </row>
    <row r="33" spans="1:11" ht="41.45" customHeight="1" x14ac:dyDescent="0.2">
      <c r="A33" s="1">
        <v>22</v>
      </c>
      <c r="B33" s="66" t="s">
        <v>1458</v>
      </c>
      <c r="C33" s="12"/>
      <c r="D33" s="12" t="s">
        <v>26</v>
      </c>
      <c r="E33" s="12">
        <v>380</v>
      </c>
      <c r="F33" s="4">
        <v>246</v>
      </c>
      <c r="G33" s="4">
        <v>598</v>
      </c>
      <c r="H33" s="4">
        <f t="shared" si="0"/>
        <v>844</v>
      </c>
      <c r="I33" s="4">
        <f t="shared" si="1"/>
        <v>93480</v>
      </c>
      <c r="J33" s="4">
        <f t="shared" si="2"/>
        <v>227240</v>
      </c>
      <c r="K33" s="5">
        <f t="shared" si="3"/>
        <v>320720</v>
      </c>
    </row>
    <row r="34" spans="1:11" ht="15.6" customHeight="1" x14ac:dyDescent="0.2">
      <c r="A34" s="1">
        <v>23</v>
      </c>
      <c r="B34" s="216" t="s">
        <v>1459</v>
      </c>
      <c r="C34" s="12"/>
      <c r="D34" s="12"/>
      <c r="E34" s="12"/>
      <c r="F34" s="4"/>
      <c r="G34" s="4"/>
      <c r="H34" s="4"/>
      <c r="I34" s="4"/>
      <c r="J34" s="4"/>
      <c r="K34" s="5"/>
    </row>
    <row r="35" spans="1:11" ht="18" customHeight="1" x14ac:dyDescent="0.2">
      <c r="A35" s="1">
        <v>24</v>
      </c>
      <c r="B35" s="66" t="s">
        <v>1460</v>
      </c>
      <c r="C35" s="12"/>
      <c r="D35" s="12" t="s">
        <v>26</v>
      </c>
      <c r="E35" s="12">
        <v>1600</v>
      </c>
      <c r="F35" s="4">
        <v>35</v>
      </c>
      <c r="G35" s="4">
        <v>50</v>
      </c>
      <c r="H35" s="4">
        <f t="shared" si="0"/>
        <v>85</v>
      </c>
      <c r="I35" s="4">
        <f t="shared" si="1"/>
        <v>56000</v>
      </c>
      <c r="J35" s="4">
        <f t="shared" si="2"/>
        <v>80000</v>
      </c>
      <c r="K35" s="5">
        <f t="shared" si="3"/>
        <v>136000</v>
      </c>
    </row>
    <row r="36" spans="1:11" ht="27.75" customHeight="1" x14ac:dyDescent="0.2">
      <c r="A36" s="1">
        <v>25</v>
      </c>
      <c r="B36" s="66" t="s">
        <v>1461</v>
      </c>
      <c r="C36" s="12"/>
      <c r="D36" s="12" t="s">
        <v>18</v>
      </c>
      <c r="E36" s="12">
        <v>2000</v>
      </c>
      <c r="F36" s="4">
        <v>22</v>
      </c>
      <c r="G36" s="4">
        <v>30</v>
      </c>
      <c r="H36" s="4">
        <f t="shared" si="0"/>
        <v>52</v>
      </c>
      <c r="I36" s="4">
        <f t="shared" si="1"/>
        <v>44000</v>
      </c>
      <c r="J36" s="4">
        <f t="shared" si="2"/>
        <v>60000</v>
      </c>
      <c r="K36" s="5">
        <f t="shared" si="3"/>
        <v>104000</v>
      </c>
    </row>
    <row r="37" spans="1:11" ht="14.45" customHeight="1" x14ac:dyDescent="0.2">
      <c r="A37" s="1">
        <v>26</v>
      </c>
      <c r="B37" s="67" t="s">
        <v>1462</v>
      </c>
      <c r="C37" s="12"/>
      <c r="D37" s="12" t="s">
        <v>18</v>
      </c>
      <c r="E37" s="12">
        <v>2000</v>
      </c>
      <c r="F37" s="4">
        <v>11</v>
      </c>
      <c r="G37" s="4">
        <v>5</v>
      </c>
      <c r="H37" s="4">
        <f t="shared" si="0"/>
        <v>16</v>
      </c>
      <c r="I37" s="4">
        <f t="shared" si="1"/>
        <v>22000</v>
      </c>
      <c r="J37" s="4">
        <f t="shared" si="2"/>
        <v>10000</v>
      </c>
      <c r="K37" s="5">
        <f t="shared" si="3"/>
        <v>32000</v>
      </c>
    </row>
    <row r="38" spans="1:11" ht="14.45" customHeight="1" x14ac:dyDescent="0.2">
      <c r="A38" s="1">
        <v>27</v>
      </c>
      <c r="B38" s="68" t="s">
        <v>1463</v>
      </c>
      <c r="C38" s="12"/>
      <c r="D38" s="12" t="s">
        <v>26</v>
      </c>
      <c r="E38" s="12">
        <v>20</v>
      </c>
      <c r="F38" s="4">
        <v>216</v>
      </c>
      <c r="G38" s="4">
        <v>1250</v>
      </c>
      <c r="H38" s="4">
        <f t="shared" si="0"/>
        <v>1466</v>
      </c>
      <c r="I38" s="4">
        <f t="shared" si="1"/>
        <v>4320</v>
      </c>
      <c r="J38" s="4">
        <f t="shared" si="2"/>
        <v>25000</v>
      </c>
      <c r="K38" s="5">
        <f t="shared" si="3"/>
        <v>29320</v>
      </c>
    </row>
    <row r="39" spans="1:11" ht="20.25" customHeight="1" x14ac:dyDescent="0.2">
      <c r="A39" s="1">
        <v>28</v>
      </c>
      <c r="B39" s="67" t="s">
        <v>1464</v>
      </c>
      <c r="C39" s="12"/>
      <c r="D39" s="12" t="s">
        <v>18</v>
      </c>
      <c r="E39" s="12">
        <v>12</v>
      </c>
      <c r="F39" s="4">
        <v>17718</v>
      </c>
      <c r="G39" s="4">
        <v>7619</v>
      </c>
      <c r="H39" s="4">
        <f t="shared" si="0"/>
        <v>25337</v>
      </c>
      <c r="I39" s="4">
        <f t="shared" si="1"/>
        <v>212616</v>
      </c>
      <c r="J39" s="4">
        <f t="shared" si="2"/>
        <v>91428</v>
      </c>
      <c r="K39" s="5">
        <f t="shared" si="3"/>
        <v>304044</v>
      </c>
    </row>
    <row r="40" spans="1:11" ht="27.75" customHeight="1" x14ac:dyDescent="0.2">
      <c r="A40" s="1">
        <v>29</v>
      </c>
      <c r="B40" s="17" t="s">
        <v>1465</v>
      </c>
      <c r="C40" s="12"/>
      <c r="D40" s="12" t="s">
        <v>18</v>
      </c>
      <c r="E40" s="12">
        <v>10</v>
      </c>
      <c r="F40" s="4">
        <v>5608</v>
      </c>
      <c r="G40" s="4">
        <v>2411</v>
      </c>
      <c r="H40" s="4">
        <f t="shared" si="0"/>
        <v>8019</v>
      </c>
      <c r="I40" s="4">
        <f t="shared" si="1"/>
        <v>56080</v>
      </c>
      <c r="J40" s="4">
        <f t="shared" si="2"/>
        <v>24110</v>
      </c>
      <c r="K40" s="5">
        <f t="shared" si="3"/>
        <v>80190</v>
      </c>
    </row>
    <row r="41" spans="1:11" ht="56.25" customHeight="1" x14ac:dyDescent="0.2">
      <c r="A41" s="1">
        <v>30</v>
      </c>
      <c r="B41" s="17" t="s">
        <v>1466</v>
      </c>
      <c r="C41" s="12"/>
      <c r="D41" s="12" t="s">
        <v>18</v>
      </c>
      <c r="E41" s="12">
        <v>85</v>
      </c>
      <c r="F41" s="4">
        <v>95</v>
      </c>
      <c r="G41" s="4">
        <v>598</v>
      </c>
      <c r="H41" s="4">
        <f t="shared" si="0"/>
        <v>693</v>
      </c>
      <c r="I41" s="4">
        <f t="shared" si="1"/>
        <v>8075</v>
      </c>
      <c r="J41" s="4">
        <f t="shared" si="2"/>
        <v>50830</v>
      </c>
      <c r="K41" s="5">
        <f t="shared" si="3"/>
        <v>58905</v>
      </c>
    </row>
    <row r="42" spans="1:11" x14ac:dyDescent="0.2">
      <c r="A42" s="1">
        <v>31</v>
      </c>
      <c r="B42" s="219"/>
      <c r="C42" s="12"/>
      <c r="D42" s="12"/>
      <c r="E42" s="12"/>
      <c r="F42" s="4"/>
      <c r="G42" s="4"/>
      <c r="H42" s="4"/>
      <c r="I42" s="4"/>
      <c r="J42" s="4"/>
      <c r="K42" s="5"/>
    </row>
    <row r="43" spans="1:11" s="10" customFormat="1" ht="16.149999999999999" customHeight="1" x14ac:dyDescent="0.2">
      <c r="A43" s="1">
        <v>32</v>
      </c>
      <c r="B43" s="202" t="s">
        <v>25</v>
      </c>
      <c r="C43" s="203"/>
      <c r="D43" s="203" t="s">
        <v>21</v>
      </c>
      <c r="E43" s="203">
        <v>1</v>
      </c>
      <c r="F43" s="8">
        <v>0</v>
      </c>
      <c r="G43" s="8">
        <v>540000</v>
      </c>
      <c r="H43" s="8">
        <f t="shared" ref="H43:H44" si="4">F43+G43</f>
        <v>540000</v>
      </c>
      <c r="I43" s="8">
        <f t="shared" ref="I43:I44" si="5">F43*E43</f>
        <v>0</v>
      </c>
      <c r="J43" s="8">
        <f t="shared" ref="J43:J44" si="6">G43*E43</f>
        <v>540000</v>
      </c>
      <c r="K43" s="9">
        <f t="shared" ref="K43:K44" si="7">I43+J43</f>
        <v>540000</v>
      </c>
    </row>
    <row r="44" spans="1:11" s="10" customFormat="1" ht="16.149999999999999" customHeight="1" x14ac:dyDescent="0.2">
      <c r="A44" s="1">
        <v>33</v>
      </c>
      <c r="B44" s="202" t="s">
        <v>22</v>
      </c>
      <c r="C44" s="203"/>
      <c r="D44" s="203" t="s">
        <v>21</v>
      </c>
      <c r="E44" s="203">
        <v>1</v>
      </c>
      <c r="F44" s="8">
        <v>0</v>
      </c>
      <c r="G44" s="8">
        <v>559872</v>
      </c>
      <c r="H44" s="4">
        <f t="shared" si="4"/>
        <v>559872</v>
      </c>
      <c r="I44" s="4">
        <f t="shared" si="5"/>
        <v>0</v>
      </c>
      <c r="J44" s="4">
        <f t="shared" si="6"/>
        <v>559872</v>
      </c>
      <c r="K44" s="5">
        <f t="shared" si="7"/>
        <v>559872</v>
      </c>
    </row>
    <row r="45" spans="1:11" ht="13.5" thickBot="1" x14ac:dyDescent="0.25">
      <c r="A45" s="69"/>
      <c r="B45" s="70"/>
      <c r="C45" s="71"/>
      <c r="D45" s="72"/>
      <c r="E45" s="73"/>
      <c r="F45" s="74"/>
      <c r="G45" s="74"/>
      <c r="H45" s="75"/>
      <c r="I45" s="76"/>
      <c r="J45" s="76"/>
      <c r="K45" s="77"/>
    </row>
    <row r="46" spans="1:11" ht="14.25" thickTop="1" thickBot="1" x14ac:dyDescent="0.25">
      <c r="A46" s="204"/>
      <c r="B46" s="205" t="s">
        <v>20</v>
      </c>
      <c r="C46" s="206"/>
      <c r="D46" s="207"/>
      <c r="E46" s="208"/>
      <c r="F46" s="209"/>
      <c r="G46" s="209"/>
      <c r="H46" s="210"/>
      <c r="I46" s="211">
        <f>SUM(I12:I45)</f>
        <v>843733</v>
      </c>
      <c r="J46" s="211">
        <f>SUM(J12:J45)</f>
        <v>2506876</v>
      </c>
      <c r="K46" s="212">
        <f>SUM(K12:K45)</f>
        <v>3350609</v>
      </c>
    </row>
    <row r="48" spans="1:11" x14ac:dyDescent="0.2">
      <c r="J48" s="20"/>
    </row>
    <row r="51" spans="2:10" x14ac:dyDescent="0.2">
      <c r="B51" s="213"/>
      <c r="H51" s="21"/>
      <c r="J51" s="22"/>
    </row>
    <row r="52" spans="2:10" x14ac:dyDescent="0.2">
      <c r="H52" s="21"/>
      <c r="J52" s="6"/>
    </row>
    <row r="53" spans="2:10" x14ac:dyDescent="0.2">
      <c r="B53" s="213"/>
      <c r="H53" s="21"/>
      <c r="J53" s="6"/>
    </row>
    <row r="54" spans="2:10" x14ac:dyDescent="0.2">
      <c r="H54" s="21"/>
      <c r="J54" s="6"/>
    </row>
    <row r="55" spans="2:10" x14ac:dyDescent="0.2">
      <c r="B55" s="213"/>
      <c r="H55" s="21"/>
      <c r="J55" s="6"/>
    </row>
    <row r="56" spans="2:10" x14ac:dyDescent="0.2">
      <c r="H56" s="21"/>
      <c r="J56" s="22"/>
    </row>
    <row r="57" spans="2:10" x14ac:dyDescent="0.2">
      <c r="H57" s="21"/>
      <c r="J57" s="6"/>
    </row>
    <row r="58" spans="2:10" x14ac:dyDescent="0.2">
      <c r="H58" s="21"/>
      <c r="J58" s="6"/>
    </row>
    <row r="59" spans="2:10" x14ac:dyDescent="0.2">
      <c r="H59" s="21"/>
      <c r="J59" s="6"/>
    </row>
    <row r="60" spans="2:10" x14ac:dyDescent="0.2">
      <c r="H60" s="21"/>
      <c r="J60" s="6"/>
    </row>
    <row r="61" spans="2:10" x14ac:dyDescent="0.2">
      <c r="H61" s="21"/>
      <c r="J61" s="6"/>
    </row>
    <row r="62" spans="2:10" x14ac:dyDescent="0.2">
      <c r="H62" s="21"/>
      <c r="J62" s="6"/>
    </row>
    <row r="63" spans="2:10" x14ac:dyDescent="0.2">
      <c r="H63" s="21"/>
      <c r="J63" s="6"/>
    </row>
    <row r="64" spans="2:10" x14ac:dyDescent="0.2">
      <c r="H64" s="21"/>
      <c r="J64" s="6"/>
    </row>
    <row r="66" spans="8:10" x14ac:dyDescent="0.2">
      <c r="H66" s="21"/>
      <c r="J66" s="6"/>
    </row>
    <row r="67" spans="8:10" x14ac:dyDescent="0.2">
      <c r="H67" s="21"/>
      <c r="J67" s="22"/>
    </row>
  </sheetData>
  <autoFilter ref="A10:K44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56"/>
  <sheetViews>
    <sheetView topLeftCell="A43" zoomScale="80" zoomScaleNormal="80" workbookViewId="0">
      <selection activeCell="N49" sqref="N4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480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255" t="s">
        <v>108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s="10" customFormat="1" ht="27" customHeight="1" x14ac:dyDescent="0.2">
      <c r="A12" s="1">
        <v>1</v>
      </c>
      <c r="B12" s="249" t="s">
        <v>1425</v>
      </c>
      <c r="C12" s="201"/>
      <c r="D12" s="201" t="s">
        <v>27</v>
      </c>
      <c r="E12" s="201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 x14ac:dyDescent="0.2">
      <c r="A13" s="1">
        <v>2</v>
      </c>
      <c r="B13" s="249" t="s">
        <v>1426</v>
      </c>
      <c r="C13" s="201"/>
      <c r="D13" s="201" t="s">
        <v>27</v>
      </c>
      <c r="E13" s="201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 x14ac:dyDescent="0.2">
      <c r="A14" s="1">
        <v>3</v>
      </c>
      <c r="B14" s="249" t="s">
        <v>481</v>
      </c>
      <c r="C14" s="201"/>
      <c r="D14" s="201" t="s">
        <v>23</v>
      </c>
      <c r="E14" s="201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 x14ac:dyDescent="0.2">
      <c r="A15" s="1">
        <v>4</v>
      </c>
      <c r="B15" s="249" t="s">
        <v>482</v>
      </c>
      <c r="C15" s="201"/>
      <c r="D15" s="201" t="s">
        <v>23</v>
      </c>
      <c r="E15" s="201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 x14ac:dyDescent="0.2">
      <c r="A16" s="1">
        <v>5</v>
      </c>
      <c r="B16" s="14" t="s">
        <v>483</v>
      </c>
      <c r="C16" s="201"/>
      <c r="D16" s="201" t="s">
        <v>23</v>
      </c>
      <c r="E16" s="201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 x14ac:dyDescent="0.2">
      <c r="A17" s="1">
        <v>6</v>
      </c>
      <c r="B17" s="14" t="s">
        <v>484</v>
      </c>
      <c r="C17" s="3"/>
      <c r="D17" s="201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 x14ac:dyDescent="0.2">
      <c r="A18" s="1">
        <v>7</v>
      </c>
      <c r="B18" s="14" t="s">
        <v>485</v>
      </c>
      <c r="C18" s="3"/>
      <c r="D18" s="201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 x14ac:dyDescent="0.2">
      <c r="A19" s="1">
        <v>8</v>
      </c>
      <c r="B19" s="14" t="s">
        <v>486</v>
      </c>
      <c r="C19" s="3"/>
      <c r="D19" s="201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 x14ac:dyDescent="0.2">
      <c r="A20" s="1">
        <v>9</v>
      </c>
      <c r="B20" s="14" t="s">
        <v>487</v>
      </c>
      <c r="C20" s="3"/>
      <c r="D20" s="201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 x14ac:dyDescent="0.2">
      <c r="A21" s="1">
        <v>10</v>
      </c>
      <c r="B21" s="14" t="s">
        <v>488</v>
      </c>
      <c r="C21" s="3"/>
      <c r="D21" s="201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 x14ac:dyDescent="0.2">
      <c r="A22" s="1">
        <v>11</v>
      </c>
      <c r="B22" s="14" t="s">
        <v>489</v>
      </c>
      <c r="C22" s="3"/>
      <c r="D22" s="201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">
      <c r="A23" s="1">
        <v>12</v>
      </c>
      <c r="B23" s="14" t="s">
        <v>490</v>
      </c>
      <c r="C23" s="3"/>
      <c r="D23" s="201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">
      <c r="A24" s="1">
        <v>13</v>
      </c>
      <c r="B24" s="14" t="s">
        <v>491</v>
      </c>
      <c r="C24" s="3"/>
      <c r="D24" s="201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">
      <c r="A25" s="1">
        <v>14</v>
      </c>
      <c r="B25" s="259" t="s">
        <v>492</v>
      </c>
      <c r="C25" s="3"/>
      <c r="D25" s="201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">
      <c r="A26" s="1">
        <v>15</v>
      </c>
      <c r="B26" s="14" t="s">
        <v>493</v>
      </c>
      <c r="C26" s="3"/>
      <c r="D26" s="201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">
      <c r="A27" s="1">
        <v>16</v>
      </c>
      <c r="B27" s="14" t="s">
        <v>372</v>
      </c>
      <c r="C27" s="3"/>
      <c r="D27" s="201"/>
      <c r="E27" s="3"/>
      <c r="F27" s="8"/>
      <c r="G27" s="8"/>
      <c r="H27" s="8"/>
      <c r="I27" s="8"/>
      <c r="J27" s="8"/>
      <c r="K27" s="9"/>
    </row>
    <row r="28" spans="1:11" ht="18" customHeight="1" x14ac:dyDescent="0.2">
      <c r="A28" s="1">
        <v>17</v>
      </c>
      <c r="B28" s="15" t="s">
        <v>373</v>
      </c>
      <c r="C28" s="3"/>
      <c r="D28" s="201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 x14ac:dyDescent="0.2">
      <c r="A29" s="1">
        <v>18</v>
      </c>
      <c r="B29" s="15" t="s">
        <v>189</v>
      </c>
      <c r="C29" s="3"/>
      <c r="D29" s="201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 x14ac:dyDescent="0.2">
      <c r="A30" s="1">
        <v>19</v>
      </c>
      <c r="B30" s="15" t="s">
        <v>144</v>
      </c>
      <c r="C30" s="3"/>
      <c r="D30" s="201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 x14ac:dyDescent="0.2">
      <c r="A31" s="1">
        <v>20</v>
      </c>
      <c r="B31" s="15" t="s">
        <v>143</v>
      </c>
      <c r="C31" s="3"/>
      <c r="D31" s="201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 x14ac:dyDescent="0.2">
      <c r="A32" s="1">
        <v>21</v>
      </c>
      <c r="B32" s="15" t="s">
        <v>171</v>
      </c>
      <c r="C32" s="3"/>
      <c r="D32" s="201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 x14ac:dyDescent="0.2">
      <c r="A33" s="1">
        <v>22</v>
      </c>
      <c r="B33" s="14" t="s">
        <v>494</v>
      </c>
      <c r="C33" s="3"/>
      <c r="D33" s="201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 x14ac:dyDescent="0.2">
      <c r="A34" s="1">
        <v>23</v>
      </c>
      <c r="B34" s="14" t="s">
        <v>495</v>
      </c>
      <c r="C34" s="3"/>
      <c r="D34" s="201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 x14ac:dyDescent="0.2">
      <c r="A35" s="1">
        <v>24</v>
      </c>
      <c r="B35" s="14" t="s">
        <v>496</v>
      </c>
      <c r="C35" s="3"/>
      <c r="D35" s="201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 x14ac:dyDescent="0.2">
      <c r="A36" s="1">
        <v>25</v>
      </c>
      <c r="B36" s="14" t="s">
        <v>497</v>
      </c>
      <c r="C36" s="3"/>
      <c r="D36" s="201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 x14ac:dyDescent="0.2">
      <c r="A37" s="1">
        <v>26</v>
      </c>
      <c r="B37" s="14" t="s">
        <v>498</v>
      </c>
      <c r="C37" s="3"/>
      <c r="D37" s="201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 x14ac:dyDescent="0.2">
      <c r="A38" s="1">
        <v>27</v>
      </c>
      <c r="B38" s="14" t="s">
        <v>499</v>
      </c>
      <c r="C38" s="3"/>
      <c r="D38" s="201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 x14ac:dyDescent="0.2">
      <c r="A39" s="1">
        <v>28</v>
      </c>
      <c r="B39" s="14" t="s">
        <v>500</v>
      </c>
      <c r="C39" s="3"/>
      <c r="D39" s="201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 x14ac:dyDescent="0.2">
      <c r="A40" s="1">
        <v>29</v>
      </c>
      <c r="B40" s="14" t="s">
        <v>501</v>
      </c>
      <c r="C40" s="3"/>
      <c r="D40" s="201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 x14ac:dyDescent="0.2">
      <c r="A41" s="1">
        <v>30</v>
      </c>
      <c r="B41" s="14" t="s">
        <v>502</v>
      </c>
      <c r="C41" s="3"/>
      <c r="D41" s="201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 x14ac:dyDescent="0.2">
      <c r="A42" s="1">
        <v>31</v>
      </c>
      <c r="B42" s="14" t="s">
        <v>503</v>
      </c>
      <c r="C42" s="3"/>
      <c r="D42" s="201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 x14ac:dyDescent="0.2">
      <c r="A43" s="1">
        <v>32</v>
      </c>
      <c r="B43" s="14" t="s">
        <v>504</v>
      </c>
      <c r="C43" s="3"/>
      <c r="D43" s="201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 x14ac:dyDescent="0.2">
      <c r="A44" s="1">
        <v>33</v>
      </c>
      <c r="B44" s="14" t="s">
        <v>505</v>
      </c>
      <c r="C44" s="3"/>
      <c r="D44" s="201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 x14ac:dyDescent="0.2">
      <c r="A45" s="1">
        <v>34</v>
      </c>
      <c r="B45" s="14" t="s">
        <v>506</v>
      </c>
      <c r="C45" s="3"/>
      <c r="D45" s="201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 x14ac:dyDescent="0.2">
      <c r="A46" s="1">
        <v>35</v>
      </c>
      <c r="B46" s="200" t="s">
        <v>507</v>
      </c>
      <c r="C46" s="3"/>
      <c r="D46" s="201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 x14ac:dyDescent="0.2">
      <c r="A47" s="1">
        <v>36</v>
      </c>
      <c r="B47" s="14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">
      <c r="A48" s="1">
        <v>37</v>
      </c>
      <c r="B48" s="200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">
      <c r="A49" s="1">
        <v>38</v>
      </c>
      <c r="B49" s="14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">
      <c r="A50" s="1">
        <v>39</v>
      </c>
      <c r="B50" s="14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">
      <c r="A51" s="1">
        <v>40</v>
      </c>
      <c r="B51" s="14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 x14ac:dyDescent="0.2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202" t="s">
        <v>25</v>
      </c>
      <c r="C53" s="203"/>
      <c r="D53" s="203" t="s">
        <v>21</v>
      </c>
      <c r="E53" s="203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149999999999999" customHeight="1" x14ac:dyDescent="0.2">
      <c r="A54" s="1">
        <v>43</v>
      </c>
      <c r="B54" s="202" t="s">
        <v>22</v>
      </c>
      <c r="C54" s="203"/>
      <c r="D54" s="203" t="s">
        <v>21</v>
      </c>
      <c r="E54" s="203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 x14ac:dyDescent="0.25">
      <c r="A55" s="69"/>
      <c r="B55" s="70"/>
      <c r="C55" s="71"/>
      <c r="D55" s="72"/>
      <c r="E55" s="73"/>
      <c r="F55" s="74"/>
      <c r="G55" s="74"/>
      <c r="H55" s="75"/>
      <c r="I55" s="76"/>
      <c r="J55" s="76"/>
      <c r="K55" s="77"/>
    </row>
    <row r="56" spans="1:11" ht="14.25" thickTop="1" thickBot="1" x14ac:dyDescent="0.25">
      <c r="A56" s="204"/>
      <c r="B56" s="205" t="s">
        <v>20</v>
      </c>
      <c r="C56" s="206"/>
      <c r="D56" s="207"/>
      <c r="E56" s="208"/>
      <c r="F56" s="209"/>
      <c r="G56" s="209"/>
      <c r="H56" s="210"/>
      <c r="I56" s="212">
        <f>SUM(I12:I55)</f>
        <v>44353098.560000002</v>
      </c>
      <c r="J56" s="212">
        <f>SUM(J12:J55)</f>
        <v>10161949.880000001</v>
      </c>
      <c r="K56" s="212">
        <f>SUM(K12:K55)</f>
        <v>54515048.439999998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sheetPr>
    <tabColor rgb="FF92D050"/>
  </sheetPr>
  <dimension ref="A1:K89"/>
  <sheetViews>
    <sheetView topLeftCell="A58" zoomScale="80" zoomScaleNormal="80" workbookViewId="0">
      <selection activeCell="Q64" sqref="Q64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1010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x14ac:dyDescent="0.2">
      <c r="A11" s="262"/>
      <c r="B11" s="263" t="s">
        <v>246</v>
      </c>
      <c r="C11" s="263"/>
      <c r="D11" s="264"/>
      <c r="E11" s="264"/>
      <c r="F11" s="264"/>
      <c r="G11" s="264"/>
      <c r="H11" s="264"/>
      <c r="I11" s="264"/>
      <c r="J11" s="264"/>
      <c r="K11" s="265"/>
    </row>
    <row r="12" spans="1:11" s="10" customFormat="1" ht="27" customHeight="1" x14ac:dyDescent="0.2">
      <c r="A12" s="266">
        <v>1</v>
      </c>
      <c r="B12" s="249" t="s">
        <v>1011</v>
      </c>
      <c r="C12" s="201"/>
      <c r="D12" s="201" t="s">
        <v>23</v>
      </c>
      <c r="E12" s="201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">
      <c r="A13" s="267">
        <v>2</v>
      </c>
      <c r="B13" s="268" t="s">
        <v>108</v>
      </c>
      <c r="C13" s="269"/>
      <c r="D13" s="270"/>
      <c r="E13" s="270"/>
      <c r="F13" s="8"/>
      <c r="G13" s="8"/>
      <c r="H13" s="8"/>
      <c r="I13" s="8"/>
      <c r="J13" s="8"/>
      <c r="K13" s="9"/>
    </row>
    <row r="14" spans="1:11" s="10" customFormat="1" ht="17.25" customHeight="1" x14ac:dyDescent="0.2">
      <c r="A14" s="266">
        <v>3</v>
      </c>
      <c r="B14" s="249" t="s">
        <v>1012</v>
      </c>
      <c r="C14" s="201"/>
      <c r="D14" s="201" t="s">
        <v>23</v>
      </c>
      <c r="E14" s="201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 x14ac:dyDescent="0.2">
      <c r="A15" s="266">
        <v>4</v>
      </c>
      <c r="B15" s="249" t="s">
        <v>1013</v>
      </c>
      <c r="C15" s="201"/>
      <c r="D15" s="201" t="s">
        <v>23</v>
      </c>
      <c r="E15" s="201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 x14ac:dyDescent="0.2">
      <c r="A16" s="267">
        <v>5</v>
      </c>
      <c r="B16" s="249" t="s">
        <v>1014</v>
      </c>
      <c r="C16" s="201"/>
      <c r="D16" s="201" t="s">
        <v>23</v>
      </c>
      <c r="E16" s="201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 x14ac:dyDescent="0.2">
      <c r="A17" s="266">
        <v>6</v>
      </c>
      <c r="B17" s="249" t="s">
        <v>1015</v>
      </c>
      <c r="C17" s="201"/>
      <c r="D17" s="201" t="s">
        <v>23</v>
      </c>
      <c r="E17" s="201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 x14ac:dyDescent="0.2">
      <c r="A18" s="266">
        <v>7</v>
      </c>
      <c r="B18" s="14" t="s">
        <v>1016</v>
      </c>
      <c r="C18" s="3"/>
      <c r="D18" s="201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 x14ac:dyDescent="0.2">
      <c r="A19" s="267">
        <v>8</v>
      </c>
      <c r="B19" s="14" t="s">
        <v>1017</v>
      </c>
      <c r="C19" s="3"/>
      <c r="D19" s="201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243" customFormat="1" ht="25.5" customHeight="1" x14ac:dyDescent="0.2">
      <c r="A20" s="266">
        <v>9</v>
      </c>
      <c r="B20" s="2" t="s">
        <v>1018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 x14ac:dyDescent="0.2">
      <c r="A21" s="266">
        <v>10</v>
      </c>
      <c r="B21" s="14" t="s">
        <v>1019</v>
      </c>
      <c r="C21" s="3"/>
      <c r="D21" s="201"/>
      <c r="E21" s="3"/>
      <c r="F21" s="8"/>
      <c r="G21" s="8"/>
      <c r="H21" s="8"/>
      <c r="I21" s="8"/>
      <c r="J21" s="8"/>
      <c r="K21" s="9"/>
    </row>
    <row r="22" spans="1:11" ht="24.75" customHeight="1" x14ac:dyDescent="0.2">
      <c r="A22" s="267">
        <v>11</v>
      </c>
      <c r="B22" s="14" t="s">
        <v>260</v>
      </c>
      <c r="C22" s="3"/>
      <c r="D22" s="201"/>
      <c r="E22" s="3"/>
      <c r="F22" s="8"/>
      <c r="G22" s="8"/>
      <c r="H22" s="8"/>
      <c r="I22" s="8"/>
      <c r="J22" s="8"/>
      <c r="K22" s="9"/>
    </row>
    <row r="23" spans="1:11" ht="15.75" customHeight="1" x14ac:dyDescent="0.2">
      <c r="A23" s="266">
        <v>12</v>
      </c>
      <c r="B23" s="15" t="s">
        <v>142</v>
      </c>
      <c r="C23" s="3"/>
      <c r="D23" s="201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">
      <c r="A24" s="266">
        <v>13</v>
      </c>
      <c r="B24" s="15" t="s">
        <v>143</v>
      </c>
      <c r="C24" s="3"/>
      <c r="D24" s="201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">
      <c r="A25" s="267">
        <v>14</v>
      </c>
      <c r="B25" s="15" t="s">
        <v>144</v>
      </c>
      <c r="C25" s="3"/>
      <c r="D25" s="201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">
      <c r="A26" s="266">
        <v>15</v>
      </c>
      <c r="B26" s="15" t="s">
        <v>265</v>
      </c>
      <c r="C26" s="3"/>
      <c r="D26" s="201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">
      <c r="A27" s="266">
        <v>16</v>
      </c>
      <c r="B27" s="15" t="s">
        <v>1020</v>
      </c>
      <c r="C27" s="3"/>
      <c r="D27" s="201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">
      <c r="A28" s="267">
        <v>17</v>
      </c>
      <c r="B28" s="15" t="s">
        <v>270</v>
      </c>
      <c r="C28" s="3"/>
      <c r="D28" s="201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">
      <c r="A29" s="266">
        <v>18</v>
      </c>
      <c r="B29" s="14" t="s">
        <v>1021</v>
      </c>
      <c r="C29" s="3"/>
      <c r="D29" s="201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">
      <c r="A30" s="266">
        <v>19</v>
      </c>
      <c r="B30" s="14" t="s">
        <v>1022</v>
      </c>
      <c r="C30" s="3"/>
      <c r="D30" s="201"/>
      <c r="E30" s="3"/>
      <c r="F30" s="8"/>
      <c r="G30" s="8"/>
      <c r="H30" s="8"/>
      <c r="I30" s="8"/>
      <c r="J30" s="8"/>
      <c r="K30" s="9"/>
    </row>
    <row r="31" spans="1:11" ht="18" customHeight="1" x14ac:dyDescent="0.2">
      <c r="A31" s="267">
        <v>20</v>
      </c>
      <c r="B31" s="15" t="s">
        <v>1023</v>
      </c>
      <c r="C31" s="3"/>
      <c r="D31" s="201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">
      <c r="A32" s="266">
        <v>21</v>
      </c>
      <c r="B32" s="15" t="s">
        <v>1024</v>
      </c>
      <c r="C32" s="3"/>
      <c r="D32" s="201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">
      <c r="A33" s="266">
        <v>22</v>
      </c>
      <c r="B33" s="14" t="s">
        <v>159</v>
      </c>
      <c r="C33" s="3"/>
      <c r="D33" s="201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">
      <c r="A34" s="267">
        <v>23</v>
      </c>
      <c r="B34" s="14" t="s">
        <v>1025</v>
      </c>
      <c r="C34" s="3"/>
      <c r="D34" s="201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266">
        <v>24</v>
      </c>
      <c r="B35" s="15" t="s">
        <v>1026</v>
      </c>
      <c r="C35" s="3"/>
      <c r="D35" s="201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">
      <c r="A36" s="266">
        <v>25</v>
      </c>
      <c r="B36" s="15" t="s">
        <v>1027</v>
      </c>
      <c r="C36" s="3"/>
      <c r="D36" s="201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">
      <c r="A37" s="267">
        <v>26</v>
      </c>
      <c r="B37" s="14" t="s">
        <v>1028</v>
      </c>
      <c r="C37" s="3"/>
      <c r="D37" s="201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">
      <c r="A38" s="266">
        <v>27</v>
      </c>
      <c r="B38" s="14" t="s">
        <v>129</v>
      </c>
      <c r="C38" s="3"/>
      <c r="D38" s="201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266">
        <v>28</v>
      </c>
      <c r="B39" s="15" t="s">
        <v>288</v>
      </c>
      <c r="C39" s="3"/>
      <c r="D39" s="201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">
      <c r="A40" s="267">
        <v>29</v>
      </c>
      <c r="B40" s="15" t="s">
        <v>1029</v>
      </c>
      <c r="C40" s="3"/>
      <c r="D40" s="201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">
      <c r="A41" s="266">
        <v>30</v>
      </c>
      <c r="B41" s="15" t="s">
        <v>290</v>
      </c>
      <c r="C41" s="3"/>
      <c r="D41" s="201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">
      <c r="A42" s="266">
        <v>31</v>
      </c>
      <c r="B42" s="14" t="s">
        <v>1030</v>
      </c>
      <c r="C42" s="3"/>
      <c r="D42" s="201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67">
        <v>32</v>
      </c>
      <c r="B43" s="15" t="s">
        <v>1031</v>
      </c>
      <c r="C43" s="3"/>
      <c r="D43" s="201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">
      <c r="A44" s="266">
        <v>33</v>
      </c>
      <c r="B44" s="15" t="s">
        <v>1032</v>
      </c>
      <c r="C44" s="3"/>
      <c r="D44" s="201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">
      <c r="A45" s="266">
        <v>34</v>
      </c>
      <c r="B45" s="15" t="s">
        <v>1033</v>
      </c>
      <c r="C45" s="3"/>
      <c r="D45" s="201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">
      <c r="A46" s="267">
        <v>35</v>
      </c>
      <c r="B46" s="14" t="s">
        <v>1034</v>
      </c>
      <c r="C46" s="3"/>
      <c r="D46" s="201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">
      <c r="A47" s="266">
        <v>36</v>
      </c>
      <c r="B47" s="14" t="s">
        <v>1035</v>
      </c>
      <c r="C47" s="3"/>
      <c r="D47" s="201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">
      <c r="A48" s="266">
        <v>37</v>
      </c>
      <c r="B48" s="14" t="s">
        <v>1036</v>
      </c>
      <c r="C48" s="3"/>
      <c r="D48" s="201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">
      <c r="A49" s="267">
        <v>38</v>
      </c>
      <c r="B49" s="14" t="s">
        <v>351</v>
      </c>
      <c r="C49" s="3"/>
      <c r="D49" s="201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">
      <c r="A50" s="266">
        <v>39</v>
      </c>
      <c r="B50" s="14" t="s">
        <v>1037</v>
      </c>
      <c r="C50" s="3"/>
      <c r="D50" s="201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">
      <c r="A51" s="266">
        <v>40</v>
      </c>
      <c r="B51" s="14" t="s">
        <v>703</v>
      </c>
      <c r="C51" s="3"/>
      <c r="D51" s="201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">
      <c r="A52" s="267">
        <v>41</v>
      </c>
      <c r="B52" s="14" t="s">
        <v>37</v>
      </c>
      <c r="C52" s="3"/>
      <c r="D52" s="201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">
      <c r="A53" s="266">
        <v>42</v>
      </c>
      <c r="B53" s="14" t="s">
        <v>1038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">
      <c r="A54" s="266">
        <v>43</v>
      </c>
      <c r="B54" s="14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">
      <c r="A55" s="267">
        <v>44</v>
      </c>
      <c r="B55" s="14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">
      <c r="A56" s="266">
        <v>45</v>
      </c>
      <c r="B56" s="14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">
      <c r="A57" s="266">
        <v>46</v>
      </c>
      <c r="B57" s="14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">
      <c r="A58" s="267">
        <v>47</v>
      </c>
      <c r="B58" s="14" t="s">
        <v>1039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">
      <c r="A59" s="266">
        <v>48</v>
      </c>
      <c r="B59" s="14" t="s">
        <v>1040</v>
      </c>
      <c r="C59" s="3"/>
      <c r="D59" s="201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">
      <c r="A60" s="266">
        <v>49</v>
      </c>
      <c r="B60" s="14" t="s">
        <v>1041</v>
      </c>
      <c r="C60" s="3"/>
      <c r="D60" s="201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">
      <c r="A61" s="267">
        <v>50</v>
      </c>
      <c r="B61" s="14" t="s">
        <v>1042</v>
      </c>
      <c r="C61" s="3"/>
      <c r="D61" s="201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">
      <c r="A62" s="266">
        <v>51</v>
      </c>
      <c r="B62" s="14" t="s">
        <v>231</v>
      </c>
      <c r="C62" s="3"/>
      <c r="D62" s="201"/>
      <c r="E62" s="3"/>
      <c r="F62" s="8"/>
      <c r="G62" s="8"/>
      <c r="H62" s="8"/>
      <c r="I62" s="8"/>
      <c r="J62" s="8"/>
      <c r="K62" s="9"/>
    </row>
    <row r="63" spans="1:11" ht="28.5" customHeight="1" x14ac:dyDescent="0.2">
      <c r="A63" s="266">
        <v>52</v>
      </c>
      <c r="B63" s="14" t="s">
        <v>1043</v>
      </c>
      <c r="C63" s="3"/>
      <c r="D63" s="201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">
      <c r="A64" s="267">
        <v>53</v>
      </c>
      <c r="B64" s="14" t="s">
        <v>1044</v>
      </c>
      <c r="C64" s="3"/>
      <c r="D64" s="201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">
      <c r="A65" s="266">
        <v>54</v>
      </c>
      <c r="B65" s="14" t="s">
        <v>1045</v>
      </c>
      <c r="C65" s="3"/>
      <c r="D65" s="201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">
      <c r="A66" s="266">
        <v>55</v>
      </c>
      <c r="B66" s="14" t="s">
        <v>1046</v>
      </c>
      <c r="C66" s="3"/>
      <c r="D66" s="201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">
      <c r="A67" s="267">
        <v>56</v>
      </c>
      <c r="B67" s="14" t="s">
        <v>1430</v>
      </c>
      <c r="C67" s="3"/>
      <c r="D67" s="201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266">
        <v>57</v>
      </c>
      <c r="B68" s="14" t="s">
        <v>318</v>
      </c>
      <c r="C68" s="3"/>
      <c r="D68" s="201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">
      <c r="A69" s="266">
        <v>58</v>
      </c>
      <c r="B69" s="200" t="s">
        <v>319</v>
      </c>
      <c r="C69" s="3"/>
      <c r="D69" s="201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">
      <c r="A70" s="267">
        <v>59</v>
      </c>
      <c r="B70" s="200" t="s">
        <v>1047</v>
      </c>
      <c r="C70" s="3"/>
      <c r="D70" s="201"/>
      <c r="E70" s="3"/>
      <c r="F70" s="8"/>
      <c r="G70" s="8"/>
      <c r="H70" s="8"/>
      <c r="I70" s="8"/>
      <c r="J70" s="8"/>
      <c r="K70" s="9"/>
    </row>
    <row r="71" spans="1:11" ht="18.75" customHeight="1" x14ac:dyDescent="0.2">
      <c r="A71" s="266">
        <v>60</v>
      </c>
      <c r="B71" s="200" t="s">
        <v>320</v>
      </c>
      <c r="C71" s="3"/>
      <c r="D71" s="201"/>
      <c r="E71" s="3"/>
      <c r="F71" s="8"/>
      <c r="G71" s="8"/>
      <c r="H71" s="8"/>
      <c r="I71" s="8"/>
      <c r="J71" s="8"/>
      <c r="K71" s="9"/>
    </row>
    <row r="72" spans="1:11" ht="14.25" customHeight="1" x14ac:dyDescent="0.2">
      <c r="A72" s="266">
        <v>61</v>
      </c>
      <c r="B72" s="15" t="s">
        <v>321</v>
      </c>
      <c r="C72" s="3"/>
      <c r="D72" s="201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">
      <c r="A73" s="267">
        <v>62</v>
      </c>
      <c r="B73" s="15" t="s">
        <v>322</v>
      </c>
      <c r="C73" s="3"/>
      <c r="D73" s="201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">
      <c r="A74" s="266">
        <v>63</v>
      </c>
      <c r="B74" s="15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">
      <c r="A75" s="266">
        <v>64</v>
      </c>
      <c r="B75" s="15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">
      <c r="A76" s="267">
        <v>65</v>
      </c>
      <c r="B76" s="14" t="s">
        <v>1048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">
      <c r="A77" s="266">
        <v>66</v>
      </c>
      <c r="B77" s="15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">
      <c r="A78" s="266">
        <v>67</v>
      </c>
      <c r="B78" s="15" t="s">
        <v>1049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">
      <c r="A79" s="267">
        <v>68</v>
      </c>
      <c r="B79" s="15" t="s">
        <v>1050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">
      <c r="A80" s="266">
        <v>69</v>
      </c>
      <c r="B80" s="15" t="s">
        <v>1051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">
      <c r="A81" s="266">
        <v>70</v>
      </c>
      <c r="B81" s="14" t="s">
        <v>333</v>
      </c>
      <c r="C81" s="3"/>
      <c r="D81" s="201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">
      <c r="A82" s="267">
        <v>71</v>
      </c>
      <c r="B82" s="14" t="s">
        <v>334</v>
      </c>
      <c r="C82" s="3"/>
      <c r="D82" s="201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">
      <c r="A83" s="266">
        <v>72</v>
      </c>
      <c r="B83" s="14" t="s">
        <v>1052</v>
      </c>
      <c r="C83" s="3"/>
      <c r="D83" s="201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">
      <c r="A84" s="266">
        <v>73</v>
      </c>
      <c r="B84" s="14" t="s">
        <v>1053</v>
      </c>
      <c r="C84" s="3"/>
      <c r="D84" s="201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">
      <c r="A85" s="267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 x14ac:dyDescent="0.2">
      <c r="A86" s="266">
        <v>75</v>
      </c>
      <c r="B86" s="202" t="s">
        <v>25</v>
      </c>
      <c r="C86" s="203"/>
      <c r="D86" s="203" t="s">
        <v>21</v>
      </c>
      <c r="E86" s="203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149999999999999" customHeight="1" x14ac:dyDescent="0.2">
      <c r="A87" s="266">
        <v>76</v>
      </c>
      <c r="B87" s="202" t="s">
        <v>22</v>
      </c>
      <c r="C87" s="203"/>
      <c r="D87" s="203" t="s">
        <v>21</v>
      </c>
      <c r="E87" s="203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">
      <c r="A88" s="271"/>
      <c r="B88" s="272"/>
      <c r="C88" s="273"/>
      <c r="D88" s="274"/>
      <c r="E88" s="146"/>
      <c r="F88" s="275"/>
      <c r="G88" s="275"/>
      <c r="H88" s="276"/>
      <c r="I88" s="277"/>
      <c r="J88" s="277"/>
      <c r="K88" s="5"/>
    </row>
    <row r="89" spans="1:11" ht="13.5" thickBot="1" x14ac:dyDescent="0.25">
      <c r="A89" s="278"/>
      <c r="B89" s="279" t="s">
        <v>20</v>
      </c>
      <c r="C89" s="280"/>
      <c r="D89" s="281"/>
      <c r="E89" s="282"/>
      <c r="F89" s="283"/>
      <c r="G89" s="283"/>
      <c r="H89" s="284"/>
      <c r="I89" s="285">
        <f>SUM(I12:I88)</f>
        <v>5075212.8999999994</v>
      </c>
      <c r="J89" s="285">
        <f>SUM(J12:J88)</f>
        <v>3605991.784</v>
      </c>
      <c r="K89" s="285">
        <f>SUM(K12:K88)</f>
        <v>8681204.6840000004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sheetPr>
    <tabColor rgb="FF92D050"/>
  </sheetPr>
  <dimension ref="A1:K25"/>
  <sheetViews>
    <sheetView topLeftCell="A4" zoomScale="86" zoomScaleNormal="86" workbookViewId="0">
      <selection activeCell="F30" sqref="F3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14" t="s">
        <v>1054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286"/>
      <c r="B11" s="287" t="s">
        <v>108</v>
      </c>
      <c r="C11" s="288"/>
      <c r="D11" s="289"/>
      <c r="E11" s="289"/>
      <c r="F11" s="289"/>
      <c r="G11" s="289"/>
      <c r="H11" s="289"/>
      <c r="I11" s="289"/>
      <c r="J11" s="289"/>
      <c r="K11" s="290"/>
    </row>
    <row r="12" spans="1:11" s="10" customFormat="1" ht="15.75" customHeight="1" x14ac:dyDescent="0.2">
      <c r="A12" s="1">
        <v>1</v>
      </c>
      <c r="B12" s="249" t="s">
        <v>1055</v>
      </c>
      <c r="C12" s="201"/>
      <c r="D12" s="201" t="s">
        <v>23</v>
      </c>
      <c r="E12" s="201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">
      <c r="A13" s="1">
        <v>2</v>
      </c>
      <c r="B13" s="249" t="s">
        <v>1056</v>
      </c>
      <c r="C13" s="201"/>
      <c r="D13" s="201"/>
      <c r="E13" s="201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56" t="s">
        <v>1057</v>
      </c>
      <c r="C14" s="201"/>
      <c r="D14" s="201" t="s">
        <v>26</v>
      </c>
      <c r="E14" s="201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56" t="s">
        <v>1058</v>
      </c>
      <c r="C15" s="201"/>
      <c r="D15" s="201" t="s">
        <v>26</v>
      </c>
      <c r="E15" s="201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56" t="s">
        <v>1059</v>
      </c>
      <c r="C16" s="201"/>
      <c r="D16" s="201" t="s">
        <v>26</v>
      </c>
      <c r="E16" s="201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15" t="s">
        <v>665</v>
      </c>
      <c r="C17" s="3"/>
      <c r="D17" s="201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4" t="s">
        <v>1060</v>
      </c>
      <c r="C18" s="3"/>
      <c r="D18" s="201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4" t="s">
        <v>1076</v>
      </c>
      <c r="C19" s="3"/>
      <c r="D19" s="201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4" t="s">
        <v>37</v>
      </c>
      <c r="C20" s="3"/>
      <c r="D20" s="201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200" t="s">
        <v>25</v>
      </c>
      <c r="C22" s="201"/>
      <c r="D22" s="201" t="s">
        <v>21</v>
      </c>
      <c r="E22" s="201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202" t="s">
        <v>22</v>
      </c>
      <c r="C23" s="203"/>
      <c r="D23" s="203" t="s">
        <v>21</v>
      </c>
      <c r="E23" s="203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91"/>
      <c r="B24" s="292"/>
      <c r="C24" s="293"/>
      <c r="D24" s="294"/>
      <c r="E24" s="282"/>
      <c r="F24" s="283"/>
      <c r="G24" s="283"/>
      <c r="H24" s="284"/>
      <c r="I24" s="295"/>
      <c r="J24" s="295"/>
      <c r="K24" s="296"/>
    </row>
    <row r="25" spans="1:11" ht="13.5" thickBot="1" x14ac:dyDescent="0.25">
      <c r="A25" s="297"/>
      <c r="B25" s="298" t="s">
        <v>20</v>
      </c>
      <c r="C25" s="299"/>
      <c r="D25" s="300"/>
      <c r="E25" s="301"/>
      <c r="F25" s="302"/>
      <c r="G25" s="302"/>
      <c r="H25" s="303"/>
      <c r="I25" s="304">
        <f>SUM(I12:I24)</f>
        <v>1110314.2</v>
      </c>
      <c r="J25" s="304">
        <f>SUM(J12:J24)</f>
        <v>886860.1</v>
      </c>
      <c r="K25" s="304">
        <f>SUM(K12:K24)</f>
        <v>1997174.3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sheetPr>
    <tabColor rgb="FF92D050"/>
  </sheetPr>
  <dimension ref="A1:K782"/>
  <sheetViews>
    <sheetView topLeftCell="A759" zoomScale="78" zoomScaleNormal="78" workbookViewId="0">
      <selection activeCell="Q769" sqref="Q76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28515625" style="7" customWidth="1"/>
    <col min="8" max="8" width="11.85546875" style="7" customWidth="1"/>
    <col min="9" max="9" width="11.7109375" style="7" customWidth="1"/>
    <col min="10" max="10" width="12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31.15" customHeight="1" x14ac:dyDescent="0.2">
      <c r="A5" s="35" t="s">
        <v>510</v>
      </c>
      <c r="B5" s="36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25.9" customHeight="1" x14ac:dyDescent="0.2">
      <c r="A6" s="182" t="s">
        <v>30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1"/>
      <c r="B12" s="13" t="s">
        <v>246</v>
      </c>
      <c r="C12" s="12"/>
      <c r="D12" s="12"/>
      <c r="E12" s="12"/>
      <c r="F12" s="4"/>
      <c r="G12" s="220"/>
      <c r="H12" s="4"/>
      <c r="I12" s="4"/>
      <c r="J12" s="4"/>
      <c r="K12" s="5"/>
    </row>
    <row r="13" spans="1:11" x14ac:dyDescent="0.2">
      <c r="A13" s="1"/>
      <c r="B13" s="13" t="s">
        <v>511</v>
      </c>
      <c r="C13" s="12"/>
      <c r="D13" s="12"/>
      <c r="E13" s="12"/>
      <c r="F13" s="4"/>
      <c r="G13" s="220"/>
      <c r="H13" s="4"/>
      <c r="I13" s="4"/>
      <c r="J13" s="4"/>
      <c r="K13" s="5"/>
    </row>
    <row r="14" spans="1:11" ht="27.6" customHeight="1" x14ac:dyDescent="0.2">
      <c r="A14" s="1">
        <v>1</v>
      </c>
      <c r="B14" s="219" t="s">
        <v>512</v>
      </c>
      <c r="C14" s="12"/>
      <c r="D14" s="12" t="s">
        <v>23</v>
      </c>
      <c r="E14" s="12">
        <v>1</v>
      </c>
      <c r="F14" s="4">
        <v>7000</v>
      </c>
      <c r="G14" s="4">
        <v>2450</v>
      </c>
      <c r="H14" s="4">
        <f t="shared" ref="H14:H78" si="0">F14+G14</f>
        <v>9450</v>
      </c>
      <c r="I14" s="4">
        <f t="shared" ref="I14:I78" si="1">F14*E14</f>
        <v>7000</v>
      </c>
      <c r="J14" s="4">
        <f t="shared" ref="J14:J78" si="2">G14*E14</f>
        <v>2450</v>
      </c>
      <c r="K14" s="5">
        <f t="shared" ref="K14:K78" si="3">I14+J14</f>
        <v>9450</v>
      </c>
    </row>
    <row r="15" spans="1:11" ht="27.6" customHeight="1" x14ac:dyDescent="0.2">
      <c r="A15" s="1">
        <v>2</v>
      </c>
      <c r="B15" s="219" t="s">
        <v>513</v>
      </c>
      <c r="C15" s="12"/>
      <c r="D15" s="12" t="s">
        <v>23</v>
      </c>
      <c r="E15" s="12">
        <v>5</v>
      </c>
      <c r="F15" s="4">
        <v>7700</v>
      </c>
      <c r="G15" s="4">
        <v>2695</v>
      </c>
      <c r="H15" s="4">
        <f t="shared" si="0"/>
        <v>10395</v>
      </c>
      <c r="I15" s="4">
        <f t="shared" si="1"/>
        <v>38500</v>
      </c>
      <c r="J15" s="4">
        <f t="shared" si="2"/>
        <v>13475</v>
      </c>
      <c r="K15" s="5">
        <f t="shared" si="3"/>
        <v>51975</v>
      </c>
    </row>
    <row r="16" spans="1:11" ht="27.6" customHeight="1" x14ac:dyDescent="0.2">
      <c r="A16" s="1">
        <v>3</v>
      </c>
      <c r="B16" s="219" t="s">
        <v>514</v>
      </c>
      <c r="C16" s="12"/>
      <c r="D16" s="12" t="s">
        <v>23</v>
      </c>
      <c r="E16" s="12">
        <v>9</v>
      </c>
      <c r="F16" s="4">
        <v>8400</v>
      </c>
      <c r="G16" s="4">
        <v>2940</v>
      </c>
      <c r="H16" s="4">
        <f t="shared" si="0"/>
        <v>11340</v>
      </c>
      <c r="I16" s="4">
        <f t="shared" si="1"/>
        <v>75600</v>
      </c>
      <c r="J16" s="4">
        <f t="shared" si="2"/>
        <v>26460</v>
      </c>
      <c r="K16" s="5">
        <f t="shared" si="3"/>
        <v>102060</v>
      </c>
    </row>
    <row r="17" spans="1:11" ht="23.45" customHeight="1" x14ac:dyDescent="0.2">
      <c r="A17" s="1">
        <v>4</v>
      </c>
      <c r="B17" s="219" t="s">
        <v>515</v>
      </c>
      <c r="C17" s="12"/>
      <c r="D17" s="12" t="s">
        <v>23</v>
      </c>
      <c r="E17" s="12">
        <v>2</v>
      </c>
      <c r="F17" s="4">
        <v>71375</v>
      </c>
      <c r="G17" s="4">
        <v>10706</v>
      </c>
      <c r="H17" s="4">
        <f t="shared" si="0"/>
        <v>82081</v>
      </c>
      <c r="I17" s="4">
        <f t="shared" si="1"/>
        <v>142750</v>
      </c>
      <c r="J17" s="4">
        <f t="shared" si="2"/>
        <v>21412</v>
      </c>
      <c r="K17" s="5">
        <f t="shared" si="3"/>
        <v>164162</v>
      </c>
    </row>
    <row r="18" spans="1:11" s="223" customFormat="1" ht="24" customHeight="1" x14ac:dyDescent="0.2">
      <c r="A18" s="1">
        <v>5</v>
      </c>
      <c r="B18" s="143" t="s">
        <v>516</v>
      </c>
      <c r="C18" s="3"/>
      <c r="D18" s="3" t="s">
        <v>23</v>
      </c>
      <c r="E18" s="3">
        <v>4</v>
      </c>
      <c r="F18" s="221">
        <v>56583</v>
      </c>
      <c r="G18" s="221">
        <v>24331</v>
      </c>
      <c r="H18" s="221">
        <f t="shared" si="0"/>
        <v>80914</v>
      </c>
      <c r="I18" s="221">
        <f t="shared" si="1"/>
        <v>226332</v>
      </c>
      <c r="J18" s="221">
        <f t="shared" si="2"/>
        <v>97324</v>
      </c>
      <c r="K18" s="222">
        <f t="shared" si="3"/>
        <v>323656</v>
      </c>
    </row>
    <row r="19" spans="1:11" s="223" customFormat="1" ht="24" customHeight="1" x14ac:dyDescent="0.2">
      <c r="A19" s="1">
        <v>6</v>
      </c>
      <c r="B19" s="143" t="s">
        <v>1095</v>
      </c>
      <c r="C19" s="3"/>
      <c r="D19" s="3" t="s">
        <v>23</v>
      </c>
      <c r="E19" s="3">
        <v>8</v>
      </c>
      <c r="F19" s="221">
        <v>60276</v>
      </c>
      <c r="G19" s="221">
        <v>25919</v>
      </c>
      <c r="H19" s="221">
        <f t="shared" si="0"/>
        <v>86195</v>
      </c>
      <c r="I19" s="221">
        <f t="shared" si="1"/>
        <v>482208</v>
      </c>
      <c r="J19" s="221">
        <f t="shared" si="2"/>
        <v>207352</v>
      </c>
      <c r="K19" s="222">
        <f t="shared" si="3"/>
        <v>689560</v>
      </c>
    </row>
    <row r="20" spans="1:11" ht="39" customHeight="1" x14ac:dyDescent="0.2">
      <c r="A20" s="1">
        <v>7</v>
      </c>
      <c r="B20" s="66" t="s">
        <v>517</v>
      </c>
      <c r="C20" s="12"/>
      <c r="D20" s="12" t="s">
        <v>23</v>
      </c>
      <c r="E20" s="12">
        <v>1</v>
      </c>
      <c r="F20" s="4">
        <v>6490</v>
      </c>
      <c r="G20" s="4">
        <v>4450</v>
      </c>
      <c r="H20" s="4">
        <f t="shared" si="0"/>
        <v>10940</v>
      </c>
      <c r="I20" s="4">
        <f t="shared" si="1"/>
        <v>6490</v>
      </c>
      <c r="J20" s="4">
        <f t="shared" si="2"/>
        <v>4450</v>
      </c>
      <c r="K20" s="5">
        <f t="shared" si="3"/>
        <v>10940</v>
      </c>
    </row>
    <row r="21" spans="1:11" ht="39" customHeight="1" x14ac:dyDescent="0.2">
      <c r="A21" s="1">
        <v>8</v>
      </c>
      <c r="B21" s="66" t="s">
        <v>518</v>
      </c>
      <c r="C21" s="12"/>
      <c r="D21" s="12" t="s">
        <v>23</v>
      </c>
      <c r="E21" s="12">
        <v>2</v>
      </c>
      <c r="F21" s="4">
        <v>8729</v>
      </c>
      <c r="G21" s="4">
        <v>4450</v>
      </c>
      <c r="H21" s="4">
        <f t="shared" si="0"/>
        <v>13179</v>
      </c>
      <c r="I21" s="4">
        <f t="shared" si="1"/>
        <v>17458</v>
      </c>
      <c r="J21" s="4">
        <f t="shared" si="2"/>
        <v>8900</v>
      </c>
      <c r="K21" s="5">
        <f t="shared" si="3"/>
        <v>26358</v>
      </c>
    </row>
    <row r="22" spans="1:11" ht="39" customHeight="1" x14ac:dyDescent="0.2">
      <c r="A22" s="1">
        <v>9</v>
      </c>
      <c r="B22" s="66" t="s">
        <v>519</v>
      </c>
      <c r="C22" s="12"/>
      <c r="D22" s="12" t="s">
        <v>23</v>
      </c>
      <c r="E22" s="12">
        <v>2</v>
      </c>
      <c r="F22" s="4">
        <v>10494</v>
      </c>
      <c r="G22" s="4">
        <v>4450</v>
      </c>
      <c r="H22" s="4">
        <f t="shared" si="0"/>
        <v>14944</v>
      </c>
      <c r="I22" s="4">
        <f t="shared" si="1"/>
        <v>20988</v>
      </c>
      <c r="J22" s="4">
        <f t="shared" si="2"/>
        <v>8900</v>
      </c>
      <c r="K22" s="5">
        <f t="shared" si="3"/>
        <v>29888</v>
      </c>
    </row>
    <row r="23" spans="1:11" ht="40.15" customHeight="1" x14ac:dyDescent="0.2">
      <c r="A23" s="1">
        <v>10</v>
      </c>
      <c r="B23" s="66" t="s">
        <v>520</v>
      </c>
      <c r="C23" s="12"/>
      <c r="D23" s="12" t="s">
        <v>23</v>
      </c>
      <c r="E23" s="12">
        <v>1</v>
      </c>
      <c r="F23" s="4">
        <v>5981</v>
      </c>
      <c r="G23" s="4">
        <v>4450</v>
      </c>
      <c r="H23" s="4">
        <f t="shared" si="0"/>
        <v>10431</v>
      </c>
      <c r="I23" s="4">
        <f t="shared" si="1"/>
        <v>5981</v>
      </c>
      <c r="J23" s="4">
        <f t="shared" si="2"/>
        <v>4450</v>
      </c>
      <c r="K23" s="5">
        <f t="shared" si="3"/>
        <v>10431</v>
      </c>
    </row>
    <row r="24" spans="1:11" ht="40.15" customHeight="1" x14ac:dyDescent="0.2">
      <c r="A24" s="1">
        <v>11</v>
      </c>
      <c r="B24" s="66" t="s">
        <v>521</v>
      </c>
      <c r="C24" s="12"/>
      <c r="D24" s="12" t="s">
        <v>23</v>
      </c>
      <c r="E24" s="12">
        <v>3</v>
      </c>
      <c r="F24" s="4">
        <v>6490</v>
      </c>
      <c r="G24" s="4">
        <v>4450</v>
      </c>
      <c r="H24" s="4">
        <f t="shared" si="0"/>
        <v>10940</v>
      </c>
      <c r="I24" s="4">
        <f t="shared" si="1"/>
        <v>19470</v>
      </c>
      <c r="J24" s="4">
        <f t="shared" si="2"/>
        <v>13350</v>
      </c>
      <c r="K24" s="5">
        <f t="shared" si="3"/>
        <v>32820</v>
      </c>
    </row>
    <row r="25" spans="1:11" ht="39.6" customHeight="1" x14ac:dyDescent="0.2">
      <c r="A25" s="1">
        <v>12</v>
      </c>
      <c r="B25" s="66" t="s">
        <v>522</v>
      </c>
      <c r="C25" s="12"/>
      <c r="D25" s="12" t="s">
        <v>23</v>
      </c>
      <c r="E25" s="12">
        <v>1</v>
      </c>
      <c r="F25" s="4">
        <v>7609</v>
      </c>
      <c r="G25" s="4">
        <v>4450</v>
      </c>
      <c r="H25" s="4">
        <f t="shared" si="0"/>
        <v>12059</v>
      </c>
      <c r="I25" s="4">
        <f t="shared" si="1"/>
        <v>7609</v>
      </c>
      <c r="J25" s="4">
        <f t="shared" si="2"/>
        <v>4450</v>
      </c>
      <c r="K25" s="5">
        <f t="shared" si="3"/>
        <v>12059</v>
      </c>
    </row>
    <row r="26" spans="1:11" ht="35.450000000000003" customHeight="1" x14ac:dyDescent="0.2">
      <c r="A26" s="1">
        <v>13</v>
      </c>
      <c r="B26" s="66" t="s">
        <v>523</v>
      </c>
      <c r="C26" s="12"/>
      <c r="D26" s="12" t="s">
        <v>23</v>
      </c>
      <c r="E26" s="12">
        <v>1</v>
      </c>
      <c r="F26" s="4">
        <v>8024</v>
      </c>
      <c r="G26" s="4">
        <v>4450</v>
      </c>
      <c r="H26" s="4">
        <f t="shared" si="0"/>
        <v>12474</v>
      </c>
      <c r="I26" s="4">
        <f t="shared" si="1"/>
        <v>8024</v>
      </c>
      <c r="J26" s="4">
        <f t="shared" si="2"/>
        <v>4450</v>
      </c>
      <c r="K26" s="5">
        <f t="shared" si="3"/>
        <v>12474</v>
      </c>
    </row>
    <row r="27" spans="1:11" ht="38.450000000000003" customHeight="1" x14ac:dyDescent="0.2">
      <c r="A27" s="1">
        <v>14</v>
      </c>
      <c r="B27" s="66" t="s">
        <v>524</v>
      </c>
      <c r="C27" s="12"/>
      <c r="D27" s="12" t="s">
        <v>23</v>
      </c>
      <c r="E27" s="12">
        <v>3</v>
      </c>
      <c r="F27" s="4">
        <v>8729</v>
      </c>
      <c r="G27" s="4">
        <v>4450</v>
      </c>
      <c r="H27" s="4">
        <f t="shared" si="0"/>
        <v>13179</v>
      </c>
      <c r="I27" s="4">
        <f t="shared" si="1"/>
        <v>26187</v>
      </c>
      <c r="J27" s="4">
        <f t="shared" si="2"/>
        <v>13350</v>
      </c>
      <c r="K27" s="5">
        <f t="shared" si="3"/>
        <v>39537</v>
      </c>
    </row>
    <row r="28" spans="1:11" ht="37.9" customHeight="1" x14ac:dyDescent="0.2">
      <c r="A28" s="1">
        <v>15</v>
      </c>
      <c r="B28" s="66" t="s">
        <v>525</v>
      </c>
      <c r="C28" s="12"/>
      <c r="D28" s="12" t="s">
        <v>23</v>
      </c>
      <c r="E28" s="12">
        <v>1</v>
      </c>
      <c r="F28" s="4">
        <v>10494</v>
      </c>
      <c r="G28" s="4">
        <v>4450</v>
      </c>
      <c r="H28" s="4">
        <f t="shared" si="0"/>
        <v>14944</v>
      </c>
      <c r="I28" s="4">
        <f t="shared" si="1"/>
        <v>10494</v>
      </c>
      <c r="J28" s="4">
        <f t="shared" si="2"/>
        <v>4450</v>
      </c>
      <c r="K28" s="5">
        <f t="shared" si="3"/>
        <v>14944</v>
      </c>
    </row>
    <row r="29" spans="1:11" ht="37.9" customHeight="1" x14ac:dyDescent="0.2">
      <c r="A29" s="1">
        <v>16</v>
      </c>
      <c r="B29" s="66" t="s">
        <v>526</v>
      </c>
      <c r="C29" s="12"/>
      <c r="D29" s="12" t="s">
        <v>23</v>
      </c>
      <c r="E29" s="12">
        <v>5</v>
      </c>
      <c r="F29" s="4">
        <v>10643</v>
      </c>
      <c r="G29" s="4">
        <v>4450</v>
      </c>
      <c r="H29" s="4">
        <f t="shared" si="0"/>
        <v>15093</v>
      </c>
      <c r="I29" s="4">
        <f t="shared" si="1"/>
        <v>53215</v>
      </c>
      <c r="J29" s="4">
        <f t="shared" si="2"/>
        <v>22250</v>
      </c>
      <c r="K29" s="5">
        <f t="shared" si="3"/>
        <v>75465</v>
      </c>
    </row>
    <row r="30" spans="1:11" ht="29.25" customHeight="1" x14ac:dyDescent="0.2">
      <c r="A30" s="1">
        <v>17</v>
      </c>
      <c r="B30" s="67" t="s">
        <v>527</v>
      </c>
      <c r="C30" s="12"/>
      <c r="D30" s="12" t="s">
        <v>23</v>
      </c>
      <c r="E30" s="12">
        <v>1</v>
      </c>
      <c r="F30" s="4">
        <v>9181</v>
      </c>
      <c r="G30" s="4">
        <v>4450</v>
      </c>
      <c r="H30" s="4">
        <f t="shared" si="0"/>
        <v>13631</v>
      </c>
      <c r="I30" s="4">
        <f t="shared" si="1"/>
        <v>9181</v>
      </c>
      <c r="J30" s="4">
        <f t="shared" si="2"/>
        <v>4450</v>
      </c>
      <c r="K30" s="5">
        <f t="shared" si="3"/>
        <v>13631</v>
      </c>
    </row>
    <row r="31" spans="1:11" ht="29.25" customHeight="1" x14ac:dyDescent="0.2">
      <c r="A31" s="1">
        <v>18</v>
      </c>
      <c r="B31" s="67" t="s">
        <v>528</v>
      </c>
      <c r="C31" s="12"/>
      <c r="D31" s="12" t="s">
        <v>23</v>
      </c>
      <c r="E31" s="12">
        <v>2</v>
      </c>
      <c r="F31" s="4">
        <v>11132</v>
      </c>
      <c r="G31" s="4">
        <v>4450</v>
      </c>
      <c r="H31" s="4">
        <f t="shared" si="0"/>
        <v>15582</v>
      </c>
      <c r="I31" s="4">
        <f t="shared" si="1"/>
        <v>22264</v>
      </c>
      <c r="J31" s="4">
        <f t="shared" si="2"/>
        <v>8900</v>
      </c>
      <c r="K31" s="5">
        <f t="shared" si="3"/>
        <v>31164</v>
      </c>
    </row>
    <row r="32" spans="1:11" ht="29.25" customHeight="1" x14ac:dyDescent="0.2">
      <c r="A32" s="1">
        <v>19</v>
      </c>
      <c r="B32" s="67" t="s">
        <v>529</v>
      </c>
      <c r="C32" s="12"/>
      <c r="D32" s="12" t="s">
        <v>23</v>
      </c>
      <c r="E32" s="12">
        <v>1</v>
      </c>
      <c r="F32" s="4">
        <v>13081</v>
      </c>
      <c r="G32" s="4">
        <v>4450</v>
      </c>
      <c r="H32" s="4">
        <f t="shared" si="0"/>
        <v>17531</v>
      </c>
      <c r="I32" s="4">
        <f t="shared" si="1"/>
        <v>13081</v>
      </c>
      <c r="J32" s="4">
        <f t="shared" si="2"/>
        <v>4450</v>
      </c>
      <c r="K32" s="5">
        <f t="shared" si="3"/>
        <v>17531</v>
      </c>
    </row>
    <row r="33" spans="1:11" ht="29.25" customHeight="1" x14ac:dyDescent="0.2">
      <c r="A33" s="1">
        <v>20</v>
      </c>
      <c r="B33" s="67" t="s">
        <v>530</v>
      </c>
      <c r="C33" s="12"/>
      <c r="D33" s="12" t="s">
        <v>18</v>
      </c>
      <c r="E33" s="12">
        <v>4</v>
      </c>
      <c r="F33" s="4">
        <v>13952</v>
      </c>
      <c r="G33" s="4">
        <v>4450</v>
      </c>
      <c r="H33" s="4">
        <f t="shared" si="0"/>
        <v>18402</v>
      </c>
      <c r="I33" s="4">
        <f t="shared" si="1"/>
        <v>55808</v>
      </c>
      <c r="J33" s="4">
        <f t="shared" si="2"/>
        <v>17800</v>
      </c>
      <c r="K33" s="5">
        <f t="shared" si="3"/>
        <v>73608</v>
      </c>
    </row>
    <row r="34" spans="1:11" ht="29.25" customHeight="1" x14ac:dyDescent="0.2">
      <c r="A34" s="1">
        <v>21</v>
      </c>
      <c r="B34" s="67" t="s">
        <v>531</v>
      </c>
      <c r="C34" s="12"/>
      <c r="D34" s="12" t="s">
        <v>18</v>
      </c>
      <c r="E34" s="12">
        <v>6</v>
      </c>
      <c r="F34" s="4">
        <v>18006</v>
      </c>
      <c r="G34" s="4">
        <v>4450</v>
      </c>
      <c r="H34" s="4">
        <f t="shared" si="0"/>
        <v>22456</v>
      </c>
      <c r="I34" s="4">
        <f t="shared" si="1"/>
        <v>108036</v>
      </c>
      <c r="J34" s="4">
        <f t="shared" si="2"/>
        <v>26700</v>
      </c>
      <c r="K34" s="5">
        <f t="shared" si="3"/>
        <v>134736</v>
      </c>
    </row>
    <row r="35" spans="1:11" ht="16.899999999999999" customHeight="1" x14ac:dyDescent="0.2">
      <c r="A35" s="1">
        <v>22</v>
      </c>
      <c r="B35" s="224" t="s">
        <v>532</v>
      </c>
      <c r="C35" s="12"/>
      <c r="D35" s="12"/>
      <c r="E35" s="12"/>
      <c r="F35" s="4"/>
      <c r="G35" s="4"/>
      <c r="H35" s="4"/>
      <c r="I35" s="4"/>
      <c r="J35" s="4"/>
      <c r="K35" s="5"/>
    </row>
    <row r="36" spans="1:11" ht="37.5" customHeight="1" x14ac:dyDescent="0.2">
      <c r="A36" s="1">
        <v>23</v>
      </c>
      <c r="B36" s="66" t="s">
        <v>1080</v>
      </c>
      <c r="C36" s="12" t="s">
        <v>1079</v>
      </c>
      <c r="D36" s="12" t="s">
        <v>18</v>
      </c>
      <c r="E36" s="12">
        <v>14</v>
      </c>
      <c r="F36" s="4">
        <v>644</v>
      </c>
      <c r="G36" s="4">
        <v>950</v>
      </c>
      <c r="H36" s="4">
        <f t="shared" ref="H36" si="4">F36+G36</f>
        <v>1594</v>
      </c>
      <c r="I36" s="4">
        <f t="shared" ref="I36" si="5">F36*E36</f>
        <v>9016</v>
      </c>
      <c r="J36" s="4">
        <f t="shared" ref="J36" si="6">G36*E36</f>
        <v>13300</v>
      </c>
      <c r="K36" s="5">
        <f t="shared" ref="K36" si="7">I36+J36</f>
        <v>22316</v>
      </c>
    </row>
    <row r="37" spans="1:11" ht="23.45" customHeight="1" x14ac:dyDescent="0.2">
      <c r="A37" s="1">
        <v>24</v>
      </c>
      <c r="B37" s="66" t="s">
        <v>1078</v>
      </c>
      <c r="C37" s="12" t="s">
        <v>1079</v>
      </c>
      <c r="D37" s="12" t="s">
        <v>18</v>
      </c>
      <c r="E37" s="12">
        <v>14</v>
      </c>
      <c r="F37" s="4">
        <v>381</v>
      </c>
      <c r="G37" s="4">
        <v>500</v>
      </c>
      <c r="H37" s="4">
        <f>F37+G37</f>
        <v>881</v>
      </c>
      <c r="I37" s="4">
        <f>F37*E37</f>
        <v>5334</v>
      </c>
      <c r="J37" s="4">
        <f>G37*E37</f>
        <v>7000</v>
      </c>
      <c r="K37" s="5">
        <f>I37+J37</f>
        <v>12334</v>
      </c>
    </row>
    <row r="38" spans="1:11" ht="23.45" customHeight="1" x14ac:dyDescent="0.2">
      <c r="A38" s="1">
        <v>25</v>
      </c>
      <c r="B38" s="66" t="s">
        <v>1082</v>
      </c>
      <c r="C38" s="12" t="s">
        <v>1081</v>
      </c>
      <c r="D38" s="12" t="s">
        <v>18</v>
      </c>
      <c r="E38" s="12">
        <v>14</v>
      </c>
      <c r="F38" s="4">
        <v>1008</v>
      </c>
      <c r="G38" s="4">
        <v>1250</v>
      </c>
      <c r="H38" s="4">
        <f t="shared" si="0"/>
        <v>2258</v>
      </c>
      <c r="I38" s="4">
        <f t="shared" si="1"/>
        <v>14112</v>
      </c>
      <c r="J38" s="4">
        <f t="shared" si="2"/>
        <v>17500</v>
      </c>
      <c r="K38" s="5">
        <f t="shared" si="3"/>
        <v>31612</v>
      </c>
    </row>
    <row r="39" spans="1:11" ht="29.45" customHeight="1" x14ac:dyDescent="0.2">
      <c r="A39" s="1">
        <v>26</v>
      </c>
      <c r="B39" s="66" t="s">
        <v>533</v>
      </c>
      <c r="C39" s="12"/>
      <c r="D39" s="12" t="s">
        <v>18</v>
      </c>
      <c r="E39" s="12">
        <v>14</v>
      </c>
      <c r="F39" s="4">
        <v>364</v>
      </c>
      <c r="G39" s="4">
        <v>550</v>
      </c>
      <c r="H39" s="4">
        <f t="shared" si="0"/>
        <v>914</v>
      </c>
      <c r="I39" s="4">
        <f t="shared" si="1"/>
        <v>5096</v>
      </c>
      <c r="J39" s="4">
        <f t="shared" si="2"/>
        <v>7700</v>
      </c>
      <c r="K39" s="5">
        <f t="shared" si="3"/>
        <v>12796</v>
      </c>
    </row>
    <row r="40" spans="1:11" ht="18" customHeight="1" x14ac:dyDescent="0.2">
      <c r="A40" s="1">
        <v>27</v>
      </c>
      <c r="B40" s="224" t="s">
        <v>76</v>
      </c>
      <c r="C40" s="12"/>
      <c r="D40" s="12"/>
      <c r="E40" s="12"/>
      <c r="F40" s="4"/>
      <c r="G40" s="4"/>
      <c r="H40" s="4"/>
      <c r="I40" s="4"/>
      <c r="J40" s="4"/>
      <c r="K40" s="5"/>
    </row>
    <row r="41" spans="1:11" ht="35.450000000000003" customHeight="1" x14ac:dyDescent="0.2">
      <c r="A41" s="1">
        <v>28</v>
      </c>
      <c r="B41" s="66" t="s">
        <v>1080</v>
      </c>
      <c r="C41" s="12" t="s">
        <v>1079</v>
      </c>
      <c r="D41" s="12" t="s">
        <v>18</v>
      </c>
      <c r="E41" s="12">
        <v>10</v>
      </c>
      <c r="F41" s="4">
        <v>644</v>
      </c>
      <c r="G41" s="4">
        <v>950</v>
      </c>
      <c r="H41" s="4">
        <f t="shared" ref="H41" si="8">F41+G41</f>
        <v>1594</v>
      </c>
      <c r="I41" s="4">
        <f t="shared" ref="I41" si="9">F41*E41</f>
        <v>6440</v>
      </c>
      <c r="J41" s="4">
        <f t="shared" ref="J41" si="10">G41*E41</f>
        <v>9500</v>
      </c>
      <c r="K41" s="5">
        <f t="shared" ref="K41" si="11">I41+J41</f>
        <v>15940</v>
      </c>
    </row>
    <row r="42" spans="1:11" ht="12.75" customHeight="1" x14ac:dyDescent="0.2">
      <c r="A42" s="1">
        <v>29</v>
      </c>
      <c r="B42" s="66" t="s">
        <v>1078</v>
      </c>
      <c r="C42" s="12" t="s">
        <v>1079</v>
      </c>
      <c r="D42" s="12" t="s">
        <v>18</v>
      </c>
      <c r="E42" s="12">
        <v>10</v>
      </c>
      <c r="F42" s="4">
        <v>381</v>
      </c>
      <c r="G42" s="4">
        <v>500</v>
      </c>
      <c r="H42" s="4">
        <f>F42+G42</f>
        <v>881</v>
      </c>
      <c r="I42" s="4">
        <f>F42*E42</f>
        <v>3810</v>
      </c>
      <c r="J42" s="4">
        <f>G42*E42</f>
        <v>5000</v>
      </c>
      <c r="K42" s="5">
        <f>I42+J42</f>
        <v>8810</v>
      </c>
    </row>
    <row r="43" spans="1:11" ht="24.75" customHeight="1" x14ac:dyDescent="0.2">
      <c r="A43" s="1">
        <v>30</v>
      </c>
      <c r="B43" s="66" t="s">
        <v>1082</v>
      </c>
      <c r="C43" s="12" t="s">
        <v>1081</v>
      </c>
      <c r="D43" s="12" t="s">
        <v>18</v>
      </c>
      <c r="E43" s="12">
        <v>10</v>
      </c>
      <c r="F43" s="4">
        <v>1008</v>
      </c>
      <c r="G43" s="4">
        <v>1250</v>
      </c>
      <c r="H43" s="4">
        <f t="shared" ref="H43" si="12">F43+G43</f>
        <v>2258</v>
      </c>
      <c r="I43" s="4">
        <f t="shared" ref="I43" si="13">F43*E43</f>
        <v>10080</v>
      </c>
      <c r="J43" s="4">
        <f t="shared" ref="J43" si="14">G43*E43</f>
        <v>12500</v>
      </c>
      <c r="K43" s="5">
        <f t="shared" ref="K43" si="15">I43+J43</f>
        <v>22580</v>
      </c>
    </row>
    <row r="44" spans="1:11" ht="39" customHeight="1" x14ac:dyDescent="0.2">
      <c r="A44" s="1">
        <v>31</v>
      </c>
      <c r="B44" s="225" t="s">
        <v>534</v>
      </c>
      <c r="C44" s="12"/>
      <c r="D44" s="12" t="s">
        <v>18</v>
      </c>
      <c r="E44" s="12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5">
        <f t="shared" si="3"/>
        <v>210743.25</v>
      </c>
    </row>
    <row r="45" spans="1:11" ht="40.5" customHeight="1" x14ac:dyDescent="0.2">
      <c r="A45" s="1">
        <v>32</v>
      </c>
      <c r="B45" s="226" t="s">
        <v>1084</v>
      </c>
      <c r="C45" s="13" t="s">
        <v>1083</v>
      </c>
      <c r="D45" s="12" t="s">
        <v>18</v>
      </c>
      <c r="E45" s="12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5">
        <f t="shared" si="3"/>
        <v>6648</v>
      </c>
    </row>
    <row r="46" spans="1:11" ht="19.5" customHeight="1" x14ac:dyDescent="0.2">
      <c r="A46" s="1">
        <v>33</v>
      </c>
      <c r="B46" s="224" t="s">
        <v>71</v>
      </c>
      <c r="C46" s="13"/>
      <c r="D46" s="12"/>
      <c r="E46" s="12"/>
      <c r="F46" s="4"/>
      <c r="G46" s="4"/>
      <c r="H46" s="4"/>
      <c r="I46" s="4"/>
      <c r="J46" s="4"/>
      <c r="K46" s="5"/>
    </row>
    <row r="47" spans="1:11" ht="40.15" customHeight="1" x14ac:dyDescent="0.2">
      <c r="A47" s="1">
        <v>34</v>
      </c>
      <c r="B47" s="226" t="s">
        <v>1085</v>
      </c>
      <c r="C47" s="13" t="s">
        <v>1083</v>
      </c>
      <c r="D47" s="12" t="s">
        <v>18</v>
      </c>
      <c r="E47" s="12">
        <v>12</v>
      </c>
      <c r="F47" s="4">
        <v>719</v>
      </c>
      <c r="G47" s="4">
        <v>1250</v>
      </c>
      <c r="H47" s="4">
        <f t="shared" ref="H47:H48" si="16">F47+G47</f>
        <v>1969</v>
      </c>
      <c r="I47" s="4">
        <f t="shared" ref="I47:I48" si="17">F47*E47</f>
        <v>8628</v>
      </c>
      <c r="J47" s="4">
        <f t="shared" ref="J47:J48" si="18">G47*E47</f>
        <v>15000</v>
      </c>
      <c r="K47" s="5">
        <f t="shared" ref="K47:K48" si="19">I47+J47</f>
        <v>23628</v>
      </c>
    </row>
    <row r="48" spans="1:11" ht="40.15" customHeight="1" x14ac:dyDescent="0.2">
      <c r="A48" s="1">
        <v>35</v>
      </c>
      <c r="B48" s="226" t="s">
        <v>534</v>
      </c>
      <c r="C48" s="12"/>
      <c r="D48" s="12" t="s">
        <v>18</v>
      </c>
      <c r="E48" s="12">
        <v>12</v>
      </c>
      <c r="F48" s="4">
        <v>61085</v>
      </c>
      <c r="G48" s="4">
        <v>9162.75</v>
      </c>
      <c r="H48" s="4">
        <f t="shared" si="16"/>
        <v>70247.75</v>
      </c>
      <c r="I48" s="4">
        <f t="shared" si="17"/>
        <v>733020</v>
      </c>
      <c r="J48" s="4">
        <f t="shared" si="18"/>
        <v>109953</v>
      </c>
      <c r="K48" s="5">
        <f t="shared" si="19"/>
        <v>842973</v>
      </c>
    </row>
    <row r="49" spans="1:11" ht="15" customHeight="1" x14ac:dyDescent="0.2">
      <c r="A49" s="1">
        <v>36</v>
      </c>
      <c r="B49" s="224" t="s">
        <v>77</v>
      </c>
      <c r="C49" s="12"/>
      <c r="D49" s="12"/>
      <c r="E49" s="12"/>
      <c r="F49" s="4"/>
      <c r="G49" s="4"/>
      <c r="H49" s="4"/>
      <c r="I49" s="4"/>
      <c r="J49" s="4"/>
      <c r="K49" s="5"/>
    </row>
    <row r="50" spans="1:11" ht="27.75" customHeight="1" x14ac:dyDescent="0.2">
      <c r="A50" s="1">
        <v>37</v>
      </c>
      <c r="B50" s="226" t="s">
        <v>535</v>
      </c>
      <c r="C50" s="12"/>
      <c r="D50" s="12" t="s">
        <v>18</v>
      </c>
      <c r="E50" s="12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5">
        <f t="shared" si="3"/>
        <v>453125</v>
      </c>
    </row>
    <row r="51" spans="1:11" ht="28.5" customHeight="1" x14ac:dyDescent="0.2">
      <c r="A51" s="1">
        <v>38</v>
      </c>
      <c r="B51" s="213" t="s">
        <v>536</v>
      </c>
      <c r="C51" s="12" t="s">
        <v>537</v>
      </c>
      <c r="D51" s="12" t="s">
        <v>18</v>
      </c>
      <c r="E51" s="12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5">
        <f t="shared" si="3"/>
        <v>24140</v>
      </c>
    </row>
    <row r="52" spans="1:11" ht="27.75" customHeight="1" x14ac:dyDescent="0.2">
      <c r="A52" s="1">
        <v>39</v>
      </c>
      <c r="B52" s="226" t="s">
        <v>538</v>
      </c>
      <c r="C52" s="13" t="s">
        <v>539</v>
      </c>
      <c r="D52" s="12" t="s">
        <v>23</v>
      </c>
      <c r="E52" s="12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5">
        <f t="shared" si="3"/>
        <v>13736</v>
      </c>
    </row>
    <row r="53" spans="1:11" ht="27.75" customHeight="1" x14ac:dyDescent="0.2">
      <c r="A53" s="1">
        <v>40</v>
      </c>
      <c r="B53" s="227" t="s">
        <v>540</v>
      </c>
      <c r="C53" s="13" t="s">
        <v>541</v>
      </c>
      <c r="D53" s="12" t="s">
        <v>23</v>
      </c>
      <c r="E53" s="12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5">
        <f t="shared" si="3"/>
        <v>43934</v>
      </c>
    </row>
    <row r="54" spans="1:11" ht="27.75" customHeight="1" x14ac:dyDescent="0.2">
      <c r="A54" s="1">
        <v>41</v>
      </c>
      <c r="B54" s="226" t="s">
        <v>542</v>
      </c>
      <c r="C54" s="13" t="s">
        <v>543</v>
      </c>
      <c r="D54" s="12" t="s">
        <v>23</v>
      </c>
      <c r="E54" s="12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5">
        <f t="shared" si="3"/>
        <v>5372</v>
      </c>
    </row>
    <row r="55" spans="1:11" ht="27.75" customHeight="1" x14ac:dyDescent="0.2">
      <c r="A55" s="1">
        <v>42</v>
      </c>
      <c r="B55" s="228" t="s">
        <v>1087</v>
      </c>
      <c r="C55" s="13" t="s">
        <v>1083</v>
      </c>
      <c r="D55" s="12" t="s">
        <v>23</v>
      </c>
      <c r="E55" s="12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5">
        <f t="shared" si="3"/>
        <v>65988</v>
      </c>
    </row>
    <row r="56" spans="1:11" ht="27.75" customHeight="1" x14ac:dyDescent="0.2">
      <c r="A56" s="1">
        <v>43</v>
      </c>
      <c r="B56" s="219" t="s">
        <v>1088</v>
      </c>
      <c r="C56" s="13" t="s">
        <v>1083</v>
      </c>
      <c r="D56" s="12" t="s">
        <v>23</v>
      </c>
      <c r="E56" s="12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5">
        <f t="shared" si="3"/>
        <v>53790</v>
      </c>
    </row>
    <row r="57" spans="1:11" ht="27.75" customHeight="1" x14ac:dyDescent="0.2">
      <c r="A57" s="1">
        <v>44</v>
      </c>
      <c r="B57" s="67" t="s">
        <v>1089</v>
      </c>
      <c r="C57" s="13" t="s">
        <v>1083</v>
      </c>
      <c r="D57" s="12" t="s">
        <v>23</v>
      </c>
      <c r="E57" s="12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5">
        <f t="shared" si="3"/>
        <v>5646</v>
      </c>
    </row>
    <row r="58" spans="1:11" ht="27.75" customHeight="1" x14ac:dyDescent="0.2">
      <c r="A58" s="1">
        <v>45</v>
      </c>
      <c r="B58" s="66" t="s">
        <v>1086</v>
      </c>
      <c r="C58" s="13" t="s">
        <v>1083</v>
      </c>
      <c r="D58" s="12" t="s">
        <v>23</v>
      </c>
      <c r="E58" s="12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5">
        <f t="shared" si="3"/>
        <v>20471.400000000001</v>
      </c>
    </row>
    <row r="59" spans="1:11" ht="27.75" customHeight="1" x14ac:dyDescent="0.2">
      <c r="A59" s="1">
        <v>46</v>
      </c>
      <c r="B59" s="66" t="s">
        <v>544</v>
      </c>
      <c r="C59" s="13" t="s">
        <v>1083</v>
      </c>
      <c r="D59" s="12" t="s">
        <v>23</v>
      </c>
      <c r="E59" s="12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5">
        <f t="shared" si="3"/>
        <v>136458</v>
      </c>
    </row>
    <row r="60" spans="1:11" ht="18.75" customHeight="1" x14ac:dyDescent="0.2">
      <c r="A60" s="1">
        <v>47</v>
      </c>
      <c r="B60" s="229" t="s">
        <v>79</v>
      </c>
      <c r="C60" s="230"/>
      <c r="D60" s="12"/>
      <c r="E60" s="12"/>
      <c r="F60" s="4"/>
      <c r="G60" s="4"/>
      <c r="H60" s="4"/>
      <c r="I60" s="4"/>
      <c r="J60" s="4"/>
      <c r="K60" s="5"/>
    </row>
    <row r="61" spans="1:11" ht="18.75" customHeight="1" x14ac:dyDescent="0.2">
      <c r="A61" s="1">
        <v>48</v>
      </c>
      <c r="B61" s="231" t="s">
        <v>80</v>
      </c>
      <c r="C61" s="230"/>
      <c r="D61" s="12"/>
      <c r="E61" s="12"/>
      <c r="F61" s="4"/>
      <c r="G61" s="4"/>
      <c r="H61" s="4"/>
      <c r="I61" s="4"/>
      <c r="J61" s="4"/>
      <c r="K61" s="5"/>
    </row>
    <row r="62" spans="1:11" ht="18.75" customHeight="1" x14ac:dyDescent="0.2">
      <c r="A62" s="1">
        <v>49</v>
      </c>
      <c r="B62" s="217" t="s">
        <v>545</v>
      </c>
      <c r="C62" s="232"/>
      <c r="D62" s="12" t="s">
        <v>26</v>
      </c>
      <c r="E62" s="12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5">
        <f t="shared" si="3"/>
        <v>216000</v>
      </c>
    </row>
    <row r="63" spans="1:11" ht="18.75" customHeight="1" x14ac:dyDescent="0.2">
      <c r="A63" s="1">
        <v>50</v>
      </c>
      <c r="B63" s="217" t="s">
        <v>81</v>
      </c>
      <c r="C63" s="232"/>
      <c r="D63" s="12" t="s">
        <v>26</v>
      </c>
      <c r="E63" s="12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5">
        <f t="shared" si="3"/>
        <v>71920</v>
      </c>
    </row>
    <row r="64" spans="1:11" ht="18.75" customHeight="1" x14ac:dyDescent="0.2">
      <c r="A64" s="1">
        <v>51</v>
      </c>
      <c r="B64" s="217" t="s">
        <v>546</v>
      </c>
      <c r="C64" s="232"/>
      <c r="D64" s="12" t="s">
        <v>26</v>
      </c>
      <c r="E64" s="12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5">
        <f t="shared" si="3"/>
        <v>272580</v>
      </c>
    </row>
    <row r="65" spans="1:11" ht="18.75" customHeight="1" x14ac:dyDescent="0.2">
      <c r="A65" s="1">
        <v>52</v>
      </c>
      <c r="B65" s="217" t="s">
        <v>547</v>
      </c>
      <c r="C65" s="232"/>
      <c r="D65" s="12" t="s">
        <v>26</v>
      </c>
      <c r="E65" s="12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5">
        <f t="shared" si="3"/>
        <v>398520</v>
      </c>
    </row>
    <row r="66" spans="1:11" ht="18.75" customHeight="1" x14ac:dyDescent="0.2">
      <c r="A66" s="1">
        <v>53</v>
      </c>
      <c r="B66" s="217" t="s">
        <v>83</v>
      </c>
      <c r="C66" s="232"/>
      <c r="D66" s="12" t="s">
        <v>26</v>
      </c>
      <c r="E66" s="12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5">
        <f t="shared" si="3"/>
        <v>182160</v>
      </c>
    </row>
    <row r="67" spans="1:11" ht="18.75" customHeight="1" x14ac:dyDescent="0.2">
      <c r="A67" s="1">
        <v>54</v>
      </c>
      <c r="B67" s="217" t="s">
        <v>84</v>
      </c>
      <c r="C67" s="12"/>
      <c r="D67" s="12" t="s">
        <v>26</v>
      </c>
      <c r="E67" s="12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5">
        <f t="shared" si="3"/>
        <v>163620</v>
      </c>
    </row>
    <row r="68" spans="1:11" x14ac:dyDescent="0.2">
      <c r="A68" s="1">
        <v>55</v>
      </c>
      <c r="B68" s="219" t="s">
        <v>548</v>
      </c>
      <c r="C68" s="233"/>
      <c r="D68" s="12" t="s">
        <v>21</v>
      </c>
      <c r="E68" s="12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5">
        <f t="shared" si="3"/>
        <v>181188</v>
      </c>
    </row>
    <row r="69" spans="1:11" ht="27" customHeight="1" x14ac:dyDescent="0.2">
      <c r="A69" s="1">
        <v>56</v>
      </c>
      <c r="B69" s="66" t="s">
        <v>549</v>
      </c>
      <c r="C69" s="13" t="s">
        <v>86</v>
      </c>
      <c r="D69" s="12" t="s">
        <v>26</v>
      </c>
      <c r="E69" s="12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5">
        <f t="shared" si="3"/>
        <v>1776</v>
      </c>
    </row>
    <row r="70" spans="1:11" ht="15" customHeight="1" x14ac:dyDescent="0.2">
      <c r="A70" s="1">
        <v>57</v>
      </c>
      <c r="B70" s="13" t="s">
        <v>88</v>
      </c>
      <c r="C70" s="13" t="s">
        <v>104</v>
      </c>
      <c r="D70" s="12" t="s">
        <v>26</v>
      </c>
      <c r="E70" s="12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5">
        <f t="shared" si="3"/>
        <v>87720</v>
      </c>
    </row>
    <row r="71" spans="1:11" ht="13.9" customHeight="1" x14ac:dyDescent="0.2">
      <c r="A71" s="1">
        <v>58</v>
      </c>
      <c r="B71" s="13" t="s">
        <v>88</v>
      </c>
      <c r="C71" s="13" t="s">
        <v>105</v>
      </c>
      <c r="D71" s="12" t="s">
        <v>26</v>
      </c>
      <c r="E71" s="12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5">
        <f t="shared" si="3"/>
        <v>293040</v>
      </c>
    </row>
    <row r="72" spans="1:11" ht="27" customHeight="1" x14ac:dyDescent="0.2">
      <c r="A72" s="1">
        <v>59</v>
      </c>
      <c r="B72" s="67" t="s">
        <v>550</v>
      </c>
      <c r="C72" s="12" t="s">
        <v>551</v>
      </c>
      <c r="D72" s="12" t="s">
        <v>26</v>
      </c>
      <c r="E72" s="12">
        <v>80</v>
      </c>
      <c r="F72" s="4">
        <v>683</v>
      </c>
      <c r="G72" s="24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5">
        <f t="shared" si="3"/>
        <v>178640</v>
      </c>
    </row>
    <row r="73" spans="1:11" x14ac:dyDescent="0.2">
      <c r="A73" s="1">
        <v>60</v>
      </c>
      <c r="B73" s="219" t="s">
        <v>552</v>
      </c>
      <c r="C73" s="233"/>
      <c r="D73" s="12" t="s">
        <v>21</v>
      </c>
      <c r="E73" s="12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5">
        <f t="shared" si="3"/>
        <v>76464.539999999994</v>
      </c>
    </row>
    <row r="74" spans="1:11" ht="19.899999999999999" customHeight="1" x14ac:dyDescent="0.2">
      <c r="A74" s="1">
        <v>61</v>
      </c>
      <c r="B74" s="216" t="s">
        <v>553</v>
      </c>
      <c r="C74" s="12"/>
      <c r="D74" s="12"/>
      <c r="E74" s="12"/>
      <c r="F74" s="4"/>
      <c r="G74" s="4"/>
      <c r="H74" s="4"/>
      <c r="I74" s="4"/>
      <c r="J74" s="4"/>
      <c r="K74" s="5"/>
    </row>
    <row r="75" spans="1:11" ht="51.75" customHeight="1" x14ac:dyDescent="0.2">
      <c r="A75" s="1">
        <v>62</v>
      </c>
      <c r="B75" s="66" t="s">
        <v>554</v>
      </c>
      <c r="C75" s="232" t="s">
        <v>555</v>
      </c>
      <c r="D75" s="12" t="s">
        <v>23</v>
      </c>
      <c r="E75" s="12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5">
        <f t="shared" si="3"/>
        <v>3772</v>
      </c>
    </row>
    <row r="76" spans="1:11" ht="51.75" customHeight="1" x14ac:dyDescent="0.2">
      <c r="A76" s="1">
        <v>63</v>
      </c>
      <c r="B76" s="66" t="s">
        <v>556</v>
      </c>
      <c r="C76" s="12" t="s">
        <v>557</v>
      </c>
      <c r="D76" s="12" t="s">
        <v>23</v>
      </c>
      <c r="E76" s="12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5">
        <f t="shared" si="3"/>
        <v>12000</v>
      </c>
    </row>
    <row r="77" spans="1:11" ht="51.75" customHeight="1" x14ac:dyDescent="0.2">
      <c r="A77" s="1">
        <v>64</v>
      </c>
      <c r="B77" s="66" t="s">
        <v>558</v>
      </c>
      <c r="C77" s="12" t="s">
        <v>559</v>
      </c>
      <c r="D77" s="12" t="s">
        <v>23</v>
      </c>
      <c r="E77" s="12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5">
        <f t="shared" si="3"/>
        <v>4300</v>
      </c>
    </row>
    <row r="78" spans="1:11" ht="27.75" customHeight="1" x14ac:dyDescent="0.2">
      <c r="A78" s="1">
        <v>65</v>
      </c>
      <c r="B78" s="66" t="s">
        <v>560</v>
      </c>
      <c r="C78" s="12"/>
      <c r="D78" s="12" t="s">
        <v>40</v>
      </c>
      <c r="E78" s="12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5">
        <f t="shared" si="3"/>
        <v>76212</v>
      </c>
    </row>
    <row r="79" spans="1:11" ht="28.15" customHeight="1" x14ac:dyDescent="0.2">
      <c r="A79" s="1">
        <v>66</v>
      </c>
      <c r="B79" s="66" t="s">
        <v>561</v>
      </c>
      <c r="C79" s="12"/>
      <c r="D79" s="12"/>
      <c r="E79" s="12"/>
      <c r="F79" s="4"/>
      <c r="G79" s="4"/>
      <c r="H79" s="4"/>
      <c r="I79" s="4"/>
      <c r="J79" s="4"/>
      <c r="K79" s="5"/>
    </row>
    <row r="80" spans="1:11" ht="14.25" customHeight="1" x14ac:dyDescent="0.2">
      <c r="A80" s="1">
        <v>67</v>
      </c>
      <c r="B80" s="147" t="s">
        <v>562</v>
      </c>
      <c r="C80" s="12"/>
      <c r="D80" s="12" t="s">
        <v>23</v>
      </c>
      <c r="E80" s="12">
        <v>58</v>
      </c>
      <c r="F80" s="4">
        <v>1614</v>
      </c>
      <c r="G80" s="4">
        <v>395</v>
      </c>
      <c r="H80" s="4">
        <f t="shared" ref="H80:H144" si="20">F80+G80</f>
        <v>2009</v>
      </c>
      <c r="I80" s="4">
        <f t="shared" ref="I80:I144" si="21">F80*E80</f>
        <v>93612</v>
      </c>
      <c r="J80" s="4">
        <f t="shared" ref="J80:J144" si="22">G80*E80</f>
        <v>22910</v>
      </c>
      <c r="K80" s="5">
        <f t="shared" ref="K80:K144" si="23">I80+J80</f>
        <v>116522</v>
      </c>
    </row>
    <row r="81" spans="1:11" ht="14.25" customHeight="1" x14ac:dyDescent="0.2">
      <c r="A81" s="1">
        <v>68</v>
      </c>
      <c r="B81" s="147" t="s">
        <v>563</v>
      </c>
      <c r="C81" s="12"/>
      <c r="D81" s="12" t="s">
        <v>23</v>
      </c>
      <c r="E81" s="12">
        <v>160</v>
      </c>
      <c r="F81" s="4">
        <v>1677</v>
      </c>
      <c r="G81" s="4">
        <v>395</v>
      </c>
      <c r="H81" s="4">
        <f t="shared" si="20"/>
        <v>2072</v>
      </c>
      <c r="I81" s="4">
        <f t="shared" si="21"/>
        <v>268320</v>
      </c>
      <c r="J81" s="4">
        <f t="shared" si="22"/>
        <v>63200</v>
      </c>
      <c r="K81" s="5">
        <f t="shared" si="23"/>
        <v>331520</v>
      </c>
    </row>
    <row r="82" spans="1:11" ht="14.25" customHeight="1" x14ac:dyDescent="0.2">
      <c r="A82" s="1">
        <v>69</v>
      </c>
      <c r="B82" s="147" t="s">
        <v>564</v>
      </c>
      <c r="C82" s="12"/>
      <c r="D82" s="12" t="s">
        <v>18</v>
      </c>
      <c r="E82" s="12">
        <v>66</v>
      </c>
      <c r="F82" s="4">
        <v>2045</v>
      </c>
      <c r="G82" s="4">
        <v>395</v>
      </c>
      <c r="H82" s="4">
        <f t="shared" si="20"/>
        <v>2440</v>
      </c>
      <c r="I82" s="4">
        <f t="shared" si="21"/>
        <v>134970</v>
      </c>
      <c r="J82" s="4">
        <f t="shared" si="22"/>
        <v>26070</v>
      </c>
      <c r="K82" s="5">
        <f t="shared" si="23"/>
        <v>161040</v>
      </c>
    </row>
    <row r="83" spans="1:11" ht="15" customHeight="1" x14ac:dyDescent="0.2">
      <c r="A83" s="1">
        <v>70</v>
      </c>
      <c r="B83" s="66" t="s">
        <v>93</v>
      </c>
      <c r="C83" s="12"/>
      <c r="D83" s="12" t="s">
        <v>18</v>
      </c>
      <c r="E83" s="12">
        <v>6</v>
      </c>
      <c r="F83" s="4">
        <v>1737</v>
      </c>
      <c r="G83" s="4">
        <v>746.91</v>
      </c>
      <c r="H83" s="4">
        <f t="shared" si="20"/>
        <v>2483.91</v>
      </c>
      <c r="I83" s="4">
        <f t="shared" si="21"/>
        <v>10422</v>
      </c>
      <c r="J83" s="4">
        <f t="shared" si="22"/>
        <v>4481.46</v>
      </c>
      <c r="K83" s="5">
        <f t="shared" si="23"/>
        <v>14903.46</v>
      </c>
    </row>
    <row r="84" spans="1:11" ht="15" customHeight="1" x14ac:dyDescent="0.2">
      <c r="A84" s="1">
        <v>71</v>
      </c>
      <c r="B84" s="7" t="s">
        <v>94</v>
      </c>
      <c r="C84" s="12"/>
      <c r="D84" s="12" t="s">
        <v>24</v>
      </c>
      <c r="E84" s="12">
        <v>800</v>
      </c>
      <c r="F84" s="4">
        <v>94</v>
      </c>
      <c r="G84" s="4">
        <v>33</v>
      </c>
      <c r="H84" s="4">
        <f t="shared" si="20"/>
        <v>127</v>
      </c>
      <c r="I84" s="4">
        <f t="shared" si="21"/>
        <v>75200</v>
      </c>
      <c r="J84" s="4">
        <f t="shared" si="22"/>
        <v>26400</v>
      </c>
      <c r="K84" s="5">
        <f t="shared" si="23"/>
        <v>101600</v>
      </c>
    </row>
    <row r="85" spans="1:11" ht="30.6" customHeight="1" x14ac:dyDescent="0.2">
      <c r="A85" s="1">
        <v>72</v>
      </c>
      <c r="B85" s="66" t="s">
        <v>95</v>
      </c>
      <c r="C85" s="12"/>
      <c r="D85" s="12" t="s">
        <v>23</v>
      </c>
      <c r="E85" s="12">
        <v>14</v>
      </c>
      <c r="F85" s="4">
        <v>1330</v>
      </c>
      <c r="G85" s="4">
        <v>900</v>
      </c>
      <c r="H85" s="4">
        <f t="shared" si="20"/>
        <v>2230</v>
      </c>
      <c r="I85" s="4">
        <f t="shared" si="21"/>
        <v>18620</v>
      </c>
      <c r="J85" s="4">
        <f t="shared" si="22"/>
        <v>12600</v>
      </c>
      <c r="K85" s="5">
        <f t="shared" si="23"/>
        <v>31220</v>
      </c>
    </row>
    <row r="86" spans="1:11" ht="18" customHeight="1" x14ac:dyDescent="0.2">
      <c r="A86" s="1">
        <v>73</v>
      </c>
      <c r="B86" s="234" t="s">
        <v>96</v>
      </c>
      <c r="C86" s="12"/>
      <c r="D86" s="12"/>
      <c r="E86" s="12"/>
      <c r="F86" s="4"/>
      <c r="G86" s="4"/>
      <c r="H86" s="4"/>
      <c r="I86" s="4"/>
      <c r="J86" s="4"/>
      <c r="K86" s="5"/>
    </row>
    <row r="87" spans="1:11" ht="18" customHeight="1" x14ac:dyDescent="0.2">
      <c r="A87" s="1">
        <v>74</v>
      </c>
      <c r="B87" s="7" t="s">
        <v>77</v>
      </c>
      <c r="C87" s="12"/>
      <c r="D87" s="12"/>
      <c r="E87" s="12"/>
      <c r="F87" s="4"/>
      <c r="G87" s="4"/>
      <c r="H87" s="4"/>
      <c r="I87" s="4"/>
      <c r="J87" s="4"/>
      <c r="K87" s="5"/>
    </row>
    <row r="88" spans="1:11" ht="40.9" customHeight="1" x14ac:dyDescent="0.2">
      <c r="A88" s="1">
        <v>75</v>
      </c>
      <c r="B88" s="67" t="s">
        <v>565</v>
      </c>
      <c r="C88" s="13" t="s">
        <v>566</v>
      </c>
      <c r="D88" s="12" t="s">
        <v>23</v>
      </c>
      <c r="E88" s="12">
        <v>4</v>
      </c>
      <c r="F88" s="4">
        <v>236447</v>
      </c>
      <c r="G88" s="4">
        <v>21280</v>
      </c>
      <c r="H88" s="4">
        <f t="shared" si="20"/>
        <v>257727</v>
      </c>
      <c r="I88" s="4">
        <f t="shared" si="21"/>
        <v>945788</v>
      </c>
      <c r="J88" s="4">
        <f t="shared" si="22"/>
        <v>85120</v>
      </c>
      <c r="K88" s="5">
        <f t="shared" si="23"/>
        <v>1030908</v>
      </c>
    </row>
    <row r="89" spans="1:11" ht="40.9" customHeight="1" x14ac:dyDescent="0.2">
      <c r="A89" s="1">
        <v>76</v>
      </c>
      <c r="B89" s="67" t="s">
        <v>567</v>
      </c>
      <c r="C89" s="13" t="s">
        <v>568</v>
      </c>
      <c r="D89" s="12" t="s">
        <v>23</v>
      </c>
      <c r="E89" s="12">
        <v>2</v>
      </c>
      <c r="F89" s="4">
        <v>22072</v>
      </c>
      <c r="G89" s="4">
        <v>7725</v>
      </c>
      <c r="H89" s="4">
        <f t="shared" si="20"/>
        <v>29797</v>
      </c>
      <c r="I89" s="4">
        <f t="shared" si="21"/>
        <v>44144</v>
      </c>
      <c r="J89" s="4">
        <f t="shared" si="22"/>
        <v>15450</v>
      </c>
      <c r="K89" s="5">
        <f t="shared" si="23"/>
        <v>59594</v>
      </c>
    </row>
    <row r="90" spans="1:11" ht="42" customHeight="1" x14ac:dyDescent="0.2">
      <c r="A90" s="1">
        <v>77</v>
      </c>
      <c r="B90" s="66" t="s">
        <v>569</v>
      </c>
      <c r="C90" s="13" t="s">
        <v>570</v>
      </c>
      <c r="D90" s="12" t="s">
        <v>23</v>
      </c>
      <c r="E90" s="12">
        <v>1</v>
      </c>
      <c r="F90" s="4">
        <v>26433</v>
      </c>
      <c r="G90" s="4">
        <v>9252</v>
      </c>
      <c r="H90" s="4">
        <f t="shared" si="20"/>
        <v>35685</v>
      </c>
      <c r="I90" s="4">
        <f t="shared" si="21"/>
        <v>26433</v>
      </c>
      <c r="J90" s="4">
        <f t="shared" si="22"/>
        <v>9252</v>
      </c>
      <c r="K90" s="5">
        <f t="shared" si="23"/>
        <v>35685</v>
      </c>
    </row>
    <row r="91" spans="1:11" ht="28.9" customHeight="1" x14ac:dyDescent="0.2">
      <c r="A91" s="1">
        <v>78</v>
      </c>
      <c r="B91" s="219" t="s">
        <v>1093</v>
      </c>
      <c r="C91" s="13" t="s">
        <v>1090</v>
      </c>
      <c r="D91" s="12" t="s">
        <v>23</v>
      </c>
      <c r="E91" s="12">
        <v>4</v>
      </c>
      <c r="F91" s="4">
        <v>2893</v>
      </c>
      <c r="G91" s="4">
        <v>1650</v>
      </c>
      <c r="H91" s="4">
        <f t="shared" si="20"/>
        <v>4543</v>
      </c>
      <c r="I91" s="4">
        <f t="shared" si="21"/>
        <v>11572</v>
      </c>
      <c r="J91" s="4">
        <f t="shared" si="22"/>
        <v>6600</v>
      </c>
      <c r="K91" s="5">
        <f t="shared" si="23"/>
        <v>18172</v>
      </c>
    </row>
    <row r="92" spans="1:11" ht="28.9" customHeight="1" x14ac:dyDescent="0.2">
      <c r="A92" s="1">
        <v>79</v>
      </c>
      <c r="B92" s="219" t="s">
        <v>1094</v>
      </c>
      <c r="C92" s="13" t="s">
        <v>1090</v>
      </c>
      <c r="D92" s="12" t="s">
        <v>23</v>
      </c>
      <c r="E92" s="12">
        <v>2</v>
      </c>
      <c r="F92" s="4">
        <v>3275</v>
      </c>
      <c r="G92" s="4">
        <v>1850</v>
      </c>
      <c r="H92" s="4">
        <f t="shared" si="20"/>
        <v>5125</v>
      </c>
      <c r="I92" s="4">
        <f t="shared" si="21"/>
        <v>6550</v>
      </c>
      <c r="J92" s="4">
        <f t="shared" si="22"/>
        <v>3700</v>
      </c>
      <c r="K92" s="5">
        <f t="shared" si="23"/>
        <v>10250</v>
      </c>
    </row>
    <row r="93" spans="1:11" ht="28.9" customHeight="1" x14ac:dyDescent="0.2">
      <c r="A93" s="1">
        <v>80</v>
      </c>
      <c r="B93" s="219" t="s">
        <v>1091</v>
      </c>
      <c r="C93" s="13" t="s">
        <v>1090</v>
      </c>
      <c r="D93" s="12" t="s">
        <v>23</v>
      </c>
      <c r="E93" s="12">
        <v>4</v>
      </c>
      <c r="F93" s="4">
        <v>7172</v>
      </c>
      <c r="G93" s="4">
        <v>3084</v>
      </c>
      <c r="H93" s="4">
        <f t="shared" si="20"/>
        <v>10256</v>
      </c>
      <c r="I93" s="4">
        <f t="shared" si="21"/>
        <v>28688</v>
      </c>
      <c r="J93" s="4">
        <f t="shared" si="22"/>
        <v>12336</v>
      </c>
      <c r="K93" s="5">
        <f t="shared" si="23"/>
        <v>41024</v>
      </c>
    </row>
    <row r="94" spans="1:11" ht="28.9" customHeight="1" x14ac:dyDescent="0.2">
      <c r="A94" s="1">
        <v>81</v>
      </c>
      <c r="B94" s="219" t="s">
        <v>1092</v>
      </c>
      <c r="C94" s="13" t="s">
        <v>1090</v>
      </c>
      <c r="D94" s="12" t="s">
        <v>23</v>
      </c>
      <c r="E94" s="12">
        <v>4</v>
      </c>
      <c r="F94" s="4">
        <v>9444</v>
      </c>
      <c r="G94" s="4">
        <v>4061</v>
      </c>
      <c r="H94" s="4">
        <f t="shared" si="20"/>
        <v>13505</v>
      </c>
      <c r="I94" s="4">
        <f t="shared" si="21"/>
        <v>37776</v>
      </c>
      <c r="J94" s="4">
        <f t="shared" si="22"/>
        <v>16244</v>
      </c>
      <c r="K94" s="5">
        <f t="shared" si="23"/>
        <v>54020</v>
      </c>
    </row>
    <row r="95" spans="1:11" ht="26.45" customHeight="1" x14ac:dyDescent="0.2">
      <c r="A95" s="1">
        <v>82</v>
      </c>
      <c r="B95" s="219" t="s">
        <v>571</v>
      </c>
      <c r="C95" s="13" t="s">
        <v>572</v>
      </c>
      <c r="D95" s="12" t="s">
        <v>23</v>
      </c>
      <c r="E95" s="12">
        <v>2</v>
      </c>
      <c r="F95" s="4">
        <v>3930</v>
      </c>
      <c r="G95" s="4">
        <v>1690</v>
      </c>
      <c r="H95" s="4">
        <f t="shared" si="20"/>
        <v>5620</v>
      </c>
      <c r="I95" s="4">
        <f t="shared" si="21"/>
        <v>7860</v>
      </c>
      <c r="J95" s="4">
        <f t="shared" si="22"/>
        <v>3380</v>
      </c>
      <c r="K95" s="5">
        <f t="shared" si="23"/>
        <v>11240</v>
      </c>
    </row>
    <row r="96" spans="1:11" ht="26.45" customHeight="1" x14ac:dyDescent="0.2">
      <c r="A96" s="1">
        <v>83</v>
      </c>
      <c r="B96" s="219" t="s">
        <v>573</v>
      </c>
      <c r="C96" s="13" t="s">
        <v>574</v>
      </c>
      <c r="D96" s="12" t="s">
        <v>23</v>
      </c>
      <c r="E96" s="12">
        <v>1</v>
      </c>
      <c r="F96" s="4">
        <v>5442</v>
      </c>
      <c r="G96" s="4">
        <v>2340</v>
      </c>
      <c r="H96" s="4">
        <f t="shared" si="20"/>
        <v>7782</v>
      </c>
      <c r="I96" s="4">
        <f t="shared" si="21"/>
        <v>5442</v>
      </c>
      <c r="J96" s="4">
        <f t="shared" si="22"/>
        <v>2340</v>
      </c>
      <c r="K96" s="5">
        <f t="shared" si="23"/>
        <v>7782</v>
      </c>
    </row>
    <row r="97" spans="1:11" ht="26.45" customHeight="1" x14ac:dyDescent="0.2">
      <c r="A97" s="1">
        <v>84</v>
      </c>
      <c r="B97" s="219" t="s">
        <v>575</v>
      </c>
      <c r="C97" s="13" t="s">
        <v>576</v>
      </c>
      <c r="D97" s="12" t="s">
        <v>23</v>
      </c>
      <c r="E97" s="12">
        <v>2</v>
      </c>
      <c r="F97" s="4">
        <v>12878</v>
      </c>
      <c r="G97" s="4">
        <v>5538</v>
      </c>
      <c r="H97" s="4">
        <f t="shared" si="20"/>
        <v>18416</v>
      </c>
      <c r="I97" s="4">
        <f t="shared" si="21"/>
        <v>25756</v>
      </c>
      <c r="J97" s="4">
        <f t="shared" si="22"/>
        <v>11076</v>
      </c>
      <c r="K97" s="5">
        <f t="shared" si="23"/>
        <v>36832</v>
      </c>
    </row>
    <row r="98" spans="1:11" ht="26.45" customHeight="1" x14ac:dyDescent="0.2">
      <c r="A98" s="1">
        <v>85</v>
      </c>
      <c r="B98" s="235" t="s">
        <v>577</v>
      </c>
      <c r="C98" s="236" t="s">
        <v>578</v>
      </c>
      <c r="D98" s="237" t="s">
        <v>23</v>
      </c>
      <c r="E98" s="237">
        <v>2</v>
      </c>
      <c r="F98" s="4">
        <v>16831</v>
      </c>
      <c r="G98" s="4">
        <v>7237</v>
      </c>
      <c r="H98" s="4">
        <f t="shared" si="20"/>
        <v>24068</v>
      </c>
      <c r="I98" s="4">
        <f t="shared" si="21"/>
        <v>33662</v>
      </c>
      <c r="J98" s="4">
        <f t="shared" si="22"/>
        <v>14474</v>
      </c>
      <c r="K98" s="5">
        <f t="shared" si="23"/>
        <v>48136</v>
      </c>
    </row>
    <row r="99" spans="1:11" s="13" customFormat="1" ht="16.149999999999999" customHeight="1" x14ac:dyDescent="0.2">
      <c r="A99" s="1">
        <v>86</v>
      </c>
      <c r="B99" s="229" t="s">
        <v>79</v>
      </c>
      <c r="D99" s="12"/>
      <c r="E99" s="12"/>
      <c r="F99" s="4"/>
      <c r="G99" s="4"/>
      <c r="H99" s="4"/>
      <c r="I99" s="4"/>
      <c r="J99" s="4"/>
      <c r="K99" s="5"/>
    </row>
    <row r="100" spans="1:11" s="13" customFormat="1" ht="16.149999999999999" customHeight="1" x14ac:dyDescent="0.2">
      <c r="A100" s="1">
        <v>87</v>
      </c>
      <c r="B100" s="231" t="s">
        <v>102</v>
      </c>
      <c r="D100" s="12"/>
      <c r="E100" s="12"/>
      <c r="F100" s="4"/>
      <c r="G100" s="4"/>
      <c r="H100" s="4"/>
      <c r="I100" s="4"/>
      <c r="J100" s="4"/>
      <c r="K100" s="5"/>
    </row>
    <row r="101" spans="1:11" s="13" customFormat="1" ht="16.149999999999999" customHeight="1" x14ac:dyDescent="0.2">
      <c r="A101" s="1">
        <v>88</v>
      </c>
      <c r="B101" s="147" t="s">
        <v>87</v>
      </c>
      <c r="C101" s="12"/>
      <c r="D101" s="12" t="s">
        <v>26</v>
      </c>
      <c r="E101" s="12">
        <v>40</v>
      </c>
      <c r="F101" s="4">
        <v>165</v>
      </c>
      <c r="G101" s="4">
        <v>1050</v>
      </c>
      <c r="H101" s="4">
        <f t="shared" si="20"/>
        <v>1215</v>
      </c>
      <c r="I101" s="4">
        <f t="shared" si="21"/>
        <v>6600</v>
      </c>
      <c r="J101" s="4">
        <f t="shared" si="22"/>
        <v>42000</v>
      </c>
      <c r="K101" s="5">
        <f t="shared" si="23"/>
        <v>48600</v>
      </c>
    </row>
    <row r="102" spans="1:11" s="13" customFormat="1" ht="16.149999999999999" customHeight="1" x14ac:dyDescent="0.2">
      <c r="A102" s="1">
        <v>89</v>
      </c>
      <c r="B102" s="147" t="s">
        <v>579</v>
      </c>
      <c r="C102" s="12"/>
      <c r="D102" s="12" t="s">
        <v>26</v>
      </c>
      <c r="E102" s="12">
        <v>5</v>
      </c>
      <c r="F102" s="4">
        <v>242</v>
      </c>
      <c r="G102" s="4">
        <v>1150</v>
      </c>
      <c r="H102" s="4">
        <f t="shared" si="20"/>
        <v>1392</v>
      </c>
      <c r="I102" s="4">
        <f t="shared" si="21"/>
        <v>1210</v>
      </c>
      <c r="J102" s="4">
        <f t="shared" si="22"/>
        <v>5750</v>
      </c>
      <c r="K102" s="5">
        <f t="shared" si="23"/>
        <v>6960</v>
      </c>
    </row>
    <row r="103" spans="1:11" s="13" customFormat="1" ht="16.149999999999999" customHeight="1" x14ac:dyDescent="0.2">
      <c r="A103" s="1">
        <v>90</v>
      </c>
      <c r="B103" s="147" t="s">
        <v>104</v>
      </c>
      <c r="C103" s="12"/>
      <c r="D103" s="12" t="s">
        <v>26</v>
      </c>
      <c r="E103" s="12">
        <v>50</v>
      </c>
      <c r="F103" s="4">
        <v>312</v>
      </c>
      <c r="G103" s="4">
        <v>1150</v>
      </c>
      <c r="H103" s="4">
        <f t="shared" si="20"/>
        <v>1462</v>
      </c>
      <c r="I103" s="4">
        <f t="shared" si="21"/>
        <v>15600</v>
      </c>
      <c r="J103" s="4">
        <f t="shared" si="22"/>
        <v>57500</v>
      </c>
      <c r="K103" s="5">
        <f t="shared" si="23"/>
        <v>73100</v>
      </c>
    </row>
    <row r="104" spans="1:11" s="240" customFormat="1" ht="16.149999999999999" customHeight="1" x14ac:dyDescent="0.2">
      <c r="A104" s="1">
        <v>91</v>
      </c>
      <c r="B104" s="238" t="s">
        <v>550</v>
      </c>
      <c r="C104" s="239"/>
      <c r="D104" s="239"/>
      <c r="E104" s="239"/>
      <c r="F104" s="4"/>
      <c r="G104" s="24"/>
      <c r="H104" s="4"/>
      <c r="I104" s="4"/>
      <c r="J104" s="4"/>
      <c r="K104" s="5"/>
    </row>
    <row r="105" spans="1:11" ht="16.899999999999999" customHeight="1" x14ac:dyDescent="0.2">
      <c r="A105" s="1">
        <v>92</v>
      </c>
      <c r="B105" s="147" t="s">
        <v>580</v>
      </c>
      <c r="C105" s="239"/>
      <c r="D105" s="239" t="s">
        <v>26</v>
      </c>
      <c r="E105" s="239">
        <v>50</v>
      </c>
      <c r="F105" s="4">
        <v>683</v>
      </c>
      <c r="G105" s="24">
        <v>1550</v>
      </c>
      <c r="H105" s="4">
        <f t="shared" si="20"/>
        <v>2233</v>
      </c>
      <c r="I105" s="4">
        <f t="shared" si="21"/>
        <v>34150</v>
      </c>
      <c r="J105" s="4">
        <f t="shared" si="22"/>
        <v>77500</v>
      </c>
      <c r="K105" s="5">
        <f t="shared" si="23"/>
        <v>111650</v>
      </c>
    </row>
    <row r="106" spans="1:11" ht="16.899999999999999" customHeight="1" x14ac:dyDescent="0.2">
      <c r="A106" s="1">
        <v>93</v>
      </c>
      <c r="B106" s="147" t="s">
        <v>581</v>
      </c>
      <c r="C106" s="12"/>
      <c r="D106" s="12" t="s">
        <v>26</v>
      </c>
      <c r="E106" s="12">
        <v>90</v>
      </c>
      <c r="F106" s="4">
        <v>801</v>
      </c>
      <c r="G106" s="4">
        <v>1550</v>
      </c>
      <c r="H106" s="4">
        <f t="shared" si="20"/>
        <v>2351</v>
      </c>
      <c r="I106" s="4">
        <f t="shared" si="21"/>
        <v>72090</v>
      </c>
      <c r="J106" s="4">
        <f t="shared" si="22"/>
        <v>139500</v>
      </c>
      <c r="K106" s="5">
        <f t="shared" si="23"/>
        <v>211590</v>
      </c>
    </row>
    <row r="107" spans="1:11" ht="18" customHeight="1" x14ac:dyDescent="0.2">
      <c r="A107" s="1">
        <v>94</v>
      </c>
      <c r="B107" s="147" t="s">
        <v>198</v>
      </c>
      <c r="C107" s="12"/>
      <c r="D107" s="12" t="s">
        <v>26</v>
      </c>
      <c r="E107" s="12">
        <v>80</v>
      </c>
      <c r="F107" s="4">
        <v>963</v>
      </c>
      <c r="G107" s="4">
        <v>1650</v>
      </c>
      <c r="H107" s="4">
        <f t="shared" si="20"/>
        <v>2613</v>
      </c>
      <c r="I107" s="4">
        <f t="shared" si="21"/>
        <v>77040</v>
      </c>
      <c r="J107" s="4">
        <f t="shared" si="22"/>
        <v>132000</v>
      </c>
      <c r="K107" s="5">
        <f t="shared" si="23"/>
        <v>209040</v>
      </c>
    </row>
    <row r="108" spans="1:11" x14ac:dyDescent="0.2">
      <c r="A108" s="1">
        <v>95</v>
      </c>
      <c r="B108" s="219" t="s">
        <v>552</v>
      </c>
      <c r="C108" s="233"/>
      <c r="D108" s="12" t="s">
        <v>21</v>
      </c>
      <c r="E108" s="12">
        <v>1</v>
      </c>
      <c r="F108" s="4">
        <v>62007</v>
      </c>
      <c r="G108" s="4">
        <v>49605.600000000006</v>
      </c>
      <c r="H108" s="4">
        <f t="shared" si="20"/>
        <v>111612.6</v>
      </c>
      <c r="I108" s="4">
        <f t="shared" si="21"/>
        <v>62007</v>
      </c>
      <c r="J108" s="4">
        <f t="shared" si="22"/>
        <v>49605.600000000006</v>
      </c>
      <c r="K108" s="5">
        <f t="shared" si="23"/>
        <v>111612.6</v>
      </c>
    </row>
    <row r="109" spans="1:11" ht="18.600000000000001" customHeight="1" x14ac:dyDescent="0.2">
      <c r="A109" s="1">
        <v>96</v>
      </c>
      <c r="B109" s="224" t="s">
        <v>553</v>
      </c>
      <c r="C109" s="12"/>
      <c r="D109" s="12"/>
      <c r="E109" s="12"/>
      <c r="F109" s="4"/>
      <c r="G109" s="4"/>
      <c r="H109" s="4"/>
      <c r="I109" s="4"/>
      <c r="J109" s="4"/>
      <c r="K109" s="5"/>
    </row>
    <row r="110" spans="1:11" ht="23.45" customHeight="1" x14ac:dyDescent="0.2">
      <c r="A110" s="1">
        <v>97</v>
      </c>
      <c r="B110" s="66" t="s">
        <v>582</v>
      </c>
      <c r="C110" s="12"/>
      <c r="D110" s="12" t="s">
        <v>23</v>
      </c>
      <c r="E110" s="12">
        <v>2</v>
      </c>
      <c r="F110" s="4">
        <v>1275</v>
      </c>
      <c r="G110" s="4">
        <v>1250</v>
      </c>
      <c r="H110" s="4">
        <f t="shared" ref="H110" si="24">F110+G110</f>
        <v>2525</v>
      </c>
      <c r="I110" s="4">
        <f t="shared" ref="I110" si="25">F110*E110</f>
        <v>2550</v>
      </c>
      <c r="J110" s="4">
        <f t="shared" ref="J110" si="26">G110*E110</f>
        <v>2500</v>
      </c>
      <c r="K110" s="5">
        <f t="shared" ref="K110" si="27">I110+J110</f>
        <v>5050</v>
      </c>
    </row>
    <row r="111" spans="1:11" ht="24" customHeight="1" x14ac:dyDescent="0.2">
      <c r="A111" s="1">
        <v>98</v>
      </c>
      <c r="B111" s="66" t="s">
        <v>583</v>
      </c>
      <c r="C111" s="12"/>
      <c r="D111" s="12" t="s">
        <v>40</v>
      </c>
      <c r="E111" s="12">
        <v>75</v>
      </c>
      <c r="F111" s="4">
        <v>464</v>
      </c>
      <c r="G111" s="4">
        <v>850</v>
      </c>
      <c r="H111" s="4">
        <f t="shared" si="20"/>
        <v>1314</v>
      </c>
      <c r="I111" s="4">
        <f t="shared" si="21"/>
        <v>34800</v>
      </c>
      <c r="J111" s="4">
        <f t="shared" si="22"/>
        <v>63750</v>
      </c>
      <c r="K111" s="5">
        <f t="shared" si="23"/>
        <v>98550</v>
      </c>
    </row>
    <row r="112" spans="1:11" ht="24.6" customHeight="1" x14ac:dyDescent="0.2">
      <c r="A112" s="1">
        <v>99</v>
      </c>
      <c r="B112" s="66" t="s">
        <v>561</v>
      </c>
      <c r="C112" s="12"/>
      <c r="D112" s="12"/>
      <c r="E112" s="12"/>
      <c r="F112" s="4"/>
      <c r="G112" s="4"/>
      <c r="H112" s="4"/>
      <c r="I112" s="4"/>
      <c r="J112" s="4"/>
      <c r="K112" s="5"/>
    </row>
    <row r="113" spans="1:11" ht="15.6" customHeight="1" x14ac:dyDescent="0.2">
      <c r="A113" s="1">
        <v>100</v>
      </c>
      <c r="B113" s="217" t="s">
        <v>584</v>
      </c>
      <c r="C113" s="12"/>
      <c r="D113" s="12" t="s">
        <v>23</v>
      </c>
      <c r="E113" s="12">
        <v>40</v>
      </c>
      <c r="F113" s="4">
        <v>1353</v>
      </c>
      <c r="G113" s="4">
        <v>395</v>
      </c>
      <c r="H113" s="4">
        <f t="shared" si="20"/>
        <v>1748</v>
      </c>
      <c r="I113" s="4">
        <f t="shared" si="21"/>
        <v>54120</v>
      </c>
      <c r="J113" s="4">
        <f t="shared" si="22"/>
        <v>15800</v>
      </c>
      <c r="K113" s="5">
        <f t="shared" si="23"/>
        <v>69920</v>
      </c>
    </row>
    <row r="114" spans="1:11" ht="15.6" customHeight="1" x14ac:dyDescent="0.2">
      <c r="A114" s="1">
        <v>101</v>
      </c>
      <c r="B114" s="147" t="s">
        <v>585</v>
      </c>
      <c r="C114" s="12"/>
      <c r="D114" s="12" t="s">
        <v>23</v>
      </c>
      <c r="E114" s="12">
        <v>5</v>
      </c>
      <c r="F114" s="4">
        <v>1353</v>
      </c>
      <c r="G114" s="4">
        <v>395</v>
      </c>
      <c r="H114" s="4">
        <f t="shared" si="20"/>
        <v>1748</v>
      </c>
      <c r="I114" s="4">
        <f t="shared" si="21"/>
        <v>6765</v>
      </c>
      <c r="J114" s="4">
        <f t="shared" si="22"/>
        <v>1975</v>
      </c>
      <c r="K114" s="5">
        <f t="shared" si="23"/>
        <v>8740</v>
      </c>
    </row>
    <row r="115" spans="1:11" ht="15.6" customHeight="1" x14ac:dyDescent="0.2">
      <c r="A115" s="1">
        <v>102</v>
      </c>
      <c r="B115" s="147" t="s">
        <v>562</v>
      </c>
      <c r="C115" s="12"/>
      <c r="D115" s="12" t="s">
        <v>23</v>
      </c>
      <c r="E115" s="12">
        <v>50</v>
      </c>
      <c r="F115" s="4">
        <v>1614</v>
      </c>
      <c r="G115" s="4">
        <v>395</v>
      </c>
      <c r="H115" s="4">
        <f t="shared" si="20"/>
        <v>2009</v>
      </c>
      <c r="I115" s="4">
        <f t="shared" si="21"/>
        <v>80700</v>
      </c>
      <c r="J115" s="4">
        <f t="shared" si="22"/>
        <v>19750</v>
      </c>
      <c r="K115" s="5">
        <f t="shared" si="23"/>
        <v>100450</v>
      </c>
    </row>
    <row r="116" spans="1:11" ht="15.6" customHeight="1" x14ac:dyDescent="0.2">
      <c r="A116" s="1">
        <v>103</v>
      </c>
      <c r="B116" s="147" t="s">
        <v>564</v>
      </c>
      <c r="C116" s="12"/>
      <c r="D116" s="12" t="s">
        <v>23</v>
      </c>
      <c r="E116" s="12">
        <v>50</v>
      </c>
      <c r="F116" s="4">
        <v>2045</v>
      </c>
      <c r="G116" s="4">
        <v>395</v>
      </c>
      <c r="H116" s="4">
        <f t="shared" si="20"/>
        <v>2440</v>
      </c>
      <c r="I116" s="4">
        <f t="shared" si="21"/>
        <v>102250</v>
      </c>
      <c r="J116" s="4">
        <f t="shared" si="22"/>
        <v>19750</v>
      </c>
      <c r="K116" s="5">
        <f t="shared" si="23"/>
        <v>122000</v>
      </c>
    </row>
    <row r="117" spans="1:11" ht="15.6" customHeight="1" x14ac:dyDescent="0.2">
      <c r="A117" s="1">
        <v>104</v>
      </c>
      <c r="B117" s="147" t="s">
        <v>586</v>
      </c>
      <c r="C117" s="12"/>
      <c r="D117" s="12" t="s">
        <v>23</v>
      </c>
      <c r="E117" s="12">
        <v>90</v>
      </c>
      <c r="F117" s="4">
        <v>2150</v>
      </c>
      <c r="G117" s="4">
        <v>395</v>
      </c>
      <c r="H117" s="4">
        <f t="shared" si="20"/>
        <v>2545</v>
      </c>
      <c r="I117" s="4">
        <f t="shared" si="21"/>
        <v>193500</v>
      </c>
      <c r="J117" s="4">
        <f t="shared" si="22"/>
        <v>35550</v>
      </c>
      <c r="K117" s="5">
        <f t="shared" si="23"/>
        <v>229050</v>
      </c>
    </row>
    <row r="118" spans="1:11" ht="15.6" customHeight="1" x14ac:dyDescent="0.2">
      <c r="A118" s="1">
        <v>105</v>
      </c>
      <c r="B118" s="147" t="s">
        <v>587</v>
      </c>
      <c r="C118" s="12"/>
      <c r="D118" s="12" t="s">
        <v>23</v>
      </c>
      <c r="E118" s="12">
        <v>80</v>
      </c>
      <c r="F118" s="4">
        <v>2315</v>
      </c>
      <c r="G118" s="4">
        <v>395</v>
      </c>
      <c r="H118" s="4">
        <f t="shared" si="20"/>
        <v>2710</v>
      </c>
      <c r="I118" s="4">
        <f t="shared" si="21"/>
        <v>185200</v>
      </c>
      <c r="J118" s="4">
        <f t="shared" si="22"/>
        <v>31600</v>
      </c>
      <c r="K118" s="5">
        <f t="shared" si="23"/>
        <v>216800</v>
      </c>
    </row>
    <row r="119" spans="1:11" ht="12.75" customHeight="1" x14ac:dyDescent="0.2">
      <c r="A119" s="1">
        <v>106</v>
      </c>
      <c r="B119" s="13" t="s">
        <v>93</v>
      </c>
      <c r="C119" s="12"/>
      <c r="D119" s="12" t="s">
        <v>23</v>
      </c>
      <c r="E119" s="12">
        <v>5</v>
      </c>
      <c r="F119" s="4">
        <v>1621</v>
      </c>
      <c r="G119" s="4">
        <v>697</v>
      </c>
      <c r="H119" s="4">
        <f t="shared" si="20"/>
        <v>2318</v>
      </c>
      <c r="I119" s="4">
        <f t="shared" si="21"/>
        <v>8105</v>
      </c>
      <c r="J119" s="4">
        <f t="shared" si="22"/>
        <v>3485</v>
      </c>
      <c r="K119" s="5">
        <f t="shared" si="23"/>
        <v>11590</v>
      </c>
    </row>
    <row r="120" spans="1:11" ht="12.75" customHeight="1" x14ac:dyDescent="0.2">
      <c r="A120" s="1">
        <v>107</v>
      </c>
      <c r="B120" s="13" t="s">
        <v>94</v>
      </c>
      <c r="C120" s="12"/>
      <c r="D120" s="12" t="s">
        <v>24</v>
      </c>
      <c r="E120" s="12">
        <v>400</v>
      </c>
      <c r="F120" s="4">
        <v>144</v>
      </c>
      <c r="G120" s="4">
        <v>50</v>
      </c>
      <c r="H120" s="4">
        <f t="shared" si="20"/>
        <v>194</v>
      </c>
      <c r="I120" s="4">
        <f t="shared" si="21"/>
        <v>57600</v>
      </c>
      <c r="J120" s="4">
        <f t="shared" si="22"/>
        <v>20000</v>
      </c>
      <c r="K120" s="5">
        <f t="shared" si="23"/>
        <v>77600</v>
      </c>
    </row>
    <row r="121" spans="1:11" ht="23.45" customHeight="1" x14ac:dyDescent="0.2">
      <c r="A121" s="1">
        <v>108</v>
      </c>
      <c r="B121" s="224" t="s">
        <v>108</v>
      </c>
      <c r="C121" s="12"/>
      <c r="D121" s="12"/>
      <c r="E121" s="12"/>
      <c r="F121" s="4"/>
      <c r="G121" s="4"/>
      <c r="H121" s="4"/>
      <c r="I121" s="4"/>
      <c r="J121" s="4"/>
      <c r="K121" s="5"/>
    </row>
    <row r="122" spans="1:11" ht="387" customHeight="1" x14ac:dyDescent="0.2">
      <c r="A122" s="1">
        <v>109</v>
      </c>
      <c r="B122" s="66" t="s">
        <v>588</v>
      </c>
      <c r="C122" s="12" t="s">
        <v>589</v>
      </c>
      <c r="D122" s="12" t="s">
        <v>27</v>
      </c>
      <c r="E122" s="12">
        <v>1</v>
      </c>
      <c r="F122" s="4">
        <v>1319781</v>
      </c>
      <c r="G122" s="4">
        <v>567506</v>
      </c>
      <c r="H122" s="4">
        <f t="shared" si="20"/>
        <v>1887287</v>
      </c>
      <c r="I122" s="4">
        <f t="shared" si="21"/>
        <v>1319781</v>
      </c>
      <c r="J122" s="4">
        <f t="shared" si="22"/>
        <v>567506</v>
      </c>
      <c r="K122" s="5">
        <f t="shared" si="23"/>
        <v>1887287</v>
      </c>
    </row>
    <row r="123" spans="1:11" ht="219.75" customHeight="1" x14ac:dyDescent="0.2">
      <c r="A123" s="1">
        <v>110</v>
      </c>
      <c r="B123" s="68" t="s">
        <v>591</v>
      </c>
      <c r="C123" s="12" t="s">
        <v>592</v>
      </c>
      <c r="D123" s="12" t="s">
        <v>27</v>
      </c>
      <c r="E123" s="12">
        <v>1</v>
      </c>
      <c r="F123" s="4">
        <v>209269</v>
      </c>
      <c r="G123" s="4">
        <v>89986</v>
      </c>
      <c r="H123" s="4">
        <f t="shared" si="20"/>
        <v>299255</v>
      </c>
      <c r="I123" s="4">
        <f t="shared" si="21"/>
        <v>209269</v>
      </c>
      <c r="J123" s="4">
        <f t="shared" si="22"/>
        <v>89986</v>
      </c>
      <c r="K123" s="5">
        <f t="shared" si="23"/>
        <v>299255</v>
      </c>
    </row>
    <row r="124" spans="1:11" ht="238.9" customHeight="1" x14ac:dyDescent="0.2">
      <c r="A124" s="1">
        <v>111</v>
      </c>
      <c r="B124" s="17" t="s">
        <v>593</v>
      </c>
      <c r="C124" s="203" t="s">
        <v>594</v>
      </c>
      <c r="D124" s="12" t="s">
        <v>27</v>
      </c>
      <c r="E124" s="12">
        <v>2</v>
      </c>
      <c r="F124" s="4">
        <v>642028</v>
      </c>
      <c r="G124" s="4">
        <v>276072</v>
      </c>
      <c r="H124" s="4">
        <f t="shared" si="20"/>
        <v>918100</v>
      </c>
      <c r="I124" s="4">
        <f t="shared" si="21"/>
        <v>1284056</v>
      </c>
      <c r="J124" s="4">
        <f t="shared" si="22"/>
        <v>552144</v>
      </c>
      <c r="K124" s="5">
        <f t="shared" si="23"/>
        <v>1836200</v>
      </c>
    </row>
    <row r="125" spans="1:11" ht="156" customHeight="1" x14ac:dyDescent="0.2">
      <c r="A125" s="1">
        <v>112</v>
      </c>
      <c r="B125" s="17" t="s">
        <v>595</v>
      </c>
      <c r="C125" s="144" t="s">
        <v>596</v>
      </c>
      <c r="D125" s="12" t="s">
        <v>27</v>
      </c>
      <c r="E125" s="12">
        <v>2</v>
      </c>
      <c r="F125" s="4">
        <v>1249320</v>
      </c>
      <c r="G125" s="4">
        <v>537208</v>
      </c>
      <c r="H125" s="4">
        <f t="shared" si="20"/>
        <v>1786528</v>
      </c>
      <c r="I125" s="4">
        <f t="shared" si="21"/>
        <v>2498640</v>
      </c>
      <c r="J125" s="4">
        <f t="shared" si="22"/>
        <v>1074416</v>
      </c>
      <c r="K125" s="5">
        <f t="shared" si="23"/>
        <v>3573056</v>
      </c>
    </row>
    <row r="126" spans="1:11" ht="291.75" customHeight="1" x14ac:dyDescent="0.2">
      <c r="A126" s="1">
        <v>113</v>
      </c>
      <c r="B126" s="219" t="s">
        <v>597</v>
      </c>
      <c r="C126" s="203" t="s">
        <v>598</v>
      </c>
      <c r="D126" s="12" t="s">
        <v>27</v>
      </c>
      <c r="E126" s="12">
        <v>2</v>
      </c>
      <c r="F126" s="4">
        <v>812794</v>
      </c>
      <c r="G126" s="4">
        <v>349501</v>
      </c>
      <c r="H126" s="4">
        <f t="shared" si="20"/>
        <v>1162295</v>
      </c>
      <c r="I126" s="4">
        <f t="shared" si="21"/>
        <v>1625588</v>
      </c>
      <c r="J126" s="4">
        <f t="shared" si="22"/>
        <v>699002</v>
      </c>
      <c r="K126" s="5">
        <f t="shared" si="23"/>
        <v>2324590</v>
      </c>
    </row>
    <row r="127" spans="1:11" ht="207.6" customHeight="1" x14ac:dyDescent="0.2">
      <c r="A127" s="1">
        <v>114</v>
      </c>
      <c r="B127" s="17" t="s">
        <v>599</v>
      </c>
      <c r="C127" s="203" t="s">
        <v>600</v>
      </c>
      <c r="D127" s="12" t="s">
        <v>27</v>
      </c>
      <c r="E127" s="12">
        <v>1</v>
      </c>
      <c r="F127" s="4">
        <v>130128</v>
      </c>
      <c r="G127" s="4">
        <v>55955</v>
      </c>
      <c r="H127" s="4">
        <f t="shared" si="20"/>
        <v>186083</v>
      </c>
      <c r="I127" s="4">
        <f t="shared" si="21"/>
        <v>130128</v>
      </c>
      <c r="J127" s="4">
        <f t="shared" si="22"/>
        <v>55955</v>
      </c>
      <c r="K127" s="5">
        <f t="shared" si="23"/>
        <v>186083</v>
      </c>
    </row>
    <row r="128" spans="1:11" ht="55.5" customHeight="1" x14ac:dyDescent="0.2">
      <c r="A128" s="1">
        <v>115</v>
      </c>
      <c r="B128" s="67" t="s">
        <v>601</v>
      </c>
      <c r="C128" s="241" t="s">
        <v>602</v>
      </c>
      <c r="D128" s="12" t="s">
        <v>27</v>
      </c>
      <c r="E128" s="12">
        <v>2</v>
      </c>
      <c r="F128" s="4">
        <v>29715</v>
      </c>
      <c r="G128" s="4">
        <v>12777</v>
      </c>
      <c r="H128" s="4">
        <f t="shared" si="20"/>
        <v>42492</v>
      </c>
      <c r="I128" s="4">
        <f t="shared" si="21"/>
        <v>59430</v>
      </c>
      <c r="J128" s="4">
        <f t="shared" si="22"/>
        <v>25554</v>
      </c>
      <c r="K128" s="5">
        <f t="shared" si="23"/>
        <v>84984</v>
      </c>
    </row>
    <row r="129" spans="1:11" ht="43.5" customHeight="1" x14ac:dyDescent="0.2">
      <c r="A129" s="1">
        <v>116</v>
      </c>
      <c r="B129" s="17" t="s">
        <v>603</v>
      </c>
      <c r="C129" s="203" t="s">
        <v>600</v>
      </c>
      <c r="D129" s="12" t="s">
        <v>27</v>
      </c>
      <c r="E129" s="12">
        <v>1</v>
      </c>
      <c r="F129" s="4">
        <v>11542</v>
      </c>
      <c r="G129" s="4">
        <v>4963</v>
      </c>
      <c r="H129" s="4">
        <f t="shared" si="20"/>
        <v>16505</v>
      </c>
      <c r="I129" s="4">
        <f t="shared" si="21"/>
        <v>11542</v>
      </c>
      <c r="J129" s="4">
        <f t="shared" si="22"/>
        <v>4963</v>
      </c>
      <c r="K129" s="5">
        <f t="shared" si="23"/>
        <v>16505</v>
      </c>
    </row>
    <row r="130" spans="1:11" ht="44.45" customHeight="1" x14ac:dyDescent="0.2">
      <c r="A130" s="1">
        <v>117</v>
      </c>
      <c r="B130" s="67" t="s">
        <v>604</v>
      </c>
      <c r="C130" s="203" t="s">
        <v>600</v>
      </c>
      <c r="D130" s="12" t="s">
        <v>27</v>
      </c>
      <c r="E130" s="12">
        <v>1</v>
      </c>
      <c r="F130" s="4">
        <v>11542</v>
      </c>
      <c r="G130" s="4">
        <v>4963</v>
      </c>
      <c r="H130" s="4">
        <f t="shared" si="20"/>
        <v>16505</v>
      </c>
      <c r="I130" s="4">
        <f t="shared" si="21"/>
        <v>11542</v>
      </c>
      <c r="J130" s="4">
        <f t="shared" si="22"/>
        <v>4963</v>
      </c>
      <c r="K130" s="5">
        <f t="shared" si="23"/>
        <v>16505</v>
      </c>
    </row>
    <row r="131" spans="1:11" ht="50.25" customHeight="1" x14ac:dyDescent="0.2">
      <c r="A131" s="1">
        <v>118</v>
      </c>
      <c r="B131" s="67" t="s">
        <v>605</v>
      </c>
      <c r="C131" s="203" t="s">
        <v>606</v>
      </c>
      <c r="D131" s="12" t="s">
        <v>27</v>
      </c>
      <c r="E131" s="12">
        <v>2</v>
      </c>
      <c r="F131" s="4">
        <v>481980</v>
      </c>
      <c r="G131" s="4">
        <v>207251</v>
      </c>
      <c r="H131" s="4">
        <f t="shared" si="20"/>
        <v>689231</v>
      </c>
      <c r="I131" s="4">
        <f t="shared" si="21"/>
        <v>963960</v>
      </c>
      <c r="J131" s="4">
        <f t="shared" si="22"/>
        <v>414502</v>
      </c>
      <c r="K131" s="5">
        <f t="shared" si="23"/>
        <v>1378462</v>
      </c>
    </row>
    <row r="132" spans="1:11" ht="40.5" customHeight="1" x14ac:dyDescent="0.2">
      <c r="A132" s="1">
        <v>119</v>
      </c>
      <c r="B132" s="68" t="s">
        <v>1415</v>
      </c>
      <c r="C132" s="10" t="s">
        <v>607</v>
      </c>
      <c r="D132" s="12" t="s">
        <v>27</v>
      </c>
      <c r="E132" s="12">
        <v>2</v>
      </c>
      <c r="F132" s="4">
        <v>199378</v>
      </c>
      <c r="G132" s="4">
        <v>85733</v>
      </c>
      <c r="H132" s="4">
        <f t="shared" si="20"/>
        <v>285111</v>
      </c>
      <c r="I132" s="4">
        <f t="shared" si="21"/>
        <v>398756</v>
      </c>
      <c r="J132" s="4">
        <f t="shared" si="22"/>
        <v>171466</v>
      </c>
      <c r="K132" s="5">
        <f t="shared" si="23"/>
        <v>570222</v>
      </c>
    </row>
    <row r="133" spans="1:11" ht="51.75" customHeight="1" x14ac:dyDescent="0.2">
      <c r="A133" s="1">
        <v>120</v>
      </c>
      <c r="B133" s="66" t="s">
        <v>608</v>
      </c>
      <c r="C133" s="203" t="s">
        <v>602</v>
      </c>
      <c r="D133" s="12" t="s">
        <v>27</v>
      </c>
      <c r="E133" s="12">
        <v>1</v>
      </c>
      <c r="F133" s="4">
        <v>13796</v>
      </c>
      <c r="G133" s="4">
        <v>5932</v>
      </c>
      <c r="H133" s="4">
        <f t="shared" si="20"/>
        <v>19728</v>
      </c>
      <c r="I133" s="4">
        <f t="shared" si="21"/>
        <v>13796</v>
      </c>
      <c r="J133" s="4">
        <f t="shared" si="22"/>
        <v>5932</v>
      </c>
      <c r="K133" s="5">
        <f t="shared" si="23"/>
        <v>19728</v>
      </c>
    </row>
    <row r="134" spans="1:11" ht="51.75" customHeight="1" x14ac:dyDescent="0.2">
      <c r="A134" s="1">
        <v>121</v>
      </c>
      <c r="B134" s="66" t="s">
        <v>609</v>
      </c>
      <c r="C134" s="241" t="s">
        <v>610</v>
      </c>
      <c r="D134" s="12" t="s">
        <v>27</v>
      </c>
      <c r="E134" s="12">
        <v>1</v>
      </c>
      <c r="F134" s="4">
        <v>15447</v>
      </c>
      <c r="G134" s="4">
        <v>6642</v>
      </c>
      <c r="H134" s="4">
        <f t="shared" si="20"/>
        <v>22089</v>
      </c>
      <c r="I134" s="4">
        <f t="shared" si="21"/>
        <v>15447</v>
      </c>
      <c r="J134" s="4">
        <f t="shared" si="22"/>
        <v>6642</v>
      </c>
      <c r="K134" s="5">
        <f t="shared" si="23"/>
        <v>22089</v>
      </c>
    </row>
    <row r="135" spans="1:11" ht="27.75" customHeight="1" x14ac:dyDescent="0.2">
      <c r="A135" s="1">
        <v>122</v>
      </c>
      <c r="B135" s="67" t="s">
        <v>611</v>
      </c>
      <c r="C135" s="203" t="s">
        <v>612</v>
      </c>
      <c r="D135" s="12" t="s">
        <v>27</v>
      </c>
      <c r="E135" s="12">
        <v>4</v>
      </c>
      <c r="F135" s="4">
        <v>60566</v>
      </c>
      <c r="G135" s="4">
        <v>27255</v>
      </c>
      <c r="H135" s="4">
        <f t="shared" si="20"/>
        <v>87821</v>
      </c>
      <c r="I135" s="4">
        <f t="shared" si="21"/>
        <v>242264</v>
      </c>
      <c r="J135" s="4">
        <f t="shared" si="22"/>
        <v>109020</v>
      </c>
      <c r="K135" s="5">
        <f t="shared" si="23"/>
        <v>351284</v>
      </c>
    </row>
    <row r="136" spans="1:11" ht="63" customHeight="1" x14ac:dyDescent="0.2">
      <c r="A136" s="1">
        <v>123</v>
      </c>
      <c r="B136" s="66" t="s">
        <v>613</v>
      </c>
      <c r="C136" s="12" t="s">
        <v>614</v>
      </c>
      <c r="D136" s="12" t="s">
        <v>27</v>
      </c>
      <c r="E136" s="12">
        <v>1</v>
      </c>
      <c r="F136" s="4">
        <v>431503</v>
      </c>
      <c r="G136" s="4">
        <v>194176</v>
      </c>
      <c r="H136" s="4">
        <f t="shared" si="20"/>
        <v>625679</v>
      </c>
      <c r="I136" s="4">
        <f t="shared" si="21"/>
        <v>431503</v>
      </c>
      <c r="J136" s="4">
        <f t="shared" si="22"/>
        <v>194176</v>
      </c>
      <c r="K136" s="5">
        <f t="shared" si="23"/>
        <v>625679</v>
      </c>
    </row>
    <row r="137" spans="1:11" ht="51" customHeight="1" x14ac:dyDescent="0.2">
      <c r="A137" s="1">
        <v>124</v>
      </c>
      <c r="B137" s="219" t="s">
        <v>1416</v>
      </c>
      <c r="C137" s="12" t="s">
        <v>615</v>
      </c>
      <c r="D137" s="12" t="s">
        <v>27</v>
      </c>
      <c r="E137" s="12">
        <v>1</v>
      </c>
      <c r="F137" s="4">
        <v>209255</v>
      </c>
      <c r="G137" s="4">
        <v>96257</v>
      </c>
      <c r="H137" s="4">
        <f t="shared" si="20"/>
        <v>305512</v>
      </c>
      <c r="I137" s="4">
        <f t="shared" si="21"/>
        <v>209255</v>
      </c>
      <c r="J137" s="4">
        <f t="shared" si="22"/>
        <v>96257</v>
      </c>
      <c r="K137" s="5">
        <f t="shared" si="23"/>
        <v>305512</v>
      </c>
    </row>
    <row r="138" spans="1:11" ht="52.15" customHeight="1" x14ac:dyDescent="0.2">
      <c r="A138" s="1">
        <v>125</v>
      </c>
      <c r="B138" s="219" t="s">
        <v>1417</v>
      </c>
      <c r="C138" s="12" t="s">
        <v>616</v>
      </c>
      <c r="D138" s="12" t="s">
        <v>27</v>
      </c>
      <c r="E138" s="12">
        <v>1</v>
      </c>
      <c r="F138" s="4">
        <v>251801</v>
      </c>
      <c r="G138" s="4">
        <v>113310</v>
      </c>
      <c r="H138" s="4">
        <f t="shared" si="20"/>
        <v>365111</v>
      </c>
      <c r="I138" s="4">
        <f t="shared" si="21"/>
        <v>251801</v>
      </c>
      <c r="J138" s="4">
        <f t="shared" si="22"/>
        <v>113310</v>
      </c>
      <c r="K138" s="5">
        <f t="shared" si="23"/>
        <v>365111</v>
      </c>
    </row>
    <row r="139" spans="1:11" s="243" customFormat="1" ht="27" customHeight="1" x14ac:dyDescent="0.2">
      <c r="A139" s="1">
        <v>126</v>
      </c>
      <c r="B139" s="242" t="s">
        <v>617</v>
      </c>
      <c r="C139" s="213" t="s">
        <v>618</v>
      </c>
      <c r="D139" s="12" t="s">
        <v>23</v>
      </c>
      <c r="E139" s="12">
        <v>18</v>
      </c>
      <c r="F139" s="4">
        <v>168747</v>
      </c>
      <c r="G139" s="4">
        <v>72561</v>
      </c>
      <c r="H139" s="4">
        <f t="shared" si="20"/>
        <v>241308</v>
      </c>
      <c r="I139" s="4">
        <f t="shared" si="21"/>
        <v>3037446</v>
      </c>
      <c r="J139" s="4">
        <f t="shared" si="22"/>
        <v>1306098</v>
      </c>
      <c r="K139" s="5">
        <f t="shared" si="23"/>
        <v>4343544</v>
      </c>
    </row>
    <row r="140" spans="1:11" ht="49.5" customHeight="1" x14ac:dyDescent="0.2">
      <c r="A140" s="1">
        <v>127</v>
      </c>
      <c r="B140" s="244" t="s">
        <v>619</v>
      </c>
      <c r="C140" s="12" t="s">
        <v>620</v>
      </c>
      <c r="D140" s="12" t="s">
        <v>23</v>
      </c>
      <c r="E140" s="12">
        <v>3</v>
      </c>
      <c r="F140" s="4">
        <v>141022</v>
      </c>
      <c r="G140" s="4">
        <v>19743.080000000002</v>
      </c>
      <c r="H140" s="4">
        <f t="shared" si="20"/>
        <v>160765.08000000002</v>
      </c>
      <c r="I140" s="4">
        <f t="shared" si="21"/>
        <v>423066</v>
      </c>
      <c r="J140" s="4">
        <f t="shared" si="22"/>
        <v>59229.240000000005</v>
      </c>
      <c r="K140" s="5">
        <f t="shared" si="23"/>
        <v>482295.24</v>
      </c>
    </row>
    <row r="141" spans="1:11" ht="66" customHeight="1" x14ac:dyDescent="0.2">
      <c r="A141" s="1">
        <v>128</v>
      </c>
      <c r="B141" s="244" t="s">
        <v>621</v>
      </c>
      <c r="C141" s="12" t="s">
        <v>622</v>
      </c>
      <c r="D141" s="12" t="s">
        <v>23</v>
      </c>
      <c r="E141" s="12">
        <v>2</v>
      </c>
      <c r="F141" s="4">
        <v>39913</v>
      </c>
      <c r="G141" s="4">
        <v>17162.59</v>
      </c>
      <c r="H141" s="4">
        <f t="shared" si="20"/>
        <v>57075.59</v>
      </c>
      <c r="I141" s="4">
        <f t="shared" si="21"/>
        <v>79826</v>
      </c>
      <c r="J141" s="4">
        <f t="shared" si="22"/>
        <v>34325.18</v>
      </c>
      <c r="K141" s="5">
        <f t="shared" si="23"/>
        <v>114151.18</v>
      </c>
    </row>
    <row r="142" spans="1:11" ht="87" customHeight="1" x14ac:dyDescent="0.2">
      <c r="A142" s="1">
        <v>129</v>
      </c>
      <c r="B142" s="244" t="s">
        <v>621</v>
      </c>
      <c r="C142" s="203" t="s">
        <v>623</v>
      </c>
      <c r="D142" s="12" t="s">
        <v>23</v>
      </c>
      <c r="E142" s="12">
        <v>1</v>
      </c>
      <c r="F142" s="4">
        <v>52051</v>
      </c>
      <c r="G142" s="4">
        <v>22381.93</v>
      </c>
      <c r="H142" s="4">
        <f t="shared" si="20"/>
        <v>74432.929999999993</v>
      </c>
      <c r="I142" s="4">
        <f t="shared" si="21"/>
        <v>52051</v>
      </c>
      <c r="J142" s="4">
        <f t="shared" si="22"/>
        <v>22381.93</v>
      </c>
      <c r="K142" s="5">
        <f t="shared" si="23"/>
        <v>74432.929999999993</v>
      </c>
    </row>
    <row r="143" spans="1:11" ht="49.5" customHeight="1" x14ac:dyDescent="0.2">
      <c r="A143" s="1">
        <v>130</v>
      </c>
      <c r="B143" s="244" t="s">
        <v>621</v>
      </c>
      <c r="C143" s="203" t="s">
        <v>624</v>
      </c>
      <c r="D143" s="12" t="s">
        <v>23</v>
      </c>
      <c r="E143" s="12">
        <v>2</v>
      </c>
      <c r="F143" s="4">
        <v>25169</v>
      </c>
      <c r="G143" s="4">
        <v>8500</v>
      </c>
      <c r="H143" s="4">
        <f t="shared" si="20"/>
        <v>33669</v>
      </c>
      <c r="I143" s="4">
        <f t="shared" si="21"/>
        <v>50338</v>
      </c>
      <c r="J143" s="4">
        <f t="shared" si="22"/>
        <v>17000</v>
      </c>
      <c r="K143" s="5">
        <f t="shared" si="23"/>
        <v>67338</v>
      </c>
    </row>
    <row r="144" spans="1:11" ht="48" customHeight="1" x14ac:dyDescent="0.2">
      <c r="A144" s="1">
        <v>131</v>
      </c>
      <c r="B144" s="244" t="s">
        <v>126</v>
      </c>
      <c r="C144" s="203" t="s">
        <v>625</v>
      </c>
      <c r="D144" s="12" t="s">
        <v>23</v>
      </c>
      <c r="E144" s="7">
        <v>1</v>
      </c>
      <c r="F144" s="4">
        <v>76016</v>
      </c>
      <c r="G144" s="4">
        <v>19004</v>
      </c>
      <c r="H144" s="4">
        <f t="shared" si="20"/>
        <v>95020</v>
      </c>
      <c r="I144" s="4">
        <f t="shared" si="21"/>
        <v>76016</v>
      </c>
      <c r="J144" s="4">
        <f t="shared" si="22"/>
        <v>19004</v>
      </c>
      <c r="K144" s="5">
        <f t="shared" si="23"/>
        <v>95020</v>
      </c>
    </row>
    <row r="145" spans="1:11" ht="48" customHeight="1" x14ac:dyDescent="0.2">
      <c r="A145" s="1">
        <v>132</v>
      </c>
      <c r="B145" s="244" t="s">
        <v>126</v>
      </c>
      <c r="C145" s="203" t="s">
        <v>626</v>
      </c>
      <c r="D145" s="12" t="s">
        <v>23</v>
      </c>
      <c r="E145" s="12">
        <v>1</v>
      </c>
      <c r="F145" s="4">
        <v>124134</v>
      </c>
      <c r="G145" s="4">
        <v>31034</v>
      </c>
      <c r="H145" s="4">
        <f t="shared" ref="H145:H208" si="28">F145+G145</f>
        <v>155168</v>
      </c>
      <c r="I145" s="4">
        <f t="shared" ref="I145:I208" si="29">F145*E145</f>
        <v>124134</v>
      </c>
      <c r="J145" s="4">
        <f t="shared" ref="J145:J208" si="30">G145*E145</f>
        <v>31034</v>
      </c>
      <c r="K145" s="5">
        <f t="shared" ref="K145:K208" si="31">I145+J145</f>
        <v>155168</v>
      </c>
    </row>
    <row r="146" spans="1:11" ht="39" customHeight="1" x14ac:dyDescent="0.2">
      <c r="A146" s="1">
        <v>133</v>
      </c>
      <c r="B146" s="244" t="s">
        <v>627</v>
      </c>
      <c r="C146" s="12" t="s">
        <v>628</v>
      </c>
      <c r="D146" s="12" t="s">
        <v>23</v>
      </c>
      <c r="E146" s="12">
        <v>1</v>
      </c>
      <c r="F146" s="4">
        <v>166099</v>
      </c>
      <c r="G146" s="4">
        <v>34881</v>
      </c>
      <c r="H146" s="4">
        <f t="shared" si="28"/>
        <v>200980</v>
      </c>
      <c r="I146" s="4">
        <f t="shared" si="29"/>
        <v>166099</v>
      </c>
      <c r="J146" s="4">
        <f t="shared" si="30"/>
        <v>34881</v>
      </c>
      <c r="K146" s="5">
        <f t="shared" si="31"/>
        <v>200980</v>
      </c>
    </row>
    <row r="147" spans="1:11" ht="12.75" customHeight="1" x14ac:dyDescent="0.2">
      <c r="A147" s="1">
        <v>134</v>
      </c>
      <c r="B147" s="244" t="s">
        <v>629</v>
      </c>
      <c r="C147" s="12"/>
      <c r="D147" s="12"/>
      <c r="E147" s="12"/>
      <c r="F147" s="4"/>
      <c r="G147" s="4"/>
      <c r="H147" s="4"/>
      <c r="I147" s="4"/>
      <c r="J147" s="4"/>
      <c r="K147" s="5"/>
    </row>
    <row r="148" spans="1:11" ht="14.45" customHeight="1" x14ac:dyDescent="0.2">
      <c r="A148" s="1">
        <v>135</v>
      </c>
      <c r="B148" s="217" t="s">
        <v>630</v>
      </c>
      <c r="C148" s="12"/>
      <c r="D148" s="12" t="s">
        <v>23</v>
      </c>
      <c r="E148" s="12">
        <v>1</v>
      </c>
      <c r="F148" s="4">
        <v>13047</v>
      </c>
      <c r="G148" s="4">
        <v>5500</v>
      </c>
      <c r="H148" s="4">
        <f t="shared" si="28"/>
        <v>18547</v>
      </c>
      <c r="I148" s="4">
        <f t="shared" si="29"/>
        <v>13047</v>
      </c>
      <c r="J148" s="4">
        <f t="shared" si="30"/>
        <v>5500</v>
      </c>
      <c r="K148" s="5">
        <f t="shared" si="31"/>
        <v>18547</v>
      </c>
    </row>
    <row r="149" spans="1:11" ht="14.45" customHeight="1" x14ac:dyDescent="0.2">
      <c r="A149" s="1">
        <v>136</v>
      </c>
      <c r="B149" s="147" t="s">
        <v>631</v>
      </c>
      <c r="C149" s="12"/>
      <c r="D149" s="12" t="s">
        <v>23</v>
      </c>
      <c r="E149" s="12">
        <v>1</v>
      </c>
      <c r="F149" s="4">
        <v>13232</v>
      </c>
      <c r="G149" s="4">
        <v>5500</v>
      </c>
      <c r="H149" s="4">
        <f t="shared" si="28"/>
        <v>18732</v>
      </c>
      <c r="I149" s="4">
        <f t="shared" si="29"/>
        <v>13232</v>
      </c>
      <c r="J149" s="4">
        <f t="shared" si="30"/>
        <v>5500</v>
      </c>
      <c r="K149" s="5">
        <f t="shared" si="31"/>
        <v>18732</v>
      </c>
    </row>
    <row r="150" spans="1:11" ht="14.45" customHeight="1" x14ac:dyDescent="0.2">
      <c r="A150" s="1">
        <v>137</v>
      </c>
      <c r="B150" s="147" t="s">
        <v>632</v>
      </c>
      <c r="C150" s="12"/>
      <c r="D150" s="12" t="s">
        <v>23</v>
      </c>
      <c r="E150" s="12">
        <v>1</v>
      </c>
      <c r="F150" s="4">
        <v>13864</v>
      </c>
      <c r="G150" s="4">
        <v>5500</v>
      </c>
      <c r="H150" s="4">
        <f t="shared" si="28"/>
        <v>19364</v>
      </c>
      <c r="I150" s="4">
        <f t="shared" si="29"/>
        <v>13864</v>
      </c>
      <c r="J150" s="4">
        <f t="shared" si="30"/>
        <v>5500</v>
      </c>
      <c r="K150" s="5">
        <f t="shared" si="31"/>
        <v>19364</v>
      </c>
    </row>
    <row r="151" spans="1:11" ht="14.45" customHeight="1" x14ac:dyDescent="0.2">
      <c r="A151" s="1">
        <v>138</v>
      </c>
      <c r="B151" s="147" t="s">
        <v>633</v>
      </c>
      <c r="C151" s="12"/>
      <c r="D151" s="12" t="s">
        <v>23</v>
      </c>
      <c r="E151" s="12">
        <v>2</v>
      </c>
      <c r="F151" s="4">
        <v>14235</v>
      </c>
      <c r="G151" s="4">
        <v>5500</v>
      </c>
      <c r="H151" s="4">
        <f t="shared" si="28"/>
        <v>19735</v>
      </c>
      <c r="I151" s="4">
        <f t="shared" si="29"/>
        <v>28470</v>
      </c>
      <c r="J151" s="4">
        <f t="shared" si="30"/>
        <v>11000</v>
      </c>
      <c r="K151" s="5">
        <f t="shared" si="31"/>
        <v>39470</v>
      </c>
    </row>
    <row r="152" spans="1:11" ht="14.45" customHeight="1" x14ac:dyDescent="0.2">
      <c r="A152" s="1">
        <v>139</v>
      </c>
      <c r="B152" s="147" t="s">
        <v>634</v>
      </c>
      <c r="C152" s="12"/>
      <c r="D152" s="12" t="s">
        <v>23</v>
      </c>
      <c r="E152" s="12">
        <v>1</v>
      </c>
      <c r="F152" s="4">
        <v>14867</v>
      </c>
      <c r="G152" s="4">
        <v>5500</v>
      </c>
      <c r="H152" s="4">
        <f t="shared" si="28"/>
        <v>20367</v>
      </c>
      <c r="I152" s="4">
        <f t="shared" si="29"/>
        <v>14867</v>
      </c>
      <c r="J152" s="4">
        <f t="shared" si="30"/>
        <v>5500</v>
      </c>
      <c r="K152" s="5">
        <f t="shared" si="31"/>
        <v>20367</v>
      </c>
    </row>
    <row r="153" spans="1:11" ht="14.45" customHeight="1" x14ac:dyDescent="0.2">
      <c r="A153" s="1">
        <v>140</v>
      </c>
      <c r="B153" s="147" t="s">
        <v>635</v>
      </c>
      <c r="C153" s="12"/>
      <c r="D153" s="12" t="s">
        <v>23</v>
      </c>
      <c r="E153" s="12">
        <v>1</v>
      </c>
      <c r="F153" s="4">
        <v>16286</v>
      </c>
      <c r="G153" s="4">
        <v>5500</v>
      </c>
      <c r="H153" s="4">
        <f t="shared" si="28"/>
        <v>21786</v>
      </c>
      <c r="I153" s="4">
        <f t="shared" si="29"/>
        <v>16286</v>
      </c>
      <c r="J153" s="4">
        <f t="shared" si="30"/>
        <v>5500</v>
      </c>
      <c r="K153" s="5">
        <f t="shared" si="31"/>
        <v>21786</v>
      </c>
    </row>
    <row r="154" spans="1:11" ht="14.45" customHeight="1" x14ac:dyDescent="0.2">
      <c r="A154" s="1">
        <v>141</v>
      </c>
      <c r="B154" s="147" t="s">
        <v>636</v>
      </c>
      <c r="C154" s="12"/>
      <c r="D154" s="12" t="s">
        <v>18</v>
      </c>
      <c r="E154" s="12">
        <v>2</v>
      </c>
      <c r="F154" s="4">
        <v>14034</v>
      </c>
      <c r="G154" s="4">
        <v>5500</v>
      </c>
      <c r="H154" s="4">
        <f t="shared" si="28"/>
        <v>19534</v>
      </c>
      <c r="I154" s="4">
        <f t="shared" si="29"/>
        <v>28068</v>
      </c>
      <c r="J154" s="4">
        <f t="shared" si="30"/>
        <v>11000</v>
      </c>
      <c r="K154" s="5">
        <f t="shared" si="31"/>
        <v>39068</v>
      </c>
    </row>
    <row r="155" spans="1:11" ht="14.45" customHeight="1" x14ac:dyDescent="0.2">
      <c r="A155" s="1">
        <v>142</v>
      </c>
      <c r="B155" s="217" t="s">
        <v>637</v>
      </c>
      <c r="C155" s="12"/>
      <c r="D155" s="12" t="s">
        <v>18</v>
      </c>
      <c r="E155" s="12">
        <v>4</v>
      </c>
      <c r="F155" s="4">
        <v>14435</v>
      </c>
      <c r="G155" s="4">
        <v>5500</v>
      </c>
      <c r="H155" s="4">
        <f t="shared" si="28"/>
        <v>19935</v>
      </c>
      <c r="I155" s="4">
        <f t="shared" si="29"/>
        <v>57740</v>
      </c>
      <c r="J155" s="4">
        <f t="shared" si="30"/>
        <v>22000</v>
      </c>
      <c r="K155" s="5">
        <f t="shared" si="31"/>
        <v>79740</v>
      </c>
    </row>
    <row r="156" spans="1:11" ht="14.45" customHeight="1" x14ac:dyDescent="0.2">
      <c r="A156" s="1">
        <v>143</v>
      </c>
      <c r="B156" s="217" t="s">
        <v>638</v>
      </c>
      <c r="C156" s="12"/>
      <c r="D156" s="12" t="s">
        <v>23</v>
      </c>
      <c r="E156" s="12">
        <v>6</v>
      </c>
      <c r="F156" s="4">
        <v>21838</v>
      </c>
      <c r="G156" s="4">
        <v>7500</v>
      </c>
      <c r="H156" s="4">
        <f t="shared" si="28"/>
        <v>29338</v>
      </c>
      <c r="I156" s="4">
        <f t="shared" si="29"/>
        <v>131028</v>
      </c>
      <c r="J156" s="4">
        <f t="shared" si="30"/>
        <v>45000</v>
      </c>
      <c r="K156" s="5">
        <f t="shared" si="31"/>
        <v>176028</v>
      </c>
    </row>
    <row r="157" spans="1:11" ht="14.45" customHeight="1" x14ac:dyDescent="0.2">
      <c r="A157" s="1">
        <v>144</v>
      </c>
      <c r="B157" s="217" t="s">
        <v>639</v>
      </c>
      <c r="C157" s="12"/>
      <c r="D157" s="12" t="s">
        <v>23</v>
      </c>
      <c r="E157" s="12">
        <v>2</v>
      </c>
      <c r="F157" s="4">
        <v>24290</v>
      </c>
      <c r="G157" s="4">
        <v>7500</v>
      </c>
      <c r="H157" s="4">
        <f t="shared" si="28"/>
        <v>31790</v>
      </c>
      <c r="I157" s="4">
        <f t="shared" si="29"/>
        <v>48580</v>
      </c>
      <c r="J157" s="4">
        <f t="shared" si="30"/>
        <v>15000</v>
      </c>
      <c r="K157" s="5">
        <f t="shared" si="31"/>
        <v>63580</v>
      </c>
    </row>
    <row r="158" spans="1:11" ht="14.45" customHeight="1" x14ac:dyDescent="0.2">
      <c r="A158" s="1">
        <v>145</v>
      </c>
      <c r="B158" s="217" t="s">
        <v>640</v>
      </c>
      <c r="C158" s="12"/>
      <c r="D158" s="12" t="s">
        <v>23</v>
      </c>
      <c r="E158" s="12">
        <v>2</v>
      </c>
      <c r="F158" s="4">
        <v>22748</v>
      </c>
      <c r="G158" s="4">
        <v>7500</v>
      </c>
      <c r="H158" s="4">
        <f t="shared" si="28"/>
        <v>30248</v>
      </c>
      <c r="I158" s="4">
        <f t="shared" si="29"/>
        <v>45496</v>
      </c>
      <c r="J158" s="4">
        <f t="shared" si="30"/>
        <v>15000</v>
      </c>
      <c r="K158" s="5">
        <f t="shared" si="31"/>
        <v>60496</v>
      </c>
    </row>
    <row r="159" spans="1:11" ht="17.45" customHeight="1" x14ac:dyDescent="0.2">
      <c r="A159" s="1">
        <v>146</v>
      </c>
      <c r="B159" s="66" t="s">
        <v>641</v>
      </c>
      <c r="C159" s="34" t="s">
        <v>642</v>
      </c>
      <c r="D159" s="12" t="s">
        <v>23</v>
      </c>
      <c r="E159" s="12">
        <v>2</v>
      </c>
      <c r="F159" s="4">
        <v>2381</v>
      </c>
      <c r="G159" s="4">
        <v>2250</v>
      </c>
      <c r="H159" s="4">
        <f t="shared" si="28"/>
        <v>4631</v>
      </c>
      <c r="I159" s="4">
        <f t="shared" si="29"/>
        <v>4762</v>
      </c>
      <c r="J159" s="4">
        <f t="shared" si="30"/>
        <v>4500</v>
      </c>
      <c r="K159" s="5">
        <f t="shared" si="31"/>
        <v>9262</v>
      </c>
    </row>
    <row r="160" spans="1:11" ht="17.45" customHeight="1" x14ac:dyDescent="0.2">
      <c r="A160" s="1">
        <v>147</v>
      </c>
      <c r="B160" s="66" t="s">
        <v>641</v>
      </c>
      <c r="C160" s="34" t="s">
        <v>643</v>
      </c>
      <c r="D160" s="12" t="s">
        <v>23</v>
      </c>
      <c r="E160" s="12">
        <v>2</v>
      </c>
      <c r="F160" s="4">
        <v>2911</v>
      </c>
      <c r="G160" s="4">
        <v>2250</v>
      </c>
      <c r="H160" s="4">
        <f t="shared" si="28"/>
        <v>5161</v>
      </c>
      <c r="I160" s="4">
        <f t="shared" si="29"/>
        <v>5822</v>
      </c>
      <c r="J160" s="4">
        <f t="shared" si="30"/>
        <v>4500</v>
      </c>
      <c r="K160" s="5">
        <f t="shared" si="31"/>
        <v>10322</v>
      </c>
    </row>
    <row r="161" spans="1:11" ht="25.5" customHeight="1" x14ac:dyDescent="0.2">
      <c r="A161" s="1">
        <v>148</v>
      </c>
      <c r="B161" s="219" t="s">
        <v>644</v>
      </c>
      <c r="C161" s="34" t="s">
        <v>645</v>
      </c>
      <c r="D161" s="12" t="s">
        <v>23</v>
      </c>
      <c r="E161" s="12">
        <v>1</v>
      </c>
      <c r="F161" s="4">
        <v>3881</v>
      </c>
      <c r="G161" s="4">
        <v>2250</v>
      </c>
      <c r="H161" s="4">
        <f t="shared" si="28"/>
        <v>6131</v>
      </c>
      <c r="I161" s="4">
        <f t="shared" si="29"/>
        <v>3881</v>
      </c>
      <c r="J161" s="4">
        <f t="shared" si="30"/>
        <v>2250</v>
      </c>
      <c r="K161" s="5">
        <f t="shared" si="31"/>
        <v>6131</v>
      </c>
    </row>
    <row r="162" spans="1:11" ht="29.25" customHeight="1" x14ac:dyDescent="0.2">
      <c r="A162" s="1">
        <v>149</v>
      </c>
      <c r="B162" s="242" t="s">
        <v>1243</v>
      </c>
      <c r="C162" s="203"/>
      <c r="D162" s="12" t="s">
        <v>23</v>
      </c>
      <c r="E162" s="12">
        <v>26</v>
      </c>
      <c r="F162" s="4">
        <v>25574</v>
      </c>
      <c r="G162" s="4">
        <v>8951</v>
      </c>
      <c r="H162" s="4">
        <f t="shared" si="28"/>
        <v>34525</v>
      </c>
      <c r="I162" s="4">
        <f t="shared" si="29"/>
        <v>664924</v>
      </c>
      <c r="J162" s="4">
        <f t="shared" si="30"/>
        <v>232726</v>
      </c>
      <c r="K162" s="5">
        <f t="shared" si="31"/>
        <v>897650</v>
      </c>
    </row>
    <row r="163" spans="1:11" ht="29.25" customHeight="1" x14ac:dyDescent="0.2">
      <c r="A163" s="1">
        <v>150</v>
      </c>
      <c r="B163" s="66" t="s">
        <v>1244</v>
      </c>
      <c r="C163" s="203"/>
      <c r="D163" s="12" t="s">
        <v>23</v>
      </c>
      <c r="E163" s="12">
        <v>5</v>
      </c>
      <c r="F163" s="4">
        <v>48836</v>
      </c>
      <c r="G163" s="4">
        <v>17093</v>
      </c>
      <c r="H163" s="4">
        <f t="shared" si="28"/>
        <v>65929</v>
      </c>
      <c r="I163" s="4">
        <f t="shared" si="29"/>
        <v>244180</v>
      </c>
      <c r="J163" s="4">
        <f t="shared" si="30"/>
        <v>85465</v>
      </c>
      <c r="K163" s="5">
        <f t="shared" si="31"/>
        <v>329645</v>
      </c>
    </row>
    <row r="164" spans="1:11" ht="13.9" customHeight="1" x14ac:dyDescent="0.2">
      <c r="A164" s="1">
        <v>151</v>
      </c>
      <c r="B164" s="7" t="s">
        <v>646</v>
      </c>
      <c r="C164" s="12"/>
      <c r="D164" s="12"/>
      <c r="E164" s="12"/>
      <c r="F164" s="4"/>
      <c r="G164" s="4"/>
      <c r="H164" s="4"/>
      <c r="I164" s="4"/>
      <c r="J164" s="4"/>
      <c r="K164" s="5"/>
    </row>
    <row r="165" spans="1:11" ht="13.9" customHeight="1" x14ac:dyDescent="0.2">
      <c r="A165" s="1">
        <v>152</v>
      </c>
      <c r="B165" s="147" t="s">
        <v>1241</v>
      </c>
      <c r="C165" s="12"/>
      <c r="D165" s="12" t="s">
        <v>23</v>
      </c>
      <c r="E165" s="12">
        <v>1</v>
      </c>
      <c r="F165" s="4">
        <v>2559</v>
      </c>
      <c r="G165" s="4">
        <v>1407</v>
      </c>
      <c r="H165" s="4">
        <f t="shared" si="28"/>
        <v>3966</v>
      </c>
      <c r="I165" s="4">
        <f t="shared" si="29"/>
        <v>2559</v>
      </c>
      <c r="J165" s="4">
        <f t="shared" si="30"/>
        <v>1407</v>
      </c>
      <c r="K165" s="5">
        <f t="shared" si="31"/>
        <v>3966</v>
      </c>
    </row>
    <row r="166" spans="1:11" ht="13.9" customHeight="1" x14ac:dyDescent="0.2">
      <c r="A166" s="1">
        <v>153</v>
      </c>
      <c r="B166" s="147" t="s">
        <v>1242</v>
      </c>
      <c r="C166" s="12"/>
      <c r="D166" s="12" t="s">
        <v>23</v>
      </c>
      <c r="E166" s="12">
        <v>1</v>
      </c>
      <c r="F166" s="4">
        <v>3349</v>
      </c>
      <c r="G166" s="4">
        <v>1842</v>
      </c>
      <c r="H166" s="4">
        <f t="shared" si="28"/>
        <v>5191</v>
      </c>
      <c r="I166" s="4">
        <f t="shared" si="29"/>
        <v>3349</v>
      </c>
      <c r="J166" s="4">
        <f t="shared" si="30"/>
        <v>1842</v>
      </c>
      <c r="K166" s="5">
        <f t="shared" si="31"/>
        <v>5191</v>
      </c>
    </row>
    <row r="167" spans="1:11" ht="13.9" customHeight="1" x14ac:dyDescent="0.2">
      <c r="A167" s="1">
        <v>154</v>
      </c>
      <c r="B167" s="245" t="s">
        <v>132</v>
      </c>
      <c r="C167" s="12"/>
      <c r="D167" s="12"/>
      <c r="E167" s="12"/>
      <c r="F167" s="4"/>
      <c r="G167" s="4"/>
      <c r="H167" s="4"/>
      <c r="I167" s="4"/>
      <c r="J167" s="4"/>
      <c r="K167" s="5"/>
    </row>
    <row r="168" spans="1:11" ht="13.9" customHeight="1" x14ac:dyDescent="0.2">
      <c r="A168" s="1">
        <v>155</v>
      </c>
      <c r="B168" s="217" t="s">
        <v>133</v>
      </c>
      <c r="C168" s="12"/>
      <c r="D168" s="12" t="s">
        <v>23</v>
      </c>
      <c r="E168" s="12">
        <v>8</v>
      </c>
      <c r="F168" s="4">
        <v>279</v>
      </c>
      <c r="G168" s="4">
        <v>1205</v>
      </c>
      <c r="H168" s="4">
        <f t="shared" si="28"/>
        <v>1484</v>
      </c>
      <c r="I168" s="4">
        <f t="shared" si="29"/>
        <v>2232</v>
      </c>
      <c r="J168" s="4">
        <f t="shared" si="30"/>
        <v>9640</v>
      </c>
      <c r="K168" s="5">
        <f t="shared" si="31"/>
        <v>11872</v>
      </c>
    </row>
    <row r="169" spans="1:11" ht="13.9" customHeight="1" x14ac:dyDescent="0.2">
      <c r="A169" s="1">
        <v>156</v>
      </c>
      <c r="B169" s="217" t="s">
        <v>134</v>
      </c>
      <c r="C169" s="12"/>
      <c r="D169" s="12" t="s">
        <v>23</v>
      </c>
      <c r="E169" s="12">
        <v>6</v>
      </c>
      <c r="F169" s="4">
        <v>329</v>
      </c>
      <c r="G169" s="4">
        <v>1205</v>
      </c>
      <c r="H169" s="4">
        <f t="shared" si="28"/>
        <v>1534</v>
      </c>
      <c r="I169" s="4">
        <f t="shared" si="29"/>
        <v>1974</v>
      </c>
      <c r="J169" s="4">
        <f t="shared" si="30"/>
        <v>7230</v>
      </c>
      <c r="K169" s="5">
        <f t="shared" si="31"/>
        <v>9204</v>
      </c>
    </row>
    <row r="170" spans="1:11" ht="13.9" customHeight="1" x14ac:dyDescent="0.2">
      <c r="A170" s="1">
        <v>157</v>
      </c>
      <c r="B170" s="217" t="s">
        <v>135</v>
      </c>
      <c r="C170" s="12"/>
      <c r="D170" s="12" t="s">
        <v>23</v>
      </c>
      <c r="E170" s="12">
        <v>8</v>
      </c>
      <c r="F170" s="4">
        <v>488</v>
      </c>
      <c r="G170" s="4">
        <v>1205</v>
      </c>
      <c r="H170" s="4">
        <f t="shared" si="28"/>
        <v>1693</v>
      </c>
      <c r="I170" s="4">
        <f t="shared" si="29"/>
        <v>3904</v>
      </c>
      <c r="J170" s="4">
        <f t="shared" si="30"/>
        <v>9640</v>
      </c>
      <c r="K170" s="5">
        <f t="shared" si="31"/>
        <v>13544</v>
      </c>
    </row>
    <row r="171" spans="1:11" ht="13.9" customHeight="1" x14ac:dyDescent="0.2">
      <c r="A171" s="1">
        <v>158</v>
      </c>
      <c r="B171" s="217" t="s">
        <v>136</v>
      </c>
      <c r="C171" s="12"/>
      <c r="D171" s="12" t="s">
        <v>23</v>
      </c>
      <c r="E171" s="12">
        <v>12</v>
      </c>
      <c r="F171" s="4">
        <v>572</v>
      </c>
      <c r="G171" s="4">
        <v>1205</v>
      </c>
      <c r="H171" s="4">
        <f t="shared" si="28"/>
        <v>1777</v>
      </c>
      <c r="I171" s="4">
        <f t="shared" si="29"/>
        <v>6864</v>
      </c>
      <c r="J171" s="4">
        <f t="shared" si="30"/>
        <v>14460</v>
      </c>
      <c r="K171" s="5">
        <f t="shared" si="31"/>
        <v>21324</v>
      </c>
    </row>
    <row r="172" spans="1:11" ht="14.45" customHeight="1" x14ac:dyDescent="0.2">
      <c r="A172" s="1">
        <v>159</v>
      </c>
      <c r="B172" s="66" t="s">
        <v>129</v>
      </c>
      <c r="C172" s="12" t="s">
        <v>647</v>
      </c>
      <c r="D172" s="12" t="s">
        <v>23</v>
      </c>
      <c r="E172" s="12">
        <v>2</v>
      </c>
      <c r="F172" s="4">
        <v>981</v>
      </c>
      <c r="G172" s="4">
        <v>1205</v>
      </c>
      <c r="H172" s="4">
        <f t="shared" si="28"/>
        <v>2186</v>
      </c>
      <c r="I172" s="4">
        <f t="shared" si="29"/>
        <v>1962</v>
      </c>
      <c r="J172" s="4">
        <f t="shared" si="30"/>
        <v>2410</v>
      </c>
      <c r="K172" s="5">
        <f t="shared" si="31"/>
        <v>4372</v>
      </c>
    </row>
    <row r="173" spans="1:11" ht="14.45" customHeight="1" x14ac:dyDescent="0.2">
      <c r="A173" s="1">
        <v>160</v>
      </c>
      <c r="B173" s="66" t="s">
        <v>137</v>
      </c>
      <c r="C173" s="12"/>
      <c r="D173" s="12"/>
      <c r="E173" s="12"/>
      <c r="F173" s="4"/>
      <c r="G173" s="4"/>
      <c r="H173" s="4"/>
      <c r="I173" s="4"/>
      <c r="J173" s="4"/>
      <c r="K173" s="5"/>
    </row>
    <row r="174" spans="1:11" ht="14.45" customHeight="1" x14ac:dyDescent="0.2">
      <c r="A174" s="1">
        <v>161</v>
      </c>
      <c r="B174" s="147" t="s">
        <v>648</v>
      </c>
      <c r="C174" s="12"/>
      <c r="D174" s="12" t="s">
        <v>23</v>
      </c>
      <c r="E174" s="12">
        <v>1</v>
      </c>
      <c r="F174" s="4">
        <v>265</v>
      </c>
      <c r="G174" s="4">
        <v>600</v>
      </c>
      <c r="H174" s="4">
        <f t="shared" si="28"/>
        <v>865</v>
      </c>
      <c r="I174" s="4">
        <f t="shared" si="29"/>
        <v>265</v>
      </c>
      <c r="J174" s="4">
        <f t="shared" si="30"/>
        <v>600</v>
      </c>
      <c r="K174" s="5">
        <f t="shared" si="31"/>
        <v>865</v>
      </c>
    </row>
    <row r="175" spans="1:11" ht="14.45" customHeight="1" x14ac:dyDescent="0.2">
      <c r="A175" s="1">
        <v>162</v>
      </c>
      <c r="B175" s="147" t="s">
        <v>649</v>
      </c>
      <c r="C175" s="12"/>
      <c r="D175" s="12" t="s">
        <v>23</v>
      </c>
      <c r="E175" s="12">
        <v>2</v>
      </c>
      <c r="F175" s="4">
        <v>420</v>
      </c>
      <c r="G175" s="4">
        <v>600</v>
      </c>
      <c r="H175" s="4">
        <f t="shared" si="28"/>
        <v>1020</v>
      </c>
      <c r="I175" s="4">
        <f t="shared" si="29"/>
        <v>840</v>
      </c>
      <c r="J175" s="4">
        <f t="shared" si="30"/>
        <v>1200</v>
      </c>
      <c r="K175" s="5">
        <f t="shared" si="31"/>
        <v>2040</v>
      </c>
    </row>
    <row r="176" spans="1:11" ht="14.45" customHeight="1" x14ac:dyDescent="0.2">
      <c r="A176" s="1">
        <v>163</v>
      </c>
      <c r="B176" s="147" t="s">
        <v>650</v>
      </c>
      <c r="C176" s="12"/>
      <c r="D176" s="12" t="s">
        <v>23</v>
      </c>
      <c r="E176" s="12">
        <v>1</v>
      </c>
      <c r="F176" s="4">
        <v>524</v>
      </c>
      <c r="G176" s="4">
        <v>600</v>
      </c>
      <c r="H176" s="4">
        <f t="shared" si="28"/>
        <v>1124</v>
      </c>
      <c r="I176" s="4">
        <f t="shared" si="29"/>
        <v>524</v>
      </c>
      <c r="J176" s="4">
        <f t="shared" si="30"/>
        <v>600</v>
      </c>
      <c r="K176" s="5">
        <f t="shared" si="31"/>
        <v>1124</v>
      </c>
    </row>
    <row r="177" spans="1:11" ht="23.45" customHeight="1" x14ac:dyDescent="0.2">
      <c r="A177" s="1">
        <v>164</v>
      </c>
      <c r="B177" s="68" t="s">
        <v>140</v>
      </c>
      <c r="C177" s="12" t="s">
        <v>651</v>
      </c>
      <c r="D177" s="12" t="s">
        <v>40</v>
      </c>
      <c r="E177" s="12">
        <v>23</v>
      </c>
      <c r="F177" s="4">
        <v>1750</v>
      </c>
      <c r="G177" s="4">
        <v>613</v>
      </c>
      <c r="H177" s="4">
        <f t="shared" si="28"/>
        <v>2363</v>
      </c>
      <c r="I177" s="4">
        <f t="shared" si="29"/>
        <v>40250</v>
      </c>
      <c r="J177" s="4">
        <f t="shared" si="30"/>
        <v>14099</v>
      </c>
      <c r="K177" s="5">
        <f t="shared" si="31"/>
        <v>54349</v>
      </c>
    </row>
    <row r="178" spans="1:11" ht="27" customHeight="1" x14ac:dyDescent="0.2">
      <c r="A178" s="1">
        <v>165</v>
      </c>
      <c r="B178" s="68" t="s">
        <v>652</v>
      </c>
      <c r="C178" s="12"/>
      <c r="D178" s="12"/>
      <c r="E178" s="12"/>
      <c r="F178" s="4"/>
      <c r="G178" s="4"/>
      <c r="H178" s="4"/>
      <c r="I178" s="4"/>
      <c r="J178" s="4"/>
      <c r="K178" s="5"/>
    </row>
    <row r="179" spans="1:11" ht="15.6" customHeight="1" x14ac:dyDescent="0.2">
      <c r="A179" s="1">
        <v>166</v>
      </c>
      <c r="B179" s="217" t="s">
        <v>198</v>
      </c>
      <c r="C179" s="12"/>
      <c r="D179" s="12" t="s">
        <v>23</v>
      </c>
      <c r="E179" s="12">
        <v>3</v>
      </c>
      <c r="F179" s="4">
        <v>10612</v>
      </c>
      <c r="G179" s="4">
        <v>2653</v>
      </c>
      <c r="H179" s="4">
        <f t="shared" si="28"/>
        <v>13265</v>
      </c>
      <c r="I179" s="4">
        <f t="shared" si="29"/>
        <v>31836</v>
      </c>
      <c r="J179" s="4">
        <f t="shared" si="30"/>
        <v>7959</v>
      </c>
      <c r="K179" s="5">
        <f t="shared" si="31"/>
        <v>39795</v>
      </c>
    </row>
    <row r="180" spans="1:11" ht="15.6" customHeight="1" x14ac:dyDescent="0.2">
      <c r="A180" s="1">
        <v>167</v>
      </c>
      <c r="B180" s="217" t="s">
        <v>261</v>
      </c>
      <c r="C180" s="12"/>
      <c r="D180" s="12" t="s">
        <v>23</v>
      </c>
      <c r="E180" s="12">
        <v>1</v>
      </c>
      <c r="F180" s="4">
        <v>10612</v>
      </c>
      <c r="G180" s="4">
        <v>2653</v>
      </c>
      <c r="H180" s="4">
        <f t="shared" si="28"/>
        <v>13265</v>
      </c>
      <c r="I180" s="4">
        <f t="shared" si="29"/>
        <v>10612</v>
      </c>
      <c r="J180" s="4">
        <f t="shared" si="30"/>
        <v>2653</v>
      </c>
      <c r="K180" s="5">
        <f t="shared" si="31"/>
        <v>13265</v>
      </c>
    </row>
    <row r="181" spans="1:11" ht="15.6" customHeight="1" x14ac:dyDescent="0.2">
      <c r="A181" s="1">
        <v>168</v>
      </c>
      <c r="B181" s="217" t="s">
        <v>143</v>
      </c>
      <c r="C181" s="12"/>
      <c r="D181" s="12" t="s">
        <v>23</v>
      </c>
      <c r="E181" s="12">
        <v>1</v>
      </c>
      <c r="F181" s="4">
        <v>13244</v>
      </c>
      <c r="G181" s="4">
        <v>3311</v>
      </c>
      <c r="H181" s="4">
        <f t="shared" si="28"/>
        <v>16555</v>
      </c>
      <c r="I181" s="4">
        <f t="shared" si="29"/>
        <v>13244</v>
      </c>
      <c r="J181" s="4">
        <f t="shared" si="30"/>
        <v>3311</v>
      </c>
      <c r="K181" s="5">
        <f t="shared" si="31"/>
        <v>16555</v>
      </c>
    </row>
    <row r="182" spans="1:11" ht="15.6" customHeight="1" x14ac:dyDescent="0.2">
      <c r="A182" s="1">
        <v>169</v>
      </c>
      <c r="B182" s="217" t="s">
        <v>144</v>
      </c>
      <c r="C182" s="12"/>
      <c r="D182" s="12" t="s">
        <v>23</v>
      </c>
      <c r="E182" s="12">
        <v>1</v>
      </c>
      <c r="F182" s="4">
        <v>13244</v>
      </c>
      <c r="G182" s="4">
        <v>3311</v>
      </c>
      <c r="H182" s="4">
        <f t="shared" si="28"/>
        <v>16555</v>
      </c>
      <c r="I182" s="4">
        <f t="shared" si="29"/>
        <v>13244</v>
      </c>
      <c r="J182" s="4">
        <f t="shared" si="30"/>
        <v>3311</v>
      </c>
      <c r="K182" s="5">
        <f t="shared" si="31"/>
        <v>16555</v>
      </c>
    </row>
    <row r="183" spans="1:11" ht="15.6" customHeight="1" x14ac:dyDescent="0.2">
      <c r="A183" s="1">
        <v>170</v>
      </c>
      <c r="B183" s="147" t="s">
        <v>170</v>
      </c>
      <c r="C183" s="12"/>
      <c r="D183" s="12" t="s">
        <v>23</v>
      </c>
      <c r="E183" s="12">
        <v>1</v>
      </c>
      <c r="F183" s="4">
        <v>30452</v>
      </c>
      <c r="G183" s="4">
        <v>7613</v>
      </c>
      <c r="H183" s="4">
        <f t="shared" si="28"/>
        <v>38065</v>
      </c>
      <c r="I183" s="4">
        <f t="shared" si="29"/>
        <v>30452</v>
      </c>
      <c r="J183" s="4">
        <f t="shared" si="30"/>
        <v>7613</v>
      </c>
      <c r="K183" s="5">
        <f t="shared" si="31"/>
        <v>38065</v>
      </c>
    </row>
    <row r="184" spans="1:11" ht="15.6" customHeight="1" x14ac:dyDescent="0.2">
      <c r="A184" s="1">
        <v>171</v>
      </c>
      <c r="B184" s="147" t="s">
        <v>653</v>
      </c>
      <c r="C184" s="12"/>
      <c r="D184" s="12" t="s">
        <v>23</v>
      </c>
      <c r="E184" s="12">
        <v>2</v>
      </c>
      <c r="F184" s="4">
        <v>149027</v>
      </c>
      <c r="G184" s="4">
        <v>26825</v>
      </c>
      <c r="H184" s="4">
        <f t="shared" si="28"/>
        <v>175852</v>
      </c>
      <c r="I184" s="4">
        <f t="shared" si="29"/>
        <v>298054</v>
      </c>
      <c r="J184" s="4">
        <f t="shared" si="30"/>
        <v>53650</v>
      </c>
      <c r="K184" s="5">
        <f t="shared" si="31"/>
        <v>351704</v>
      </c>
    </row>
    <row r="185" spans="1:11" ht="15.6" customHeight="1" x14ac:dyDescent="0.2">
      <c r="A185" s="1">
        <v>172</v>
      </c>
      <c r="B185" s="147" t="s">
        <v>654</v>
      </c>
      <c r="C185" s="12"/>
      <c r="D185" s="12" t="s">
        <v>23</v>
      </c>
      <c r="E185" s="12">
        <v>2</v>
      </c>
      <c r="F185" s="4">
        <v>142893</v>
      </c>
      <c r="G185" s="4">
        <v>25721</v>
      </c>
      <c r="H185" s="4">
        <f t="shared" si="28"/>
        <v>168614</v>
      </c>
      <c r="I185" s="4">
        <f t="shared" si="29"/>
        <v>285786</v>
      </c>
      <c r="J185" s="4">
        <f t="shared" si="30"/>
        <v>51442</v>
      </c>
      <c r="K185" s="5">
        <f t="shared" si="31"/>
        <v>337228</v>
      </c>
    </row>
    <row r="186" spans="1:11" ht="15" customHeight="1" x14ac:dyDescent="0.2">
      <c r="A186" s="1">
        <v>173</v>
      </c>
      <c r="B186" s="147" t="s">
        <v>655</v>
      </c>
      <c r="C186" s="12"/>
      <c r="D186" s="12" t="s">
        <v>23</v>
      </c>
      <c r="E186" s="12">
        <v>2</v>
      </c>
      <c r="F186" s="4">
        <v>131168</v>
      </c>
      <c r="G186" s="4">
        <v>23610</v>
      </c>
      <c r="H186" s="4">
        <f t="shared" si="28"/>
        <v>154778</v>
      </c>
      <c r="I186" s="4">
        <f t="shared" si="29"/>
        <v>262336</v>
      </c>
      <c r="J186" s="4">
        <f t="shared" si="30"/>
        <v>47220</v>
      </c>
      <c r="K186" s="5">
        <f t="shared" si="31"/>
        <v>309556</v>
      </c>
    </row>
    <row r="187" spans="1:11" ht="17.45" customHeight="1" x14ac:dyDescent="0.2">
      <c r="A187" s="1">
        <v>174</v>
      </c>
      <c r="B187" s="13" t="s">
        <v>656</v>
      </c>
      <c r="C187" s="13" t="s">
        <v>657</v>
      </c>
      <c r="D187" s="12" t="s">
        <v>23</v>
      </c>
      <c r="E187" s="12">
        <v>4</v>
      </c>
      <c r="F187" s="4">
        <v>17305</v>
      </c>
      <c r="G187" s="4">
        <v>6057</v>
      </c>
      <c r="H187" s="4">
        <f t="shared" si="28"/>
        <v>23362</v>
      </c>
      <c r="I187" s="4">
        <f t="shared" si="29"/>
        <v>69220</v>
      </c>
      <c r="J187" s="4">
        <f t="shared" si="30"/>
        <v>24228</v>
      </c>
      <c r="K187" s="5">
        <f t="shared" si="31"/>
        <v>93448</v>
      </c>
    </row>
    <row r="188" spans="1:11" ht="27" customHeight="1" x14ac:dyDescent="0.2">
      <c r="A188" s="1">
        <v>175</v>
      </c>
      <c r="B188" s="17" t="s">
        <v>658</v>
      </c>
      <c r="C188" s="12"/>
      <c r="D188" s="12" t="s">
        <v>23</v>
      </c>
      <c r="E188" s="12">
        <v>2</v>
      </c>
      <c r="F188" s="4">
        <v>72579</v>
      </c>
      <c r="G188" s="4">
        <v>31209</v>
      </c>
      <c r="H188" s="4">
        <f t="shared" si="28"/>
        <v>103788</v>
      </c>
      <c r="I188" s="4">
        <f t="shared" si="29"/>
        <v>145158</v>
      </c>
      <c r="J188" s="4">
        <f t="shared" si="30"/>
        <v>62418</v>
      </c>
      <c r="K188" s="5">
        <f t="shared" si="31"/>
        <v>207576</v>
      </c>
    </row>
    <row r="189" spans="1:11" ht="15.6" customHeight="1" x14ac:dyDescent="0.2">
      <c r="A189" s="1">
        <v>176</v>
      </c>
      <c r="B189" s="13" t="s">
        <v>659</v>
      </c>
      <c r="C189" s="12"/>
      <c r="D189" s="12"/>
      <c r="E189" s="12"/>
      <c r="F189" s="4"/>
      <c r="G189" s="4"/>
      <c r="H189" s="4"/>
      <c r="I189" s="4"/>
      <c r="J189" s="4"/>
      <c r="K189" s="5"/>
    </row>
    <row r="190" spans="1:11" ht="15.6" customHeight="1" x14ac:dyDescent="0.2">
      <c r="A190" s="1">
        <v>177</v>
      </c>
      <c r="B190" s="217" t="s">
        <v>143</v>
      </c>
      <c r="C190" s="12"/>
      <c r="D190" s="12" t="s">
        <v>23</v>
      </c>
      <c r="E190" s="12">
        <v>2</v>
      </c>
      <c r="F190" s="4">
        <v>9904</v>
      </c>
      <c r="G190" s="4">
        <v>4259</v>
      </c>
      <c r="H190" s="4">
        <f t="shared" si="28"/>
        <v>14163</v>
      </c>
      <c r="I190" s="4">
        <f t="shared" si="29"/>
        <v>19808</v>
      </c>
      <c r="J190" s="4">
        <f t="shared" si="30"/>
        <v>8518</v>
      </c>
      <c r="K190" s="5">
        <f t="shared" si="31"/>
        <v>28326</v>
      </c>
    </row>
    <row r="191" spans="1:11" ht="15.6" customHeight="1" x14ac:dyDescent="0.2">
      <c r="A191" s="1">
        <v>178</v>
      </c>
      <c r="B191" s="217" t="s">
        <v>144</v>
      </c>
      <c r="C191" s="12"/>
      <c r="D191" s="12" t="s">
        <v>23</v>
      </c>
      <c r="E191" s="12">
        <v>1</v>
      </c>
      <c r="F191" s="4">
        <v>11476</v>
      </c>
      <c r="G191" s="4">
        <v>4935</v>
      </c>
      <c r="H191" s="4">
        <f t="shared" si="28"/>
        <v>16411</v>
      </c>
      <c r="I191" s="4">
        <f t="shared" si="29"/>
        <v>11476</v>
      </c>
      <c r="J191" s="4">
        <f t="shared" si="30"/>
        <v>4935</v>
      </c>
      <c r="K191" s="5">
        <f t="shared" si="31"/>
        <v>16411</v>
      </c>
    </row>
    <row r="192" spans="1:11" ht="15.6" customHeight="1" x14ac:dyDescent="0.2">
      <c r="A192" s="1">
        <v>179</v>
      </c>
      <c r="B192" s="217" t="s">
        <v>373</v>
      </c>
      <c r="C192" s="12"/>
      <c r="D192" s="12" t="s">
        <v>23</v>
      </c>
      <c r="E192" s="12">
        <v>1</v>
      </c>
      <c r="F192" s="4">
        <v>16483</v>
      </c>
      <c r="G192" s="4">
        <v>7088</v>
      </c>
      <c r="H192" s="4">
        <f t="shared" si="28"/>
        <v>23571</v>
      </c>
      <c r="I192" s="4">
        <f t="shared" si="29"/>
        <v>16483</v>
      </c>
      <c r="J192" s="4">
        <f t="shared" si="30"/>
        <v>7088</v>
      </c>
      <c r="K192" s="5">
        <f t="shared" si="31"/>
        <v>23571</v>
      </c>
    </row>
    <row r="193" spans="1:11" ht="15.6" customHeight="1" x14ac:dyDescent="0.2">
      <c r="A193" s="1">
        <v>180</v>
      </c>
      <c r="B193" s="217" t="s">
        <v>339</v>
      </c>
      <c r="C193" s="12"/>
      <c r="D193" s="12" t="s">
        <v>23</v>
      </c>
      <c r="E193" s="12">
        <v>2</v>
      </c>
      <c r="F193" s="4">
        <v>30493</v>
      </c>
      <c r="G193" s="4">
        <v>13112</v>
      </c>
      <c r="H193" s="4">
        <f t="shared" si="28"/>
        <v>43605</v>
      </c>
      <c r="I193" s="4">
        <f t="shared" si="29"/>
        <v>60986</v>
      </c>
      <c r="J193" s="4">
        <f t="shared" si="30"/>
        <v>26224</v>
      </c>
      <c r="K193" s="5">
        <f t="shared" si="31"/>
        <v>87210</v>
      </c>
    </row>
    <row r="194" spans="1:11" ht="15.6" customHeight="1" x14ac:dyDescent="0.2">
      <c r="A194" s="1">
        <v>181</v>
      </c>
      <c r="B194" s="217" t="s">
        <v>660</v>
      </c>
      <c r="C194" s="12"/>
      <c r="D194" s="12" t="s">
        <v>23</v>
      </c>
      <c r="E194" s="12">
        <v>2</v>
      </c>
      <c r="F194" s="4">
        <v>37629</v>
      </c>
      <c r="G194" s="4">
        <v>16180</v>
      </c>
      <c r="H194" s="4">
        <f t="shared" si="28"/>
        <v>53809</v>
      </c>
      <c r="I194" s="4">
        <f t="shared" si="29"/>
        <v>75258</v>
      </c>
      <c r="J194" s="4">
        <f t="shared" si="30"/>
        <v>32360</v>
      </c>
      <c r="K194" s="5">
        <f t="shared" si="31"/>
        <v>107618</v>
      </c>
    </row>
    <row r="195" spans="1:11" ht="15.6" customHeight="1" x14ac:dyDescent="0.2">
      <c r="A195" s="1">
        <v>182</v>
      </c>
      <c r="B195" s="245" t="s">
        <v>149</v>
      </c>
      <c r="C195" s="12"/>
      <c r="D195" s="12" t="s">
        <v>23</v>
      </c>
      <c r="E195" s="12">
        <v>89</v>
      </c>
      <c r="F195" s="4">
        <v>392</v>
      </c>
      <c r="G195" s="4">
        <v>650</v>
      </c>
      <c r="H195" s="4">
        <f t="shared" si="28"/>
        <v>1042</v>
      </c>
      <c r="I195" s="4">
        <f t="shared" si="29"/>
        <v>34888</v>
      </c>
      <c r="J195" s="4">
        <f t="shared" si="30"/>
        <v>57850</v>
      </c>
      <c r="K195" s="5">
        <f t="shared" si="31"/>
        <v>92738</v>
      </c>
    </row>
    <row r="196" spans="1:11" ht="15.6" customHeight="1" x14ac:dyDescent="0.2">
      <c r="A196" s="1">
        <v>183</v>
      </c>
      <c r="B196" s="245" t="s">
        <v>661</v>
      </c>
      <c r="C196" s="12"/>
      <c r="D196" s="12" t="s">
        <v>23</v>
      </c>
      <c r="E196" s="12">
        <v>3</v>
      </c>
      <c r="F196" s="4">
        <v>24920</v>
      </c>
      <c r="G196" s="4">
        <v>8722</v>
      </c>
      <c r="H196" s="4">
        <f t="shared" si="28"/>
        <v>33642</v>
      </c>
      <c r="I196" s="4">
        <f t="shared" si="29"/>
        <v>74760</v>
      </c>
      <c r="J196" s="4">
        <f t="shared" si="30"/>
        <v>26166</v>
      </c>
      <c r="K196" s="5">
        <f t="shared" si="31"/>
        <v>100926</v>
      </c>
    </row>
    <row r="197" spans="1:11" ht="15.6" customHeight="1" x14ac:dyDescent="0.2">
      <c r="A197" s="1">
        <v>184</v>
      </c>
      <c r="B197" s="246" t="s">
        <v>662</v>
      </c>
      <c r="C197" s="12"/>
      <c r="D197" s="12"/>
      <c r="E197" s="12"/>
      <c r="F197" s="4"/>
      <c r="G197" s="4"/>
      <c r="H197" s="4"/>
      <c r="I197" s="4"/>
      <c r="J197" s="4"/>
      <c r="K197" s="5"/>
    </row>
    <row r="198" spans="1:11" ht="15.6" customHeight="1" x14ac:dyDescent="0.2">
      <c r="A198" s="1">
        <v>185</v>
      </c>
      <c r="B198" s="224" t="s">
        <v>167</v>
      </c>
      <c r="C198" s="12"/>
      <c r="D198" s="12"/>
      <c r="E198" s="12"/>
      <c r="F198" s="4"/>
      <c r="G198" s="4"/>
      <c r="H198" s="4"/>
      <c r="I198" s="4"/>
      <c r="J198" s="4"/>
      <c r="K198" s="5"/>
    </row>
    <row r="199" spans="1:11" ht="15.6" customHeight="1" x14ac:dyDescent="0.2">
      <c r="A199" s="1">
        <v>186</v>
      </c>
      <c r="B199" s="245" t="s">
        <v>663</v>
      </c>
      <c r="C199" s="12"/>
      <c r="D199" s="12"/>
      <c r="E199" s="12"/>
      <c r="F199" s="4"/>
      <c r="G199" s="4"/>
      <c r="H199" s="4"/>
      <c r="I199" s="4"/>
      <c r="J199" s="4"/>
      <c r="K199" s="5"/>
    </row>
    <row r="200" spans="1:11" ht="15.6" customHeight="1" x14ac:dyDescent="0.2">
      <c r="A200" s="1">
        <v>187</v>
      </c>
      <c r="B200" s="217" t="s">
        <v>142</v>
      </c>
      <c r="C200" s="12"/>
      <c r="D200" s="12" t="s">
        <v>26</v>
      </c>
      <c r="E200" s="12">
        <v>1.5</v>
      </c>
      <c r="F200" s="4">
        <v>576</v>
      </c>
      <c r="G200" s="4">
        <v>3000</v>
      </c>
      <c r="H200" s="4">
        <f t="shared" si="28"/>
        <v>3576</v>
      </c>
      <c r="I200" s="4">
        <f t="shared" si="29"/>
        <v>864</v>
      </c>
      <c r="J200" s="4">
        <f t="shared" si="30"/>
        <v>4500</v>
      </c>
      <c r="K200" s="5">
        <f t="shared" si="31"/>
        <v>5364</v>
      </c>
    </row>
    <row r="201" spans="1:11" ht="15.6" customHeight="1" x14ac:dyDescent="0.2">
      <c r="A201" s="1">
        <v>188</v>
      </c>
      <c r="B201" s="217" t="s">
        <v>143</v>
      </c>
      <c r="C201" s="12"/>
      <c r="D201" s="12" t="s">
        <v>26</v>
      </c>
      <c r="E201" s="12">
        <v>6</v>
      </c>
      <c r="F201" s="4">
        <v>719</v>
      </c>
      <c r="G201" s="4">
        <v>3000</v>
      </c>
      <c r="H201" s="4">
        <f t="shared" si="28"/>
        <v>3719</v>
      </c>
      <c r="I201" s="4">
        <f t="shared" si="29"/>
        <v>4314</v>
      </c>
      <c r="J201" s="4">
        <f t="shared" si="30"/>
        <v>18000</v>
      </c>
      <c r="K201" s="5">
        <f t="shared" si="31"/>
        <v>22314</v>
      </c>
    </row>
    <row r="202" spans="1:11" ht="15.6" customHeight="1" x14ac:dyDescent="0.2">
      <c r="A202" s="1">
        <v>189</v>
      </c>
      <c r="B202" s="217" t="s">
        <v>664</v>
      </c>
      <c r="C202" s="12"/>
      <c r="D202" s="12" t="s">
        <v>26</v>
      </c>
      <c r="E202" s="12">
        <v>15</v>
      </c>
      <c r="F202" s="4">
        <v>1072</v>
      </c>
      <c r="G202" s="4">
        <v>2400</v>
      </c>
      <c r="H202" s="4">
        <f t="shared" si="28"/>
        <v>3472</v>
      </c>
      <c r="I202" s="4">
        <f t="shared" si="29"/>
        <v>16080</v>
      </c>
      <c r="J202" s="4">
        <f t="shared" si="30"/>
        <v>36000</v>
      </c>
      <c r="K202" s="5">
        <f t="shared" si="31"/>
        <v>52080</v>
      </c>
    </row>
    <row r="203" spans="1:11" ht="15.6" customHeight="1" x14ac:dyDescent="0.2">
      <c r="A203" s="1">
        <v>190</v>
      </c>
      <c r="B203" s="217" t="s">
        <v>665</v>
      </c>
      <c r="C203" s="12"/>
      <c r="D203" s="12" t="s">
        <v>26</v>
      </c>
      <c r="E203" s="12">
        <v>35</v>
      </c>
      <c r="F203" s="4">
        <v>1295</v>
      </c>
      <c r="G203" s="4">
        <v>3000</v>
      </c>
      <c r="H203" s="4">
        <f t="shared" si="28"/>
        <v>4295</v>
      </c>
      <c r="I203" s="4">
        <f t="shared" si="29"/>
        <v>45325</v>
      </c>
      <c r="J203" s="4">
        <f t="shared" si="30"/>
        <v>105000</v>
      </c>
      <c r="K203" s="5">
        <f t="shared" si="31"/>
        <v>150325</v>
      </c>
    </row>
    <row r="204" spans="1:11" ht="15.6" customHeight="1" x14ac:dyDescent="0.2">
      <c r="A204" s="1">
        <v>191</v>
      </c>
      <c r="B204" s="245" t="s">
        <v>666</v>
      </c>
      <c r="C204" s="12"/>
      <c r="D204" s="12"/>
      <c r="E204" s="12"/>
      <c r="F204" s="4"/>
      <c r="G204" s="4"/>
      <c r="H204" s="4"/>
      <c r="I204" s="4"/>
      <c r="J204" s="4"/>
      <c r="K204" s="5"/>
    </row>
    <row r="205" spans="1:11" ht="15.6" customHeight="1" x14ac:dyDescent="0.2">
      <c r="A205" s="1">
        <v>192</v>
      </c>
      <c r="B205" s="217" t="s">
        <v>169</v>
      </c>
      <c r="C205" s="12"/>
      <c r="D205" s="12" t="s">
        <v>26</v>
      </c>
      <c r="E205" s="12">
        <v>4.5</v>
      </c>
      <c r="F205" s="4">
        <v>1905</v>
      </c>
      <c r="G205" s="4">
        <v>3600</v>
      </c>
      <c r="H205" s="4">
        <f t="shared" si="28"/>
        <v>5505</v>
      </c>
      <c r="I205" s="4">
        <f t="shared" si="29"/>
        <v>8572.5</v>
      </c>
      <c r="J205" s="4">
        <f t="shared" si="30"/>
        <v>16200</v>
      </c>
      <c r="K205" s="5">
        <f t="shared" si="31"/>
        <v>24772.5</v>
      </c>
    </row>
    <row r="206" spans="1:11" ht="15.6" customHeight="1" x14ac:dyDescent="0.2">
      <c r="A206" s="1">
        <v>193</v>
      </c>
      <c r="B206" s="217" t="s">
        <v>273</v>
      </c>
      <c r="C206" s="12"/>
      <c r="D206" s="12" t="s">
        <v>26</v>
      </c>
      <c r="E206" s="12">
        <v>7</v>
      </c>
      <c r="F206" s="4">
        <v>2479</v>
      </c>
      <c r="G206" s="4">
        <v>4800</v>
      </c>
      <c r="H206" s="4">
        <f t="shared" si="28"/>
        <v>7279</v>
      </c>
      <c r="I206" s="4">
        <f t="shared" si="29"/>
        <v>17353</v>
      </c>
      <c r="J206" s="4">
        <f t="shared" si="30"/>
        <v>33600</v>
      </c>
      <c r="K206" s="5">
        <f t="shared" si="31"/>
        <v>50953</v>
      </c>
    </row>
    <row r="207" spans="1:11" ht="25.9" customHeight="1" x14ac:dyDescent="0.2">
      <c r="A207" s="1">
        <v>194</v>
      </c>
      <c r="B207" s="219" t="s">
        <v>667</v>
      </c>
      <c r="C207" s="12"/>
      <c r="D207" s="12"/>
      <c r="E207" s="12"/>
      <c r="F207" s="4"/>
      <c r="G207" s="4"/>
      <c r="H207" s="4"/>
      <c r="I207" s="4"/>
      <c r="J207" s="4"/>
      <c r="K207" s="5"/>
    </row>
    <row r="208" spans="1:11" ht="15.6" customHeight="1" x14ac:dyDescent="0.2">
      <c r="A208" s="1">
        <v>195</v>
      </c>
      <c r="B208" s="217" t="s">
        <v>664</v>
      </c>
      <c r="C208" s="12"/>
      <c r="D208" s="12" t="s">
        <v>26</v>
      </c>
      <c r="E208" s="12">
        <v>13</v>
      </c>
      <c r="F208" s="4">
        <v>1694</v>
      </c>
      <c r="G208" s="4">
        <v>2400</v>
      </c>
      <c r="H208" s="4">
        <f t="shared" si="28"/>
        <v>4094</v>
      </c>
      <c r="I208" s="4">
        <f t="shared" si="29"/>
        <v>22022</v>
      </c>
      <c r="J208" s="4">
        <f t="shared" si="30"/>
        <v>31200</v>
      </c>
      <c r="K208" s="5">
        <f t="shared" si="31"/>
        <v>53222</v>
      </c>
    </row>
    <row r="209" spans="1:11" ht="15.6" customHeight="1" x14ac:dyDescent="0.2">
      <c r="A209" s="1">
        <v>196</v>
      </c>
      <c r="B209" s="147" t="s">
        <v>665</v>
      </c>
      <c r="C209" s="12"/>
      <c r="D209" s="12" t="s">
        <v>26</v>
      </c>
      <c r="E209" s="12">
        <v>11</v>
      </c>
      <c r="F209" s="4">
        <v>2068</v>
      </c>
      <c r="G209" s="4">
        <v>3000</v>
      </c>
      <c r="H209" s="4">
        <f t="shared" ref="H209:H272" si="32">F209+G209</f>
        <v>5068</v>
      </c>
      <c r="I209" s="4">
        <f t="shared" ref="I209:I272" si="33">F209*E209</f>
        <v>22748</v>
      </c>
      <c r="J209" s="4">
        <f t="shared" ref="J209:J272" si="34">G209*E209</f>
        <v>33000</v>
      </c>
      <c r="K209" s="5">
        <f t="shared" ref="K209:K272" si="35">I209+J209</f>
        <v>55748</v>
      </c>
    </row>
    <row r="210" spans="1:11" ht="15.6" customHeight="1" x14ac:dyDescent="0.2">
      <c r="A210" s="1">
        <v>197</v>
      </c>
      <c r="B210" s="147" t="s">
        <v>169</v>
      </c>
      <c r="C210" s="12"/>
      <c r="D210" s="12" t="s">
        <v>26</v>
      </c>
      <c r="E210" s="12">
        <v>1</v>
      </c>
      <c r="F210" s="4">
        <v>2832</v>
      </c>
      <c r="G210" s="4">
        <v>3600</v>
      </c>
      <c r="H210" s="4">
        <f t="shared" si="32"/>
        <v>6432</v>
      </c>
      <c r="I210" s="4">
        <f t="shared" si="33"/>
        <v>2832</v>
      </c>
      <c r="J210" s="4">
        <f t="shared" si="34"/>
        <v>3600</v>
      </c>
      <c r="K210" s="5">
        <f t="shared" si="35"/>
        <v>6432</v>
      </c>
    </row>
    <row r="211" spans="1:11" ht="25.9" customHeight="1" x14ac:dyDescent="0.2">
      <c r="A211" s="1">
        <v>198</v>
      </c>
      <c r="B211" s="219" t="s">
        <v>668</v>
      </c>
      <c r="C211" s="12"/>
      <c r="D211" s="12"/>
      <c r="E211" s="12"/>
      <c r="F211" s="4"/>
      <c r="G211" s="4"/>
      <c r="H211" s="4"/>
      <c r="I211" s="4"/>
      <c r="J211" s="4"/>
      <c r="K211" s="5"/>
    </row>
    <row r="212" spans="1:11" ht="15.6" customHeight="1" x14ac:dyDescent="0.2">
      <c r="A212" s="1">
        <v>199</v>
      </c>
      <c r="B212" s="147" t="s">
        <v>373</v>
      </c>
      <c r="C212" s="12"/>
      <c r="D212" s="12" t="s">
        <v>26</v>
      </c>
      <c r="E212" s="12">
        <v>1</v>
      </c>
      <c r="F212" s="4">
        <v>33398</v>
      </c>
      <c r="G212" s="4">
        <v>4270.3999999999996</v>
      </c>
      <c r="H212" s="4">
        <f t="shared" si="32"/>
        <v>37668.400000000001</v>
      </c>
      <c r="I212" s="4">
        <f t="shared" si="33"/>
        <v>33398</v>
      </c>
      <c r="J212" s="4">
        <f t="shared" si="34"/>
        <v>4270.3999999999996</v>
      </c>
      <c r="K212" s="5">
        <f t="shared" si="35"/>
        <v>37668.400000000001</v>
      </c>
    </row>
    <row r="213" spans="1:11" ht="30" customHeight="1" x14ac:dyDescent="0.2">
      <c r="A213" s="1">
        <v>200</v>
      </c>
      <c r="B213" s="147" t="s">
        <v>273</v>
      </c>
      <c r="C213" s="12" t="s">
        <v>669</v>
      </c>
      <c r="D213" s="12" t="s">
        <v>26</v>
      </c>
      <c r="E213" s="12">
        <v>4</v>
      </c>
      <c r="F213" s="4">
        <v>30888</v>
      </c>
      <c r="G213" s="4">
        <v>5440</v>
      </c>
      <c r="H213" s="4">
        <f t="shared" si="32"/>
        <v>36328</v>
      </c>
      <c r="I213" s="4">
        <f t="shared" si="33"/>
        <v>123552</v>
      </c>
      <c r="J213" s="4">
        <f t="shared" si="34"/>
        <v>21760</v>
      </c>
      <c r="K213" s="5">
        <f t="shared" si="35"/>
        <v>145312</v>
      </c>
    </row>
    <row r="214" spans="1:11" ht="42" customHeight="1" x14ac:dyDescent="0.2">
      <c r="A214" s="1">
        <v>201</v>
      </c>
      <c r="B214" s="219" t="s">
        <v>670</v>
      </c>
      <c r="C214" s="12"/>
      <c r="D214" s="12" t="s">
        <v>26</v>
      </c>
      <c r="E214" s="12">
        <v>4</v>
      </c>
      <c r="F214" s="4">
        <v>82926</v>
      </c>
      <c r="G214" s="4">
        <v>4270.3999999999996</v>
      </c>
      <c r="H214" s="4">
        <f t="shared" si="32"/>
        <v>87196.4</v>
      </c>
      <c r="I214" s="4">
        <f t="shared" si="33"/>
        <v>331704</v>
      </c>
      <c r="J214" s="4">
        <f t="shared" si="34"/>
        <v>17081.599999999999</v>
      </c>
      <c r="K214" s="5">
        <f t="shared" si="35"/>
        <v>348785.6</v>
      </c>
    </row>
    <row r="215" spans="1:11" ht="21.6" customHeight="1" x14ac:dyDescent="0.2">
      <c r="A215" s="1">
        <v>202</v>
      </c>
      <c r="B215" s="247" t="s">
        <v>671</v>
      </c>
      <c r="C215" s="12"/>
      <c r="D215" s="12" t="s">
        <v>23</v>
      </c>
      <c r="E215" s="12">
        <v>2</v>
      </c>
      <c r="F215" s="4">
        <v>213</v>
      </c>
      <c r="G215" s="4">
        <v>172.53</v>
      </c>
      <c r="H215" s="4">
        <f t="shared" si="32"/>
        <v>385.53</v>
      </c>
      <c r="I215" s="4">
        <f t="shared" si="33"/>
        <v>426</v>
      </c>
      <c r="J215" s="4">
        <f t="shared" si="34"/>
        <v>345.06</v>
      </c>
      <c r="K215" s="5">
        <f t="shared" si="35"/>
        <v>771.06</v>
      </c>
    </row>
    <row r="216" spans="1:11" ht="27.6" customHeight="1" x14ac:dyDescent="0.2">
      <c r="A216" s="1">
        <v>203</v>
      </c>
      <c r="B216" s="17" t="s">
        <v>672</v>
      </c>
      <c r="C216" s="12"/>
      <c r="D216" s="12" t="s">
        <v>23</v>
      </c>
      <c r="E216" s="12">
        <v>2</v>
      </c>
      <c r="F216" s="4">
        <v>696</v>
      </c>
      <c r="G216" s="4">
        <v>563.76</v>
      </c>
      <c r="H216" s="4">
        <f t="shared" si="32"/>
        <v>1259.76</v>
      </c>
      <c r="I216" s="4">
        <f t="shared" si="33"/>
        <v>1392</v>
      </c>
      <c r="J216" s="4">
        <f t="shared" si="34"/>
        <v>1127.52</v>
      </c>
      <c r="K216" s="5">
        <f t="shared" si="35"/>
        <v>2519.52</v>
      </c>
    </row>
    <row r="217" spans="1:11" ht="27.6" customHeight="1" x14ac:dyDescent="0.2">
      <c r="A217" s="1">
        <v>204</v>
      </c>
      <c r="B217" s="66" t="s">
        <v>673</v>
      </c>
      <c r="C217" s="12"/>
      <c r="D217" s="12" t="s">
        <v>23</v>
      </c>
      <c r="E217" s="12">
        <v>4</v>
      </c>
      <c r="F217" s="4">
        <v>799</v>
      </c>
      <c r="G217" s="4">
        <v>647.19000000000005</v>
      </c>
      <c r="H217" s="4">
        <f t="shared" si="32"/>
        <v>1446.19</v>
      </c>
      <c r="I217" s="4">
        <f t="shared" si="33"/>
        <v>3196</v>
      </c>
      <c r="J217" s="4">
        <f t="shared" si="34"/>
        <v>2588.7600000000002</v>
      </c>
      <c r="K217" s="5">
        <f t="shared" si="35"/>
        <v>5784.76</v>
      </c>
    </row>
    <row r="218" spans="1:11" ht="27.6" customHeight="1" x14ac:dyDescent="0.2">
      <c r="A218" s="1">
        <v>205</v>
      </c>
      <c r="B218" s="66" t="s">
        <v>674</v>
      </c>
      <c r="C218" s="12"/>
      <c r="D218" s="12" t="s">
        <v>23</v>
      </c>
      <c r="E218" s="12">
        <v>1</v>
      </c>
      <c r="F218" s="4">
        <v>1015</v>
      </c>
      <c r="G218" s="4">
        <v>822.15000000000009</v>
      </c>
      <c r="H218" s="4">
        <f t="shared" si="32"/>
        <v>1837.15</v>
      </c>
      <c r="I218" s="4">
        <f t="shared" si="33"/>
        <v>1015</v>
      </c>
      <c r="J218" s="4">
        <f t="shared" si="34"/>
        <v>822.15000000000009</v>
      </c>
      <c r="K218" s="5">
        <f t="shared" si="35"/>
        <v>1837.15</v>
      </c>
    </row>
    <row r="219" spans="1:11" ht="27.6" customHeight="1" x14ac:dyDescent="0.2">
      <c r="A219" s="1">
        <v>206</v>
      </c>
      <c r="B219" s="66" t="s">
        <v>675</v>
      </c>
      <c r="C219" s="12"/>
      <c r="D219" s="12" t="s">
        <v>23</v>
      </c>
      <c r="E219" s="12">
        <v>1</v>
      </c>
      <c r="F219" s="4">
        <v>1335</v>
      </c>
      <c r="G219" s="4">
        <v>1081.3500000000001</v>
      </c>
      <c r="H219" s="4">
        <f t="shared" si="32"/>
        <v>2416.3500000000004</v>
      </c>
      <c r="I219" s="4">
        <f t="shared" si="33"/>
        <v>1335</v>
      </c>
      <c r="J219" s="4">
        <f t="shared" si="34"/>
        <v>1081.3500000000001</v>
      </c>
      <c r="K219" s="5">
        <f t="shared" si="35"/>
        <v>2416.3500000000004</v>
      </c>
    </row>
    <row r="220" spans="1:11" ht="28.15" customHeight="1" x14ac:dyDescent="0.2">
      <c r="A220" s="1">
        <v>207</v>
      </c>
      <c r="B220" s="219" t="s">
        <v>676</v>
      </c>
      <c r="C220" s="12"/>
      <c r="D220" s="12" t="s">
        <v>23</v>
      </c>
      <c r="E220" s="12">
        <v>1</v>
      </c>
      <c r="F220" s="4">
        <v>5014</v>
      </c>
      <c r="G220" s="4">
        <v>4061.34</v>
      </c>
      <c r="H220" s="4">
        <f t="shared" si="32"/>
        <v>9075.34</v>
      </c>
      <c r="I220" s="4">
        <f t="shared" si="33"/>
        <v>5014</v>
      </c>
      <c r="J220" s="4">
        <f t="shared" si="34"/>
        <v>4061.34</v>
      </c>
      <c r="K220" s="5">
        <f t="shared" si="35"/>
        <v>9075.34</v>
      </c>
    </row>
    <row r="221" spans="1:11" ht="28.15" customHeight="1" x14ac:dyDescent="0.2">
      <c r="A221" s="1">
        <v>208</v>
      </c>
      <c r="B221" s="219" t="s">
        <v>677</v>
      </c>
      <c r="C221" s="12"/>
      <c r="D221" s="12" t="s">
        <v>23</v>
      </c>
      <c r="E221" s="12">
        <v>1</v>
      </c>
      <c r="F221" s="4">
        <v>4410</v>
      </c>
      <c r="G221" s="4">
        <v>3572.1000000000004</v>
      </c>
      <c r="H221" s="4">
        <f t="shared" si="32"/>
        <v>7982.1</v>
      </c>
      <c r="I221" s="4">
        <f t="shared" si="33"/>
        <v>4410</v>
      </c>
      <c r="J221" s="4">
        <f t="shared" si="34"/>
        <v>3572.1000000000004</v>
      </c>
      <c r="K221" s="5">
        <f t="shared" si="35"/>
        <v>7982.1</v>
      </c>
    </row>
    <row r="222" spans="1:11" ht="15.75" customHeight="1" x14ac:dyDescent="0.2">
      <c r="A222" s="1">
        <v>209</v>
      </c>
      <c r="B222" s="242" t="s">
        <v>678</v>
      </c>
      <c r="C222" s="12"/>
      <c r="D222" s="12" t="s">
        <v>23</v>
      </c>
      <c r="E222" s="12">
        <v>3</v>
      </c>
      <c r="F222" s="4">
        <v>1670</v>
      </c>
      <c r="G222" s="4">
        <v>1352.7</v>
      </c>
      <c r="H222" s="4">
        <f t="shared" si="32"/>
        <v>3022.7</v>
      </c>
      <c r="I222" s="4">
        <f t="shared" si="33"/>
        <v>5010</v>
      </c>
      <c r="J222" s="4">
        <f t="shared" si="34"/>
        <v>4058.1000000000004</v>
      </c>
      <c r="K222" s="5">
        <f t="shared" si="35"/>
        <v>9068.1</v>
      </c>
    </row>
    <row r="223" spans="1:11" ht="15.75" customHeight="1" x14ac:dyDescent="0.2">
      <c r="A223" s="1">
        <v>210</v>
      </c>
      <c r="B223" s="242" t="s">
        <v>679</v>
      </c>
      <c r="C223" s="12"/>
      <c r="D223" s="12"/>
      <c r="E223" s="12"/>
      <c r="F223" s="4"/>
      <c r="G223" s="4"/>
      <c r="H223" s="4"/>
      <c r="I223" s="4"/>
      <c r="J223" s="4"/>
      <c r="K223" s="5"/>
    </row>
    <row r="224" spans="1:11" ht="17.45" customHeight="1" x14ac:dyDescent="0.2">
      <c r="A224" s="1">
        <v>211</v>
      </c>
      <c r="B224" s="147" t="s">
        <v>169</v>
      </c>
      <c r="C224" s="12"/>
      <c r="D224" s="12" t="s">
        <v>23</v>
      </c>
      <c r="E224" s="12">
        <v>1</v>
      </c>
      <c r="F224" s="4">
        <v>2286</v>
      </c>
      <c r="G224" s="4">
        <v>1851.66</v>
      </c>
      <c r="H224" s="4">
        <f t="shared" si="32"/>
        <v>4137.66</v>
      </c>
      <c r="I224" s="4">
        <f t="shared" si="33"/>
        <v>2286</v>
      </c>
      <c r="J224" s="4">
        <f t="shared" si="34"/>
        <v>1851.66</v>
      </c>
      <c r="K224" s="5">
        <f t="shared" si="35"/>
        <v>4137.66</v>
      </c>
    </row>
    <row r="225" spans="1:11" ht="17.45" customHeight="1" x14ac:dyDescent="0.2">
      <c r="A225" s="1">
        <v>212</v>
      </c>
      <c r="B225" s="147" t="s">
        <v>680</v>
      </c>
      <c r="C225" s="12"/>
      <c r="D225" s="12" t="s">
        <v>23</v>
      </c>
      <c r="E225" s="12">
        <v>3</v>
      </c>
      <c r="F225" s="4">
        <v>2813</v>
      </c>
      <c r="G225" s="4">
        <v>2278.5300000000002</v>
      </c>
      <c r="H225" s="4">
        <f t="shared" si="32"/>
        <v>5091.5300000000007</v>
      </c>
      <c r="I225" s="4">
        <f t="shared" si="33"/>
        <v>8439</v>
      </c>
      <c r="J225" s="4">
        <f t="shared" si="34"/>
        <v>6835.59</v>
      </c>
      <c r="K225" s="5">
        <f t="shared" si="35"/>
        <v>15274.59</v>
      </c>
    </row>
    <row r="226" spans="1:11" ht="17.45" customHeight="1" x14ac:dyDescent="0.2">
      <c r="A226" s="1">
        <v>213</v>
      </c>
      <c r="B226" s="147" t="s">
        <v>267</v>
      </c>
      <c r="C226" s="12"/>
      <c r="D226" s="12" t="s">
        <v>23</v>
      </c>
      <c r="E226" s="12">
        <v>1</v>
      </c>
      <c r="F226" s="4">
        <v>2469</v>
      </c>
      <c r="G226" s="4">
        <v>1999.89</v>
      </c>
      <c r="H226" s="4">
        <f t="shared" si="32"/>
        <v>4468.8900000000003</v>
      </c>
      <c r="I226" s="4">
        <f t="shared" si="33"/>
        <v>2469</v>
      </c>
      <c r="J226" s="4">
        <f t="shared" si="34"/>
        <v>1999.89</v>
      </c>
      <c r="K226" s="5">
        <f t="shared" si="35"/>
        <v>4468.8900000000003</v>
      </c>
    </row>
    <row r="227" spans="1:11" ht="17.45" customHeight="1" x14ac:dyDescent="0.2">
      <c r="A227" s="1">
        <v>214</v>
      </c>
      <c r="B227" s="147" t="s">
        <v>681</v>
      </c>
      <c r="C227" s="12"/>
      <c r="D227" s="12" t="s">
        <v>23</v>
      </c>
      <c r="E227" s="12">
        <v>1</v>
      </c>
      <c r="F227" s="4">
        <v>4160</v>
      </c>
      <c r="G227" s="4">
        <v>3369.6000000000004</v>
      </c>
      <c r="H227" s="4">
        <f t="shared" si="32"/>
        <v>7529.6</v>
      </c>
      <c r="I227" s="4">
        <f t="shared" si="33"/>
        <v>4160</v>
      </c>
      <c r="J227" s="4">
        <f t="shared" si="34"/>
        <v>3369.6000000000004</v>
      </c>
      <c r="K227" s="5">
        <f t="shared" si="35"/>
        <v>7529.6</v>
      </c>
    </row>
    <row r="228" spans="1:11" ht="17.25" customHeight="1" x14ac:dyDescent="0.2">
      <c r="A228" s="1">
        <v>215</v>
      </c>
      <c r="B228" s="17" t="s">
        <v>682</v>
      </c>
      <c r="C228" s="12"/>
      <c r="D228" s="12" t="s">
        <v>23</v>
      </c>
      <c r="E228" s="12">
        <v>3</v>
      </c>
      <c r="F228" s="4">
        <v>2718</v>
      </c>
      <c r="G228" s="4">
        <v>2201.58</v>
      </c>
      <c r="H228" s="4">
        <f t="shared" si="32"/>
        <v>4919.58</v>
      </c>
      <c r="I228" s="4">
        <f t="shared" si="33"/>
        <v>8154</v>
      </c>
      <c r="J228" s="4">
        <f t="shared" si="34"/>
        <v>6604.74</v>
      </c>
      <c r="K228" s="5">
        <f t="shared" si="35"/>
        <v>14758.74</v>
      </c>
    </row>
    <row r="229" spans="1:11" ht="20.45" customHeight="1" x14ac:dyDescent="0.2">
      <c r="A229" s="1">
        <v>216</v>
      </c>
      <c r="B229" s="17" t="s">
        <v>683</v>
      </c>
      <c r="C229" s="12"/>
      <c r="D229" s="12" t="s">
        <v>23</v>
      </c>
      <c r="E229" s="12">
        <v>2</v>
      </c>
      <c r="F229" s="4">
        <v>3264</v>
      </c>
      <c r="G229" s="4">
        <v>2643.84</v>
      </c>
      <c r="H229" s="4">
        <f t="shared" si="32"/>
        <v>5907.84</v>
      </c>
      <c r="I229" s="4">
        <f t="shared" si="33"/>
        <v>6528</v>
      </c>
      <c r="J229" s="4">
        <f t="shared" si="34"/>
        <v>5287.68</v>
      </c>
      <c r="K229" s="5">
        <f t="shared" si="35"/>
        <v>11815.68</v>
      </c>
    </row>
    <row r="230" spans="1:11" ht="38.25" customHeight="1" x14ac:dyDescent="0.2">
      <c r="A230" s="1">
        <v>217</v>
      </c>
      <c r="B230" s="17" t="s">
        <v>684</v>
      </c>
      <c r="C230" s="12"/>
      <c r="D230" s="12"/>
      <c r="E230" s="12"/>
      <c r="F230" s="4"/>
      <c r="G230" s="4"/>
      <c r="H230" s="4"/>
      <c r="I230" s="4"/>
      <c r="J230" s="4"/>
      <c r="K230" s="5"/>
    </row>
    <row r="231" spans="1:11" ht="14.25" customHeight="1" x14ac:dyDescent="0.2">
      <c r="A231" s="1">
        <v>218</v>
      </c>
      <c r="B231" s="147" t="s">
        <v>680</v>
      </c>
      <c r="C231" s="12"/>
      <c r="D231" s="12" t="s">
        <v>23</v>
      </c>
      <c r="E231" s="12">
        <v>1</v>
      </c>
      <c r="F231" s="4">
        <v>23632</v>
      </c>
      <c r="G231" s="4">
        <v>3072.1600000000003</v>
      </c>
      <c r="H231" s="4">
        <f t="shared" si="32"/>
        <v>26704.16</v>
      </c>
      <c r="I231" s="4">
        <f t="shared" si="33"/>
        <v>23632</v>
      </c>
      <c r="J231" s="4">
        <f t="shared" si="34"/>
        <v>3072.1600000000003</v>
      </c>
      <c r="K231" s="5">
        <f t="shared" si="35"/>
        <v>26704.16</v>
      </c>
    </row>
    <row r="232" spans="1:11" ht="13.5" customHeight="1" x14ac:dyDescent="0.2">
      <c r="A232" s="1">
        <v>219</v>
      </c>
      <c r="B232" s="147" t="s">
        <v>273</v>
      </c>
      <c r="C232" s="12"/>
      <c r="D232" s="12" t="s">
        <v>23</v>
      </c>
      <c r="E232" s="12">
        <v>1</v>
      </c>
      <c r="F232" s="4">
        <v>28393</v>
      </c>
      <c r="G232" s="4">
        <v>3691.09</v>
      </c>
      <c r="H232" s="4">
        <f t="shared" si="32"/>
        <v>32084.09</v>
      </c>
      <c r="I232" s="4">
        <f t="shared" si="33"/>
        <v>28393</v>
      </c>
      <c r="J232" s="4">
        <f t="shared" si="34"/>
        <v>3691.09</v>
      </c>
      <c r="K232" s="5">
        <f t="shared" si="35"/>
        <v>32084.09</v>
      </c>
    </row>
    <row r="233" spans="1:11" ht="25.15" customHeight="1" x14ac:dyDescent="0.2">
      <c r="A233" s="1">
        <v>220</v>
      </c>
      <c r="B233" s="219" t="s">
        <v>685</v>
      </c>
      <c r="C233" s="12"/>
      <c r="D233" s="12" t="s">
        <v>23</v>
      </c>
      <c r="E233" s="12">
        <v>2</v>
      </c>
      <c r="F233" s="4">
        <v>78002</v>
      </c>
      <c r="G233" s="4">
        <v>10140.26</v>
      </c>
      <c r="H233" s="4">
        <f t="shared" si="32"/>
        <v>88142.26</v>
      </c>
      <c r="I233" s="4">
        <f t="shared" si="33"/>
        <v>156004</v>
      </c>
      <c r="J233" s="4">
        <f t="shared" si="34"/>
        <v>20280.52</v>
      </c>
      <c r="K233" s="5">
        <f t="shared" si="35"/>
        <v>176284.52</v>
      </c>
    </row>
    <row r="234" spans="1:11" ht="28.15" customHeight="1" x14ac:dyDescent="0.2">
      <c r="A234" s="1">
        <v>221</v>
      </c>
      <c r="B234" s="219" t="s">
        <v>686</v>
      </c>
      <c r="C234" s="12"/>
      <c r="D234" s="12" t="s">
        <v>23</v>
      </c>
      <c r="E234" s="12">
        <v>1</v>
      </c>
      <c r="F234" s="4">
        <v>403</v>
      </c>
      <c r="G234" s="4">
        <v>326.43</v>
      </c>
      <c r="H234" s="4">
        <f t="shared" si="32"/>
        <v>729.43000000000006</v>
      </c>
      <c r="I234" s="4">
        <f t="shared" si="33"/>
        <v>403</v>
      </c>
      <c r="J234" s="4">
        <f t="shared" si="34"/>
        <v>326.43</v>
      </c>
      <c r="K234" s="5">
        <f t="shared" si="35"/>
        <v>729.43000000000006</v>
      </c>
    </row>
    <row r="235" spans="1:11" ht="28.15" customHeight="1" x14ac:dyDescent="0.2">
      <c r="A235" s="1">
        <v>222</v>
      </c>
      <c r="B235" s="247" t="s">
        <v>687</v>
      </c>
      <c r="C235" s="12"/>
      <c r="D235" s="12" t="s">
        <v>23</v>
      </c>
      <c r="E235" s="12">
        <v>1</v>
      </c>
      <c r="F235" s="4">
        <v>2692</v>
      </c>
      <c r="G235" s="4">
        <v>2180.52</v>
      </c>
      <c r="H235" s="4">
        <f t="shared" si="32"/>
        <v>4872.5200000000004</v>
      </c>
      <c r="I235" s="4">
        <f t="shared" si="33"/>
        <v>2692</v>
      </c>
      <c r="J235" s="4">
        <f t="shared" si="34"/>
        <v>2180.52</v>
      </c>
      <c r="K235" s="5">
        <f t="shared" si="35"/>
        <v>4872.5200000000004</v>
      </c>
    </row>
    <row r="236" spans="1:11" ht="28.15" customHeight="1" x14ac:dyDescent="0.2">
      <c r="A236" s="1">
        <v>223</v>
      </c>
      <c r="B236" s="17" t="s">
        <v>688</v>
      </c>
      <c r="C236" s="12"/>
      <c r="D236" s="12" t="s">
        <v>23</v>
      </c>
      <c r="E236" s="12">
        <v>1</v>
      </c>
      <c r="F236" s="4">
        <v>3842</v>
      </c>
      <c r="G236" s="4">
        <v>3112.02</v>
      </c>
      <c r="H236" s="4">
        <f t="shared" si="32"/>
        <v>6954.02</v>
      </c>
      <c r="I236" s="4">
        <f t="shared" si="33"/>
        <v>3842</v>
      </c>
      <c r="J236" s="4">
        <f t="shared" si="34"/>
        <v>3112.02</v>
      </c>
      <c r="K236" s="5">
        <f t="shared" si="35"/>
        <v>6954.02</v>
      </c>
    </row>
    <row r="237" spans="1:11" ht="28.15" customHeight="1" x14ac:dyDescent="0.2">
      <c r="A237" s="1">
        <v>224</v>
      </c>
      <c r="B237" s="66" t="s">
        <v>689</v>
      </c>
      <c r="C237" s="12"/>
      <c r="D237" s="12" t="s">
        <v>23</v>
      </c>
      <c r="E237" s="12">
        <v>1</v>
      </c>
      <c r="F237" s="4">
        <v>3890</v>
      </c>
      <c r="G237" s="4">
        <v>3150.9</v>
      </c>
      <c r="H237" s="4">
        <f t="shared" si="32"/>
        <v>7040.9</v>
      </c>
      <c r="I237" s="4">
        <f t="shared" si="33"/>
        <v>3890</v>
      </c>
      <c r="J237" s="4">
        <f t="shared" si="34"/>
        <v>3150.9</v>
      </c>
      <c r="K237" s="5">
        <f t="shared" si="35"/>
        <v>7040.9</v>
      </c>
    </row>
    <row r="238" spans="1:11" ht="29.45" customHeight="1" x14ac:dyDescent="0.2">
      <c r="A238" s="1">
        <v>225</v>
      </c>
      <c r="B238" s="66" t="s">
        <v>690</v>
      </c>
      <c r="C238" s="12"/>
      <c r="D238" s="12" t="s">
        <v>23</v>
      </c>
      <c r="E238" s="12">
        <v>1</v>
      </c>
      <c r="F238" s="4">
        <v>3997</v>
      </c>
      <c r="G238" s="4">
        <v>3237.57</v>
      </c>
      <c r="H238" s="4">
        <f t="shared" si="32"/>
        <v>7234.57</v>
      </c>
      <c r="I238" s="4">
        <f t="shared" si="33"/>
        <v>3997</v>
      </c>
      <c r="J238" s="4">
        <f t="shared" si="34"/>
        <v>3237.57</v>
      </c>
      <c r="K238" s="5">
        <f t="shared" si="35"/>
        <v>7234.57</v>
      </c>
    </row>
    <row r="239" spans="1:11" ht="41.25" customHeight="1" x14ac:dyDescent="0.2">
      <c r="A239" s="1">
        <v>226</v>
      </c>
      <c r="B239" s="67" t="s">
        <v>691</v>
      </c>
      <c r="C239" s="12"/>
      <c r="D239" s="12" t="s">
        <v>23</v>
      </c>
      <c r="E239" s="12">
        <v>1</v>
      </c>
      <c r="F239" s="4">
        <v>27002</v>
      </c>
      <c r="G239" s="4">
        <v>3510.26</v>
      </c>
      <c r="H239" s="4">
        <f t="shared" si="32"/>
        <v>30512.260000000002</v>
      </c>
      <c r="I239" s="4">
        <f t="shared" si="33"/>
        <v>27002</v>
      </c>
      <c r="J239" s="4">
        <f t="shared" si="34"/>
        <v>3510.26</v>
      </c>
      <c r="K239" s="5">
        <f t="shared" si="35"/>
        <v>30512.260000000002</v>
      </c>
    </row>
    <row r="240" spans="1:11" ht="29.25" customHeight="1" x14ac:dyDescent="0.2">
      <c r="A240" s="1">
        <v>227</v>
      </c>
      <c r="B240" s="17" t="s">
        <v>692</v>
      </c>
      <c r="C240" s="12"/>
      <c r="D240" s="12" t="s">
        <v>23</v>
      </c>
      <c r="E240" s="12">
        <v>1</v>
      </c>
      <c r="F240" s="4">
        <v>23694</v>
      </c>
      <c r="G240" s="4">
        <v>3080.2200000000003</v>
      </c>
      <c r="H240" s="4">
        <f t="shared" si="32"/>
        <v>26774.22</v>
      </c>
      <c r="I240" s="4">
        <f t="shared" si="33"/>
        <v>23694</v>
      </c>
      <c r="J240" s="4">
        <f t="shared" si="34"/>
        <v>3080.2200000000003</v>
      </c>
      <c r="K240" s="5">
        <f t="shared" si="35"/>
        <v>26774.22</v>
      </c>
    </row>
    <row r="241" spans="1:11" ht="15.75" customHeight="1" x14ac:dyDescent="0.2">
      <c r="A241" s="1">
        <v>228</v>
      </c>
      <c r="B241" s="219" t="s">
        <v>693</v>
      </c>
      <c r="C241" s="12"/>
      <c r="D241" s="12" t="s">
        <v>23</v>
      </c>
      <c r="E241" s="12">
        <v>7</v>
      </c>
      <c r="F241" s="4">
        <v>153</v>
      </c>
      <c r="G241" s="4">
        <v>123.93</v>
      </c>
      <c r="H241" s="4">
        <f t="shared" si="32"/>
        <v>276.93</v>
      </c>
      <c r="I241" s="4">
        <f t="shared" si="33"/>
        <v>1071</v>
      </c>
      <c r="J241" s="4">
        <f t="shared" si="34"/>
        <v>867.51</v>
      </c>
      <c r="K241" s="5">
        <f t="shared" si="35"/>
        <v>1938.51</v>
      </c>
    </row>
    <row r="242" spans="1:11" ht="15.75" customHeight="1" x14ac:dyDescent="0.2">
      <c r="A242" s="1">
        <v>229</v>
      </c>
      <c r="B242" s="13" t="s">
        <v>694</v>
      </c>
      <c r="C242" s="12"/>
      <c r="D242" s="12" t="s">
        <v>23</v>
      </c>
      <c r="E242" s="12">
        <v>11</v>
      </c>
      <c r="F242" s="4">
        <v>179</v>
      </c>
      <c r="G242" s="4">
        <v>144.99</v>
      </c>
      <c r="H242" s="4">
        <f t="shared" si="32"/>
        <v>323.99</v>
      </c>
      <c r="I242" s="4">
        <f t="shared" si="33"/>
        <v>1969</v>
      </c>
      <c r="J242" s="4">
        <f t="shared" si="34"/>
        <v>1594.89</v>
      </c>
      <c r="K242" s="5">
        <f t="shared" si="35"/>
        <v>3563.8900000000003</v>
      </c>
    </row>
    <row r="243" spans="1:11" ht="15.75" customHeight="1" x14ac:dyDescent="0.2">
      <c r="A243" s="1">
        <v>230</v>
      </c>
      <c r="B243" s="13" t="s">
        <v>695</v>
      </c>
      <c r="C243" s="12"/>
      <c r="D243" s="12" t="s">
        <v>23</v>
      </c>
      <c r="E243" s="12">
        <v>1</v>
      </c>
      <c r="F243" s="4">
        <v>678</v>
      </c>
      <c r="G243" s="4">
        <v>549.18000000000006</v>
      </c>
      <c r="H243" s="4">
        <f t="shared" si="32"/>
        <v>1227.18</v>
      </c>
      <c r="I243" s="4">
        <f t="shared" si="33"/>
        <v>678</v>
      </c>
      <c r="J243" s="4">
        <f t="shared" si="34"/>
        <v>549.18000000000006</v>
      </c>
      <c r="K243" s="5">
        <f t="shared" si="35"/>
        <v>1227.18</v>
      </c>
    </row>
    <row r="244" spans="1:11" ht="15.75" customHeight="1" x14ac:dyDescent="0.2">
      <c r="A244" s="1">
        <v>231</v>
      </c>
      <c r="B244" s="13" t="s">
        <v>696</v>
      </c>
      <c r="C244" s="12"/>
      <c r="D244" s="12" t="s">
        <v>23</v>
      </c>
      <c r="E244" s="12">
        <v>4</v>
      </c>
      <c r="F244" s="4">
        <v>779</v>
      </c>
      <c r="G244" s="4">
        <v>630.99</v>
      </c>
      <c r="H244" s="4">
        <f t="shared" si="32"/>
        <v>1409.99</v>
      </c>
      <c r="I244" s="4">
        <f t="shared" si="33"/>
        <v>3116</v>
      </c>
      <c r="J244" s="4">
        <f t="shared" si="34"/>
        <v>2523.96</v>
      </c>
      <c r="K244" s="5">
        <f t="shared" si="35"/>
        <v>5639.96</v>
      </c>
    </row>
    <row r="245" spans="1:11" ht="15.75" customHeight="1" x14ac:dyDescent="0.2">
      <c r="A245" s="1">
        <v>232</v>
      </c>
      <c r="B245" s="13" t="s">
        <v>697</v>
      </c>
      <c r="C245" s="12"/>
      <c r="D245" s="12" t="s">
        <v>23</v>
      </c>
      <c r="E245" s="12">
        <v>1</v>
      </c>
      <c r="F245" s="4">
        <v>1254</v>
      </c>
      <c r="G245" s="4">
        <v>1015.7400000000001</v>
      </c>
      <c r="H245" s="4">
        <f t="shared" si="32"/>
        <v>2269.7400000000002</v>
      </c>
      <c r="I245" s="4">
        <f t="shared" si="33"/>
        <v>1254</v>
      </c>
      <c r="J245" s="4">
        <f t="shared" si="34"/>
        <v>1015.7400000000001</v>
      </c>
      <c r="K245" s="5">
        <f t="shared" si="35"/>
        <v>2269.7400000000002</v>
      </c>
    </row>
    <row r="246" spans="1:11" ht="17.25" customHeight="1" x14ac:dyDescent="0.2">
      <c r="A246" s="1">
        <v>233</v>
      </c>
      <c r="B246" s="66" t="s">
        <v>37</v>
      </c>
      <c r="C246" s="12"/>
      <c r="D246" s="12" t="s">
        <v>21</v>
      </c>
      <c r="E246" s="12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5">
        <f t="shared" si="35"/>
        <v>130171.55</v>
      </c>
    </row>
    <row r="247" spans="1:11" ht="25.5" customHeight="1" x14ac:dyDescent="0.2">
      <c r="A247" s="1">
        <v>234</v>
      </c>
      <c r="B247" s="219" t="s">
        <v>698</v>
      </c>
      <c r="C247" s="12"/>
      <c r="D247" s="12" t="s">
        <v>40</v>
      </c>
      <c r="E247" s="12">
        <v>17.5</v>
      </c>
      <c r="F247" s="4">
        <v>736</v>
      </c>
      <c r="G247" s="4">
        <v>1250</v>
      </c>
      <c r="H247" s="4">
        <f t="shared" si="32"/>
        <v>1986</v>
      </c>
      <c r="I247" s="4">
        <f t="shared" si="33"/>
        <v>12880</v>
      </c>
      <c r="J247" s="4">
        <f t="shared" si="34"/>
        <v>21875</v>
      </c>
      <c r="K247" s="5">
        <f t="shared" si="35"/>
        <v>34755</v>
      </c>
    </row>
    <row r="248" spans="1:11" ht="17.45" customHeight="1" x14ac:dyDescent="0.2">
      <c r="A248" s="1">
        <v>235</v>
      </c>
      <c r="B248" s="245" t="s">
        <v>699</v>
      </c>
      <c r="C248" s="12"/>
      <c r="D248" s="12" t="s">
        <v>26</v>
      </c>
      <c r="E248" s="12">
        <v>50</v>
      </c>
      <c r="F248" s="4">
        <v>25</v>
      </c>
      <c r="G248" s="4">
        <v>150</v>
      </c>
      <c r="H248" s="4">
        <f t="shared" si="32"/>
        <v>175</v>
      </c>
      <c r="I248" s="4">
        <f t="shared" si="33"/>
        <v>1250</v>
      </c>
      <c r="J248" s="4">
        <f t="shared" si="34"/>
        <v>7500</v>
      </c>
      <c r="K248" s="5">
        <f t="shared" si="35"/>
        <v>8750</v>
      </c>
    </row>
    <row r="249" spans="1:11" ht="24" customHeight="1" x14ac:dyDescent="0.2">
      <c r="A249" s="1">
        <v>236</v>
      </c>
      <c r="B249" s="219" t="s">
        <v>700</v>
      </c>
      <c r="C249" s="12"/>
      <c r="D249" s="12" t="s">
        <v>40</v>
      </c>
      <c r="E249" s="12">
        <v>5</v>
      </c>
      <c r="F249" s="4">
        <v>735</v>
      </c>
      <c r="G249" s="4">
        <v>1150</v>
      </c>
      <c r="H249" s="4">
        <f t="shared" si="32"/>
        <v>1885</v>
      </c>
      <c r="I249" s="4">
        <f t="shared" si="33"/>
        <v>3675</v>
      </c>
      <c r="J249" s="4">
        <f t="shared" si="34"/>
        <v>5750</v>
      </c>
      <c r="K249" s="5">
        <f t="shared" si="35"/>
        <v>9425</v>
      </c>
    </row>
    <row r="250" spans="1:11" ht="25.5" customHeight="1" x14ac:dyDescent="0.2">
      <c r="A250" s="1">
        <v>237</v>
      </c>
      <c r="B250" s="219" t="s">
        <v>701</v>
      </c>
      <c r="C250" s="12"/>
      <c r="D250" s="12" t="s">
        <v>40</v>
      </c>
      <c r="E250" s="12">
        <v>22.6</v>
      </c>
      <c r="F250" s="4">
        <v>445</v>
      </c>
      <c r="G250" s="4">
        <v>1703</v>
      </c>
      <c r="H250" s="4">
        <f t="shared" si="32"/>
        <v>2148</v>
      </c>
      <c r="I250" s="4">
        <f t="shared" si="33"/>
        <v>10057</v>
      </c>
      <c r="J250" s="4">
        <f t="shared" si="34"/>
        <v>38487.800000000003</v>
      </c>
      <c r="K250" s="5">
        <f t="shared" si="35"/>
        <v>48544.800000000003</v>
      </c>
    </row>
    <row r="251" spans="1:11" ht="25.5" customHeight="1" x14ac:dyDescent="0.2">
      <c r="A251" s="1">
        <v>238</v>
      </c>
      <c r="B251" s="219" t="s">
        <v>179</v>
      </c>
      <c r="C251" s="12"/>
      <c r="D251" s="12" t="s">
        <v>40</v>
      </c>
      <c r="E251" s="12">
        <v>1.6</v>
      </c>
      <c r="F251" s="4">
        <v>796</v>
      </c>
      <c r="G251" s="4">
        <v>1250</v>
      </c>
      <c r="H251" s="4">
        <f t="shared" si="32"/>
        <v>2046</v>
      </c>
      <c r="I251" s="4">
        <f t="shared" si="33"/>
        <v>1273.6000000000001</v>
      </c>
      <c r="J251" s="4">
        <f t="shared" si="34"/>
        <v>2000</v>
      </c>
      <c r="K251" s="5">
        <f t="shared" si="35"/>
        <v>3273.6000000000004</v>
      </c>
    </row>
    <row r="252" spans="1:11" ht="27.75" customHeight="1" x14ac:dyDescent="0.2">
      <c r="A252" s="1">
        <v>239</v>
      </c>
      <c r="B252" s="17" t="s">
        <v>702</v>
      </c>
      <c r="C252" s="12"/>
      <c r="D252" s="12" t="s">
        <v>24</v>
      </c>
      <c r="E252" s="12">
        <v>20</v>
      </c>
      <c r="F252" s="4">
        <v>146</v>
      </c>
      <c r="G252" s="4">
        <v>65.7</v>
      </c>
      <c r="H252" s="4">
        <f t="shared" si="32"/>
        <v>211.7</v>
      </c>
      <c r="I252" s="4">
        <f t="shared" si="33"/>
        <v>2920</v>
      </c>
      <c r="J252" s="4">
        <f t="shared" si="34"/>
        <v>1314</v>
      </c>
      <c r="K252" s="5">
        <f t="shared" si="35"/>
        <v>4234</v>
      </c>
    </row>
    <row r="253" spans="1:11" ht="14.45" customHeight="1" x14ac:dyDescent="0.2">
      <c r="A253" s="1">
        <v>240</v>
      </c>
      <c r="B253" s="219" t="s">
        <v>703</v>
      </c>
      <c r="C253" s="12"/>
      <c r="D253" s="12" t="s">
        <v>23</v>
      </c>
      <c r="E253" s="12">
        <v>2</v>
      </c>
      <c r="F253" s="4">
        <v>657</v>
      </c>
      <c r="G253" s="4">
        <v>230</v>
      </c>
      <c r="H253" s="4">
        <f t="shared" si="32"/>
        <v>887</v>
      </c>
      <c r="I253" s="4">
        <f t="shared" si="33"/>
        <v>1314</v>
      </c>
      <c r="J253" s="4">
        <f t="shared" si="34"/>
        <v>460</v>
      </c>
      <c r="K253" s="5">
        <f t="shared" si="35"/>
        <v>1774</v>
      </c>
    </row>
    <row r="254" spans="1:11" ht="14.45" customHeight="1" x14ac:dyDescent="0.2">
      <c r="A254" s="1">
        <v>241</v>
      </c>
      <c r="B254" s="245" t="s">
        <v>165</v>
      </c>
      <c r="C254" s="12"/>
      <c r="D254" s="12" t="s">
        <v>23</v>
      </c>
      <c r="E254" s="12">
        <v>1</v>
      </c>
      <c r="F254" s="4">
        <v>1762</v>
      </c>
      <c r="G254" s="4">
        <v>617</v>
      </c>
      <c r="H254" s="4">
        <f t="shared" si="32"/>
        <v>2379</v>
      </c>
      <c r="I254" s="4">
        <f t="shared" si="33"/>
        <v>1762</v>
      </c>
      <c r="J254" s="4">
        <f t="shared" si="34"/>
        <v>617</v>
      </c>
      <c r="K254" s="5">
        <f t="shared" si="35"/>
        <v>2379</v>
      </c>
    </row>
    <row r="255" spans="1:11" ht="14.45" customHeight="1" x14ac:dyDescent="0.2">
      <c r="A255" s="1">
        <v>242</v>
      </c>
      <c r="B255" s="245" t="s">
        <v>41</v>
      </c>
      <c r="C255" s="12"/>
      <c r="D255" s="12" t="s">
        <v>24</v>
      </c>
      <c r="E255" s="12">
        <v>1</v>
      </c>
      <c r="F255" s="4">
        <v>2799</v>
      </c>
      <c r="G255" s="4">
        <v>980</v>
      </c>
      <c r="H255" s="4">
        <f t="shared" si="32"/>
        <v>3779</v>
      </c>
      <c r="I255" s="4">
        <f t="shared" si="33"/>
        <v>2799</v>
      </c>
      <c r="J255" s="4">
        <f t="shared" si="34"/>
        <v>980</v>
      </c>
      <c r="K255" s="5">
        <f t="shared" si="35"/>
        <v>3779</v>
      </c>
    </row>
    <row r="256" spans="1:11" ht="14.45" customHeight="1" x14ac:dyDescent="0.2">
      <c r="A256" s="1">
        <v>243</v>
      </c>
      <c r="B256" s="224" t="s">
        <v>704</v>
      </c>
      <c r="C256" s="12"/>
      <c r="D256" s="12"/>
      <c r="E256" s="12"/>
      <c r="F256" s="4"/>
      <c r="G256" s="4"/>
      <c r="H256" s="4"/>
      <c r="I256" s="4"/>
      <c r="J256" s="4"/>
      <c r="K256" s="5"/>
    </row>
    <row r="257" spans="1:11" ht="14.45" customHeight="1" x14ac:dyDescent="0.2">
      <c r="A257" s="1">
        <v>244</v>
      </c>
      <c r="B257" s="245" t="s">
        <v>705</v>
      </c>
      <c r="C257" s="12"/>
      <c r="D257" s="12" t="s">
        <v>26</v>
      </c>
      <c r="E257" s="12">
        <v>10</v>
      </c>
      <c r="F257" s="4">
        <v>719</v>
      </c>
      <c r="G257" s="4">
        <v>3000</v>
      </c>
      <c r="H257" s="4">
        <f t="shared" si="32"/>
        <v>3719</v>
      </c>
      <c r="I257" s="4">
        <f t="shared" si="33"/>
        <v>7190</v>
      </c>
      <c r="J257" s="4">
        <f t="shared" si="34"/>
        <v>30000</v>
      </c>
      <c r="K257" s="5">
        <f t="shared" si="35"/>
        <v>37190</v>
      </c>
    </row>
    <row r="258" spans="1:11" ht="23.45" customHeight="1" x14ac:dyDescent="0.2">
      <c r="A258" s="1">
        <v>245</v>
      </c>
      <c r="B258" s="68" t="s">
        <v>706</v>
      </c>
      <c r="C258" s="12"/>
      <c r="D258" s="12" t="s">
        <v>26</v>
      </c>
      <c r="E258" s="12">
        <v>3.5</v>
      </c>
      <c r="F258" s="4">
        <v>899</v>
      </c>
      <c r="G258" s="4">
        <v>3000</v>
      </c>
      <c r="H258" s="4">
        <f t="shared" si="32"/>
        <v>3899</v>
      </c>
      <c r="I258" s="4">
        <f t="shared" si="33"/>
        <v>3146.5</v>
      </c>
      <c r="J258" s="4">
        <f t="shared" si="34"/>
        <v>10500</v>
      </c>
      <c r="K258" s="5">
        <f t="shared" si="35"/>
        <v>13646.5</v>
      </c>
    </row>
    <row r="259" spans="1:11" ht="24.6" customHeight="1" x14ac:dyDescent="0.2">
      <c r="A259" s="1">
        <v>246</v>
      </c>
      <c r="B259" s="68" t="s">
        <v>707</v>
      </c>
      <c r="C259" s="12"/>
      <c r="D259" s="12" t="s">
        <v>26</v>
      </c>
      <c r="E259" s="12">
        <v>10</v>
      </c>
      <c r="F259" s="4">
        <v>1330</v>
      </c>
      <c r="G259" s="4">
        <v>3000</v>
      </c>
      <c r="H259" s="4">
        <f t="shared" si="32"/>
        <v>4330</v>
      </c>
      <c r="I259" s="4">
        <f t="shared" si="33"/>
        <v>13300</v>
      </c>
      <c r="J259" s="4">
        <f t="shared" si="34"/>
        <v>30000</v>
      </c>
      <c r="K259" s="5">
        <f t="shared" si="35"/>
        <v>43300</v>
      </c>
    </row>
    <row r="260" spans="1:11" ht="36.75" customHeight="1" x14ac:dyDescent="0.2">
      <c r="A260" s="1">
        <v>247</v>
      </c>
      <c r="B260" s="219" t="s">
        <v>708</v>
      </c>
      <c r="C260" s="12"/>
      <c r="D260" s="12" t="s">
        <v>26</v>
      </c>
      <c r="E260" s="12">
        <v>1.5</v>
      </c>
      <c r="F260" s="4">
        <v>17562</v>
      </c>
      <c r="G260" s="4">
        <v>3000</v>
      </c>
      <c r="H260" s="4">
        <f t="shared" si="32"/>
        <v>20562</v>
      </c>
      <c r="I260" s="4">
        <f t="shared" si="33"/>
        <v>26343</v>
      </c>
      <c r="J260" s="4">
        <f t="shared" si="34"/>
        <v>4500</v>
      </c>
      <c r="K260" s="5">
        <f t="shared" si="35"/>
        <v>30843</v>
      </c>
    </row>
    <row r="261" spans="1:11" ht="15.6" customHeight="1" x14ac:dyDescent="0.2">
      <c r="A261" s="1">
        <v>248</v>
      </c>
      <c r="B261" s="7" t="s">
        <v>709</v>
      </c>
      <c r="C261" s="12"/>
      <c r="D261" s="12" t="s">
        <v>23</v>
      </c>
      <c r="E261" s="12">
        <v>2</v>
      </c>
      <c r="F261" s="4">
        <v>422</v>
      </c>
      <c r="G261" s="4">
        <v>341.82000000000005</v>
      </c>
      <c r="H261" s="4">
        <f t="shared" si="32"/>
        <v>763.82</v>
      </c>
      <c r="I261" s="4">
        <f t="shared" si="33"/>
        <v>844</v>
      </c>
      <c r="J261" s="4">
        <f t="shared" si="34"/>
        <v>683.6400000000001</v>
      </c>
      <c r="K261" s="5">
        <f t="shared" si="35"/>
        <v>1527.64</v>
      </c>
    </row>
    <row r="262" spans="1:11" ht="25.9" customHeight="1" x14ac:dyDescent="0.2">
      <c r="A262" s="1">
        <v>249</v>
      </c>
      <c r="B262" s="219" t="s">
        <v>710</v>
      </c>
      <c r="C262" s="12"/>
      <c r="D262" s="12" t="s">
        <v>23</v>
      </c>
      <c r="E262" s="12">
        <v>1</v>
      </c>
      <c r="F262" s="4">
        <v>3040</v>
      </c>
      <c r="G262" s="4">
        <v>2462.4</v>
      </c>
      <c r="H262" s="4">
        <f t="shared" si="32"/>
        <v>5502.4</v>
      </c>
      <c r="I262" s="4">
        <f t="shared" si="33"/>
        <v>3040</v>
      </c>
      <c r="J262" s="4">
        <f t="shared" si="34"/>
        <v>2462.4</v>
      </c>
      <c r="K262" s="5">
        <f t="shared" si="35"/>
        <v>5502.4</v>
      </c>
    </row>
    <row r="263" spans="1:11" ht="15.6" customHeight="1" x14ac:dyDescent="0.2">
      <c r="A263" s="1">
        <v>250</v>
      </c>
      <c r="B263" s="245" t="s">
        <v>711</v>
      </c>
      <c r="C263" s="12"/>
      <c r="D263" s="12" t="s">
        <v>23</v>
      </c>
      <c r="E263" s="12">
        <v>3</v>
      </c>
      <c r="F263" s="4">
        <v>496</v>
      </c>
      <c r="G263" s="4">
        <v>401.76000000000005</v>
      </c>
      <c r="H263" s="4">
        <f t="shared" si="32"/>
        <v>897.76</v>
      </c>
      <c r="I263" s="4">
        <f t="shared" si="33"/>
        <v>1488</v>
      </c>
      <c r="J263" s="4">
        <f t="shared" si="34"/>
        <v>1205.2800000000002</v>
      </c>
      <c r="K263" s="5">
        <f t="shared" si="35"/>
        <v>2693.28</v>
      </c>
    </row>
    <row r="264" spans="1:11" ht="15.6" customHeight="1" x14ac:dyDescent="0.2">
      <c r="A264" s="1">
        <v>251</v>
      </c>
      <c r="B264" s="7" t="s">
        <v>712</v>
      </c>
      <c r="C264" s="12"/>
      <c r="D264" s="12" t="s">
        <v>23</v>
      </c>
      <c r="E264" s="12">
        <v>1</v>
      </c>
      <c r="F264" s="4">
        <v>614</v>
      </c>
      <c r="G264" s="4">
        <v>497.34000000000003</v>
      </c>
      <c r="H264" s="4">
        <f t="shared" si="32"/>
        <v>1111.3400000000001</v>
      </c>
      <c r="I264" s="4">
        <f t="shared" si="33"/>
        <v>614</v>
      </c>
      <c r="J264" s="4">
        <f t="shared" si="34"/>
        <v>497.34000000000003</v>
      </c>
      <c r="K264" s="5">
        <f t="shared" si="35"/>
        <v>1111.3400000000001</v>
      </c>
    </row>
    <row r="265" spans="1:11" ht="28.15" customHeight="1" x14ac:dyDescent="0.2">
      <c r="A265" s="1">
        <v>252</v>
      </c>
      <c r="B265" s="219" t="s">
        <v>713</v>
      </c>
      <c r="C265" s="12"/>
      <c r="D265" s="12" t="s">
        <v>23</v>
      </c>
      <c r="E265" s="12">
        <v>2</v>
      </c>
      <c r="F265" s="4">
        <v>635</v>
      </c>
      <c r="G265" s="4">
        <v>514.35</v>
      </c>
      <c r="H265" s="4">
        <f t="shared" si="32"/>
        <v>1149.3499999999999</v>
      </c>
      <c r="I265" s="4">
        <f t="shared" si="33"/>
        <v>1270</v>
      </c>
      <c r="J265" s="4">
        <f t="shared" si="34"/>
        <v>1028.7</v>
      </c>
      <c r="K265" s="5">
        <f t="shared" si="35"/>
        <v>2298.6999999999998</v>
      </c>
    </row>
    <row r="266" spans="1:11" ht="15.6" customHeight="1" x14ac:dyDescent="0.2">
      <c r="A266" s="1">
        <v>253</v>
      </c>
      <c r="B266" s="13" t="s">
        <v>714</v>
      </c>
      <c r="C266" s="12"/>
      <c r="D266" s="12" t="s">
        <v>23</v>
      </c>
      <c r="E266" s="12">
        <v>4</v>
      </c>
      <c r="F266" s="4">
        <v>156</v>
      </c>
      <c r="G266" s="4">
        <v>126.36000000000001</v>
      </c>
      <c r="H266" s="4">
        <f t="shared" si="32"/>
        <v>282.36</v>
      </c>
      <c r="I266" s="4">
        <f t="shared" si="33"/>
        <v>624</v>
      </c>
      <c r="J266" s="4">
        <f t="shared" si="34"/>
        <v>505.44000000000005</v>
      </c>
      <c r="K266" s="5">
        <f t="shared" si="35"/>
        <v>1129.44</v>
      </c>
    </row>
    <row r="267" spans="1:11" ht="17.45" customHeight="1" x14ac:dyDescent="0.2">
      <c r="A267" s="1">
        <v>254</v>
      </c>
      <c r="B267" s="13" t="s">
        <v>715</v>
      </c>
      <c r="C267" s="13"/>
      <c r="D267" s="12" t="s">
        <v>23</v>
      </c>
      <c r="E267" s="12">
        <v>1</v>
      </c>
      <c r="F267" s="4">
        <v>1101</v>
      </c>
      <c r="G267" s="4">
        <v>891.81000000000006</v>
      </c>
      <c r="H267" s="4">
        <f t="shared" si="32"/>
        <v>1992.81</v>
      </c>
      <c r="I267" s="4">
        <f t="shared" si="33"/>
        <v>1101</v>
      </c>
      <c r="J267" s="4">
        <f t="shared" si="34"/>
        <v>891.81000000000006</v>
      </c>
      <c r="K267" s="5">
        <f t="shared" si="35"/>
        <v>1992.81</v>
      </c>
    </row>
    <row r="268" spans="1:11" ht="21" customHeight="1" x14ac:dyDescent="0.2">
      <c r="A268" s="1">
        <v>255</v>
      </c>
      <c r="B268" s="244" t="s">
        <v>716</v>
      </c>
      <c r="C268" s="12"/>
      <c r="D268" s="12" t="s">
        <v>23</v>
      </c>
      <c r="E268" s="12">
        <v>1</v>
      </c>
      <c r="F268" s="4">
        <v>1516</v>
      </c>
      <c r="G268" s="4">
        <v>1227.96</v>
      </c>
      <c r="H268" s="4">
        <f t="shared" si="32"/>
        <v>2743.96</v>
      </c>
      <c r="I268" s="4">
        <f t="shared" si="33"/>
        <v>1516</v>
      </c>
      <c r="J268" s="4">
        <f t="shared" si="34"/>
        <v>1227.96</v>
      </c>
      <c r="K268" s="5">
        <f t="shared" si="35"/>
        <v>2743.96</v>
      </c>
    </row>
    <row r="269" spans="1:11" ht="15.6" customHeight="1" x14ac:dyDescent="0.2">
      <c r="A269" s="1">
        <v>256</v>
      </c>
      <c r="B269" s="13" t="s">
        <v>37</v>
      </c>
      <c r="C269" s="12"/>
      <c r="D269" s="12" t="s">
        <v>21</v>
      </c>
      <c r="E269" s="12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5">
        <f t="shared" si="35"/>
        <v>8164.6500000000005</v>
      </c>
    </row>
    <row r="270" spans="1:11" ht="26.45" customHeight="1" x14ac:dyDescent="0.2">
      <c r="A270" s="1">
        <v>257</v>
      </c>
      <c r="B270" s="219" t="s">
        <v>698</v>
      </c>
      <c r="C270" s="12"/>
      <c r="D270" s="12" t="s">
        <v>40</v>
      </c>
      <c r="E270" s="12">
        <v>6.3</v>
      </c>
      <c r="F270" s="4">
        <v>736</v>
      </c>
      <c r="G270" s="4">
        <v>1250</v>
      </c>
      <c r="H270" s="4">
        <f t="shared" si="32"/>
        <v>1986</v>
      </c>
      <c r="I270" s="4">
        <f t="shared" si="33"/>
        <v>4636.8</v>
      </c>
      <c r="J270" s="4">
        <f t="shared" si="34"/>
        <v>7875</v>
      </c>
      <c r="K270" s="5">
        <f t="shared" si="35"/>
        <v>12511.8</v>
      </c>
    </row>
    <row r="271" spans="1:11" ht="15.6" customHeight="1" x14ac:dyDescent="0.2">
      <c r="A271" s="1">
        <v>258</v>
      </c>
      <c r="B271" s="219" t="s">
        <v>699</v>
      </c>
      <c r="C271" s="12"/>
      <c r="D271" s="12" t="s">
        <v>26</v>
      </c>
      <c r="E271" s="12">
        <v>18.5</v>
      </c>
      <c r="F271" s="4">
        <v>25</v>
      </c>
      <c r="G271" s="4">
        <v>150</v>
      </c>
      <c r="H271" s="4">
        <f t="shared" si="32"/>
        <v>175</v>
      </c>
      <c r="I271" s="4">
        <f t="shared" si="33"/>
        <v>462.5</v>
      </c>
      <c r="J271" s="4">
        <f t="shared" si="34"/>
        <v>2775</v>
      </c>
      <c r="K271" s="5">
        <f t="shared" si="35"/>
        <v>3237.5</v>
      </c>
    </row>
    <row r="272" spans="1:11" ht="15.6" customHeight="1" x14ac:dyDescent="0.2">
      <c r="A272" s="1">
        <v>259</v>
      </c>
      <c r="B272" s="13" t="s">
        <v>703</v>
      </c>
      <c r="C272" s="12"/>
      <c r="D272" s="12" t="s">
        <v>23</v>
      </c>
      <c r="E272" s="12">
        <v>1</v>
      </c>
      <c r="F272" s="4">
        <v>657</v>
      </c>
      <c r="G272" s="4">
        <v>230</v>
      </c>
      <c r="H272" s="4">
        <f t="shared" si="32"/>
        <v>887</v>
      </c>
      <c r="I272" s="4">
        <f t="shared" si="33"/>
        <v>657</v>
      </c>
      <c r="J272" s="4">
        <f t="shared" si="34"/>
        <v>230</v>
      </c>
      <c r="K272" s="5">
        <f t="shared" si="35"/>
        <v>887</v>
      </c>
    </row>
    <row r="273" spans="1:11" ht="15.6" customHeight="1" x14ac:dyDescent="0.2">
      <c r="A273" s="1">
        <v>260</v>
      </c>
      <c r="B273" s="229" t="s">
        <v>717</v>
      </c>
      <c r="C273" s="12"/>
      <c r="D273" s="12"/>
      <c r="E273" s="12"/>
      <c r="F273" s="4"/>
      <c r="G273" s="4"/>
      <c r="H273" s="4"/>
      <c r="I273" s="4"/>
      <c r="J273" s="4"/>
      <c r="K273" s="5"/>
    </row>
    <row r="274" spans="1:11" ht="15.6" customHeight="1" x14ac:dyDescent="0.2">
      <c r="A274" s="1">
        <v>261</v>
      </c>
      <c r="B274" s="231" t="s">
        <v>152</v>
      </c>
      <c r="C274" s="12"/>
      <c r="D274" s="12"/>
      <c r="E274" s="12"/>
      <c r="F274" s="4"/>
      <c r="G274" s="4"/>
      <c r="H274" s="4"/>
      <c r="I274" s="4"/>
      <c r="J274" s="4"/>
      <c r="K274" s="5"/>
    </row>
    <row r="275" spans="1:11" ht="15.6" customHeight="1" x14ac:dyDescent="0.2">
      <c r="A275" s="1">
        <v>262</v>
      </c>
      <c r="B275" s="147" t="s">
        <v>198</v>
      </c>
      <c r="C275" s="12"/>
      <c r="D275" s="12" t="s">
        <v>26</v>
      </c>
      <c r="E275" s="12">
        <v>1</v>
      </c>
      <c r="F275" s="4">
        <v>359</v>
      </c>
      <c r="G275" s="4">
        <v>3000</v>
      </c>
      <c r="H275" s="4">
        <f t="shared" ref="H275:H338" si="36">F275+G275</f>
        <v>3359</v>
      </c>
      <c r="I275" s="4">
        <f t="shared" ref="I275:I338" si="37">F275*E275</f>
        <v>359</v>
      </c>
      <c r="J275" s="4">
        <f t="shared" ref="J275:J338" si="38">G275*E275</f>
        <v>3000</v>
      </c>
      <c r="K275" s="5">
        <f t="shared" ref="K275:K338" si="39">I275+J275</f>
        <v>3359</v>
      </c>
    </row>
    <row r="276" spans="1:11" ht="15.6" customHeight="1" x14ac:dyDescent="0.2">
      <c r="A276" s="1">
        <v>263</v>
      </c>
      <c r="B276" s="147" t="s">
        <v>261</v>
      </c>
      <c r="C276" s="12"/>
      <c r="D276" s="12" t="s">
        <v>26</v>
      </c>
      <c r="E276" s="12">
        <v>10</v>
      </c>
      <c r="F276" s="4">
        <v>450</v>
      </c>
      <c r="G276" s="4">
        <v>3000</v>
      </c>
      <c r="H276" s="4">
        <f t="shared" si="36"/>
        <v>3450</v>
      </c>
      <c r="I276" s="4">
        <f t="shared" si="37"/>
        <v>4500</v>
      </c>
      <c r="J276" s="4">
        <f t="shared" si="38"/>
        <v>30000</v>
      </c>
      <c r="K276" s="5">
        <f t="shared" si="39"/>
        <v>34500</v>
      </c>
    </row>
    <row r="277" spans="1:11" ht="15.6" customHeight="1" x14ac:dyDescent="0.2">
      <c r="A277" s="1">
        <v>264</v>
      </c>
      <c r="B277" s="147" t="s">
        <v>142</v>
      </c>
      <c r="C277" s="12"/>
      <c r="D277" s="12" t="s">
        <v>26</v>
      </c>
      <c r="E277" s="12">
        <v>11</v>
      </c>
      <c r="F277" s="4">
        <v>576</v>
      </c>
      <c r="G277" s="4">
        <v>3000</v>
      </c>
      <c r="H277" s="4">
        <f t="shared" si="36"/>
        <v>3576</v>
      </c>
      <c r="I277" s="4">
        <f t="shared" si="37"/>
        <v>6336</v>
      </c>
      <c r="J277" s="4">
        <f t="shared" si="38"/>
        <v>33000</v>
      </c>
      <c r="K277" s="5">
        <f t="shared" si="39"/>
        <v>39336</v>
      </c>
    </row>
    <row r="278" spans="1:11" ht="15.6" customHeight="1" x14ac:dyDescent="0.2">
      <c r="A278" s="1">
        <v>265</v>
      </c>
      <c r="B278" s="147" t="s">
        <v>143</v>
      </c>
      <c r="C278" s="12"/>
      <c r="D278" s="12" t="s">
        <v>26</v>
      </c>
      <c r="E278" s="12">
        <v>13</v>
      </c>
      <c r="F278" s="4">
        <v>719</v>
      </c>
      <c r="G278" s="4">
        <v>3000</v>
      </c>
      <c r="H278" s="4">
        <f t="shared" si="36"/>
        <v>3719</v>
      </c>
      <c r="I278" s="4">
        <f t="shared" si="37"/>
        <v>9347</v>
      </c>
      <c r="J278" s="4">
        <f t="shared" si="38"/>
        <v>39000</v>
      </c>
      <c r="K278" s="5">
        <f t="shared" si="39"/>
        <v>48347</v>
      </c>
    </row>
    <row r="279" spans="1:11" ht="15.6" customHeight="1" x14ac:dyDescent="0.2">
      <c r="A279" s="1">
        <v>266</v>
      </c>
      <c r="B279" s="13" t="s">
        <v>718</v>
      </c>
      <c r="C279" s="12"/>
      <c r="D279" s="12" t="s">
        <v>26</v>
      </c>
      <c r="E279" s="12">
        <v>8.5</v>
      </c>
      <c r="F279" s="4">
        <v>1547</v>
      </c>
      <c r="G279" s="4">
        <v>3400</v>
      </c>
      <c r="H279" s="4">
        <f t="shared" si="36"/>
        <v>4947</v>
      </c>
      <c r="I279" s="4">
        <f t="shared" si="37"/>
        <v>13149.5</v>
      </c>
      <c r="J279" s="4">
        <f t="shared" si="38"/>
        <v>28900</v>
      </c>
      <c r="K279" s="5">
        <f t="shared" si="39"/>
        <v>42049.5</v>
      </c>
    </row>
    <row r="280" spans="1:11" ht="15.6" customHeight="1" x14ac:dyDescent="0.2">
      <c r="A280" s="1">
        <v>267</v>
      </c>
      <c r="B280" s="13" t="s">
        <v>719</v>
      </c>
      <c r="C280" s="12"/>
      <c r="D280" s="12" t="s">
        <v>26</v>
      </c>
      <c r="E280" s="12">
        <v>0.5</v>
      </c>
      <c r="F280" s="4">
        <v>2305</v>
      </c>
      <c r="G280" s="4">
        <v>4800</v>
      </c>
      <c r="H280" s="4">
        <f t="shared" si="36"/>
        <v>7105</v>
      </c>
      <c r="I280" s="4">
        <f t="shared" si="37"/>
        <v>1152.5</v>
      </c>
      <c r="J280" s="4">
        <f t="shared" si="38"/>
        <v>2400</v>
      </c>
      <c r="K280" s="5">
        <f t="shared" si="39"/>
        <v>3552.5</v>
      </c>
    </row>
    <row r="281" spans="1:11" ht="15.6" customHeight="1" x14ac:dyDescent="0.2">
      <c r="A281" s="1">
        <v>268</v>
      </c>
      <c r="B281" s="13" t="s">
        <v>227</v>
      </c>
      <c r="C281" s="12"/>
      <c r="D281" s="12" t="s">
        <v>26</v>
      </c>
      <c r="E281" s="12">
        <v>1.8</v>
      </c>
      <c r="F281" s="4">
        <v>2763</v>
      </c>
      <c r="G281" s="4">
        <v>5400</v>
      </c>
      <c r="H281" s="4">
        <f t="shared" si="36"/>
        <v>8163</v>
      </c>
      <c r="I281" s="4">
        <f t="shared" si="37"/>
        <v>4973.4000000000005</v>
      </c>
      <c r="J281" s="4">
        <f t="shared" si="38"/>
        <v>9720</v>
      </c>
      <c r="K281" s="5">
        <f t="shared" si="39"/>
        <v>14693.400000000001</v>
      </c>
    </row>
    <row r="282" spans="1:11" ht="24.6" customHeight="1" x14ac:dyDescent="0.2">
      <c r="A282" s="1">
        <v>269</v>
      </c>
      <c r="B282" s="219" t="s">
        <v>720</v>
      </c>
      <c r="C282" s="12"/>
      <c r="D282" s="12" t="s">
        <v>26</v>
      </c>
      <c r="E282" s="12">
        <v>6</v>
      </c>
      <c r="F282" s="4">
        <v>1330</v>
      </c>
      <c r="G282" s="4">
        <v>3400</v>
      </c>
      <c r="H282" s="4">
        <f t="shared" si="36"/>
        <v>4730</v>
      </c>
      <c r="I282" s="4">
        <f t="shared" si="37"/>
        <v>7980</v>
      </c>
      <c r="J282" s="4">
        <f t="shared" si="38"/>
        <v>20400</v>
      </c>
      <c r="K282" s="5">
        <f t="shared" si="39"/>
        <v>28380</v>
      </c>
    </row>
    <row r="283" spans="1:11" ht="37.5" customHeight="1" x14ac:dyDescent="0.2">
      <c r="A283" s="1">
        <v>270</v>
      </c>
      <c r="B283" s="219" t="s">
        <v>721</v>
      </c>
      <c r="C283" s="12"/>
      <c r="D283" s="12" t="s">
        <v>26</v>
      </c>
      <c r="E283" s="12">
        <v>4</v>
      </c>
      <c r="F283" s="4">
        <v>23866</v>
      </c>
      <c r="G283" s="4">
        <v>4080</v>
      </c>
      <c r="H283" s="4">
        <f t="shared" si="36"/>
        <v>27946</v>
      </c>
      <c r="I283" s="4">
        <f t="shared" si="37"/>
        <v>95464</v>
      </c>
      <c r="J283" s="4">
        <f t="shared" si="38"/>
        <v>16320</v>
      </c>
      <c r="K283" s="5">
        <f t="shared" si="39"/>
        <v>111784</v>
      </c>
    </row>
    <row r="284" spans="1:11" ht="37.5" customHeight="1" x14ac:dyDescent="0.2">
      <c r="A284" s="1">
        <v>271</v>
      </c>
      <c r="B284" s="219" t="s">
        <v>722</v>
      </c>
      <c r="C284" s="12"/>
      <c r="D284" s="12" t="s">
        <v>26</v>
      </c>
      <c r="E284" s="12">
        <v>0.5</v>
      </c>
      <c r="F284" s="4">
        <v>41414</v>
      </c>
      <c r="G284" s="4">
        <v>5440</v>
      </c>
      <c r="H284" s="4">
        <f t="shared" si="36"/>
        <v>46854</v>
      </c>
      <c r="I284" s="4">
        <f t="shared" si="37"/>
        <v>20707</v>
      </c>
      <c r="J284" s="4">
        <f t="shared" si="38"/>
        <v>2720</v>
      </c>
      <c r="K284" s="5">
        <f t="shared" si="39"/>
        <v>23427</v>
      </c>
    </row>
    <row r="285" spans="1:11" ht="39.75" customHeight="1" x14ac:dyDescent="0.2">
      <c r="A285" s="1">
        <v>272</v>
      </c>
      <c r="B285" s="227" t="s">
        <v>723</v>
      </c>
      <c r="C285" s="12"/>
      <c r="D285" s="12" t="s">
        <v>26</v>
      </c>
      <c r="E285" s="12">
        <v>1.8</v>
      </c>
      <c r="F285" s="4">
        <v>34398</v>
      </c>
      <c r="G285" s="4">
        <v>6120</v>
      </c>
      <c r="H285" s="4">
        <f t="shared" si="36"/>
        <v>40518</v>
      </c>
      <c r="I285" s="4">
        <f t="shared" si="37"/>
        <v>61916.4</v>
      </c>
      <c r="J285" s="4">
        <f t="shared" si="38"/>
        <v>11016</v>
      </c>
      <c r="K285" s="5">
        <f t="shared" si="39"/>
        <v>72932.399999999994</v>
      </c>
    </row>
    <row r="286" spans="1:11" ht="36.75" customHeight="1" x14ac:dyDescent="0.2">
      <c r="A286" s="1">
        <v>273</v>
      </c>
      <c r="B286" s="219" t="s">
        <v>724</v>
      </c>
      <c r="C286" s="12"/>
      <c r="D286" s="12" t="s">
        <v>26</v>
      </c>
      <c r="E286" s="12">
        <v>0.5</v>
      </c>
      <c r="F286" s="4">
        <v>52385</v>
      </c>
      <c r="G286" s="4">
        <v>7140</v>
      </c>
      <c r="H286" s="4">
        <f t="shared" si="36"/>
        <v>59525</v>
      </c>
      <c r="I286" s="4">
        <f t="shared" si="37"/>
        <v>26192.5</v>
      </c>
      <c r="J286" s="4">
        <f t="shared" si="38"/>
        <v>3570</v>
      </c>
      <c r="K286" s="5">
        <f t="shared" si="39"/>
        <v>29762.5</v>
      </c>
    </row>
    <row r="287" spans="1:11" ht="15.6" customHeight="1" x14ac:dyDescent="0.2">
      <c r="A287" s="1">
        <v>274</v>
      </c>
      <c r="B287" s="13" t="s">
        <v>725</v>
      </c>
      <c r="C287" s="12"/>
      <c r="D287" s="12" t="s">
        <v>23</v>
      </c>
      <c r="E287" s="12">
        <v>3</v>
      </c>
      <c r="F287" s="4">
        <v>150</v>
      </c>
      <c r="G287" s="4">
        <v>121.50000000000001</v>
      </c>
      <c r="H287" s="4">
        <f t="shared" si="36"/>
        <v>271.5</v>
      </c>
      <c r="I287" s="4">
        <f t="shared" si="37"/>
        <v>450</v>
      </c>
      <c r="J287" s="4">
        <f t="shared" si="38"/>
        <v>364.50000000000006</v>
      </c>
      <c r="K287" s="5">
        <f t="shared" si="39"/>
        <v>814.5</v>
      </c>
    </row>
    <row r="288" spans="1:11" ht="17.45" customHeight="1" x14ac:dyDescent="0.2">
      <c r="A288" s="1">
        <v>275</v>
      </c>
      <c r="B288" s="13" t="s">
        <v>726</v>
      </c>
      <c r="C288" s="12"/>
      <c r="D288" s="12" t="s">
        <v>23</v>
      </c>
      <c r="E288" s="12">
        <v>2</v>
      </c>
      <c r="F288" s="4">
        <v>176</v>
      </c>
      <c r="G288" s="4">
        <v>142.56</v>
      </c>
      <c r="H288" s="4">
        <f t="shared" si="36"/>
        <v>318.56</v>
      </c>
      <c r="I288" s="4">
        <f t="shared" si="37"/>
        <v>352</v>
      </c>
      <c r="J288" s="4">
        <f t="shared" si="38"/>
        <v>285.12</v>
      </c>
      <c r="K288" s="5">
        <f t="shared" si="39"/>
        <v>637.12</v>
      </c>
    </row>
    <row r="289" spans="1:11" ht="28.9" customHeight="1" x14ac:dyDescent="0.2">
      <c r="A289" s="1">
        <v>276</v>
      </c>
      <c r="B289" s="66" t="s">
        <v>727</v>
      </c>
      <c r="C289" s="12"/>
      <c r="D289" s="12" t="s">
        <v>23</v>
      </c>
      <c r="E289" s="12">
        <v>1</v>
      </c>
      <c r="F289" s="4">
        <v>1478</v>
      </c>
      <c r="G289" s="4">
        <v>1197.18</v>
      </c>
      <c r="H289" s="4">
        <f t="shared" si="36"/>
        <v>2675.1800000000003</v>
      </c>
      <c r="I289" s="4">
        <f t="shared" si="37"/>
        <v>1478</v>
      </c>
      <c r="J289" s="4">
        <f t="shared" si="38"/>
        <v>1197.18</v>
      </c>
      <c r="K289" s="5">
        <f t="shared" si="39"/>
        <v>2675.1800000000003</v>
      </c>
    </row>
    <row r="290" spans="1:11" ht="26.45" customHeight="1" x14ac:dyDescent="0.2">
      <c r="A290" s="1">
        <v>277</v>
      </c>
      <c r="B290" s="66" t="s">
        <v>728</v>
      </c>
      <c r="C290" s="12"/>
      <c r="D290" s="12" t="s">
        <v>23</v>
      </c>
      <c r="E290" s="12">
        <v>1</v>
      </c>
      <c r="F290" s="4">
        <v>8854</v>
      </c>
      <c r="G290" s="4">
        <v>1151.02</v>
      </c>
      <c r="H290" s="4">
        <f t="shared" si="36"/>
        <v>10005.02</v>
      </c>
      <c r="I290" s="4">
        <f t="shared" si="37"/>
        <v>8854</v>
      </c>
      <c r="J290" s="4">
        <f t="shared" si="38"/>
        <v>1151.02</v>
      </c>
      <c r="K290" s="5">
        <f t="shared" si="39"/>
        <v>10005.02</v>
      </c>
    </row>
    <row r="291" spans="1:11" ht="18" customHeight="1" x14ac:dyDescent="0.2">
      <c r="A291" s="1">
        <v>278</v>
      </c>
      <c r="B291" s="66" t="s">
        <v>729</v>
      </c>
      <c r="C291" s="12"/>
      <c r="D291" s="12" t="s">
        <v>23</v>
      </c>
      <c r="E291" s="12">
        <v>1</v>
      </c>
      <c r="F291" s="4">
        <v>199</v>
      </c>
      <c r="G291" s="4">
        <v>161.19</v>
      </c>
      <c r="H291" s="4">
        <f t="shared" si="36"/>
        <v>360.19</v>
      </c>
      <c r="I291" s="4">
        <f t="shared" si="37"/>
        <v>199</v>
      </c>
      <c r="J291" s="4">
        <f t="shared" si="38"/>
        <v>161.19</v>
      </c>
      <c r="K291" s="5">
        <f t="shared" si="39"/>
        <v>360.19</v>
      </c>
    </row>
    <row r="292" spans="1:11" ht="18" customHeight="1" x14ac:dyDescent="0.2">
      <c r="A292" s="1">
        <v>279</v>
      </c>
      <c r="B292" s="66" t="s">
        <v>730</v>
      </c>
      <c r="C292" s="12"/>
      <c r="D292" s="12" t="s">
        <v>23</v>
      </c>
      <c r="E292" s="12">
        <v>2</v>
      </c>
      <c r="F292" s="4">
        <v>297</v>
      </c>
      <c r="G292" s="4">
        <v>240.57000000000002</v>
      </c>
      <c r="H292" s="4">
        <f t="shared" si="36"/>
        <v>537.57000000000005</v>
      </c>
      <c r="I292" s="4">
        <f t="shared" si="37"/>
        <v>594</v>
      </c>
      <c r="J292" s="4">
        <f t="shared" si="38"/>
        <v>481.14000000000004</v>
      </c>
      <c r="K292" s="5">
        <f t="shared" si="39"/>
        <v>1075.1400000000001</v>
      </c>
    </row>
    <row r="293" spans="1:11" ht="18" customHeight="1" x14ac:dyDescent="0.2">
      <c r="A293" s="1">
        <v>280</v>
      </c>
      <c r="B293" s="66" t="s">
        <v>731</v>
      </c>
      <c r="C293" s="12"/>
      <c r="D293" s="12" t="s">
        <v>23</v>
      </c>
      <c r="E293" s="12">
        <v>2</v>
      </c>
      <c r="F293" s="4">
        <v>384</v>
      </c>
      <c r="G293" s="4">
        <v>311.04000000000002</v>
      </c>
      <c r="H293" s="4">
        <f t="shared" si="36"/>
        <v>695.04</v>
      </c>
      <c r="I293" s="4">
        <f t="shared" si="37"/>
        <v>768</v>
      </c>
      <c r="J293" s="4">
        <f t="shared" si="38"/>
        <v>622.08000000000004</v>
      </c>
      <c r="K293" s="5">
        <f t="shared" si="39"/>
        <v>1390.08</v>
      </c>
    </row>
    <row r="294" spans="1:11" ht="18" customHeight="1" x14ac:dyDescent="0.2">
      <c r="A294" s="1">
        <v>281</v>
      </c>
      <c r="B294" s="66" t="s">
        <v>711</v>
      </c>
      <c r="C294" s="12"/>
      <c r="D294" s="12" t="s">
        <v>23</v>
      </c>
      <c r="E294" s="12">
        <v>4</v>
      </c>
      <c r="F294" s="4">
        <v>496</v>
      </c>
      <c r="G294" s="4">
        <v>401.76000000000005</v>
      </c>
      <c r="H294" s="4">
        <f t="shared" si="36"/>
        <v>897.76</v>
      </c>
      <c r="I294" s="4">
        <f t="shared" si="37"/>
        <v>1984</v>
      </c>
      <c r="J294" s="4">
        <f t="shared" si="38"/>
        <v>1607.0400000000002</v>
      </c>
      <c r="K294" s="5">
        <f t="shared" si="39"/>
        <v>3591.04</v>
      </c>
    </row>
    <row r="295" spans="1:11" ht="18" customHeight="1" x14ac:dyDescent="0.2">
      <c r="A295" s="1">
        <v>282</v>
      </c>
      <c r="B295" s="66" t="s">
        <v>732</v>
      </c>
      <c r="C295" s="12"/>
      <c r="D295" s="12" t="s">
        <v>23</v>
      </c>
      <c r="E295" s="12">
        <v>4</v>
      </c>
      <c r="F295" s="4">
        <v>1174</v>
      </c>
      <c r="G295" s="4">
        <v>950.94</v>
      </c>
      <c r="H295" s="4">
        <f t="shared" si="36"/>
        <v>2124.94</v>
      </c>
      <c r="I295" s="4">
        <f t="shared" si="37"/>
        <v>4696</v>
      </c>
      <c r="J295" s="4">
        <f t="shared" si="38"/>
        <v>3803.76</v>
      </c>
      <c r="K295" s="5">
        <f t="shared" si="39"/>
        <v>8499.76</v>
      </c>
    </row>
    <row r="296" spans="1:11" ht="18" customHeight="1" x14ac:dyDescent="0.2">
      <c r="A296" s="1">
        <v>283</v>
      </c>
      <c r="B296" s="7" t="s">
        <v>733</v>
      </c>
      <c r="C296" s="12"/>
      <c r="D296" s="12" t="s">
        <v>23</v>
      </c>
      <c r="E296" s="12">
        <v>1</v>
      </c>
      <c r="F296" s="4">
        <v>891</v>
      </c>
      <c r="G296" s="4">
        <v>721.71</v>
      </c>
      <c r="H296" s="4">
        <f t="shared" si="36"/>
        <v>1612.71</v>
      </c>
      <c r="I296" s="4">
        <f t="shared" si="37"/>
        <v>891</v>
      </c>
      <c r="J296" s="4">
        <f t="shared" si="38"/>
        <v>721.71</v>
      </c>
      <c r="K296" s="5">
        <f t="shared" si="39"/>
        <v>1612.71</v>
      </c>
    </row>
    <row r="297" spans="1:11" ht="38.25" customHeight="1" x14ac:dyDescent="0.2">
      <c r="A297" s="1">
        <v>284</v>
      </c>
      <c r="B297" s="242" t="s">
        <v>734</v>
      </c>
      <c r="C297" s="12"/>
      <c r="D297" s="12" t="s">
        <v>23</v>
      </c>
      <c r="E297" s="12">
        <v>1</v>
      </c>
      <c r="F297" s="4">
        <v>19285</v>
      </c>
      <c r="G297" s="4">
        <v>2507.0500000000002</v>
      </c>
      <c r="H297" s="4">
        <f t="shared" si="36"/>
        <v>21792.05</v>
      </c>
      <c r="I297" s="4">
        <f t="shared" si="37"/>
        <v>19285</v>
      </c>
      <c r="J297" s="4">
        <f t="shared" si="38"/>
        <v>2507.0500000000002</v>
      </c>
      <c r="K297" s="5">
        <f t="shared" si="39"/>
        <v>21792.05</v>
      </c>
    </row>
    <row r="298" spans="1:11" ht="42.6" customHeight="1" x14ac:dyDescent="0.2">
      <c r="A298" s="1">
        <v>285</v>
      </c>
      <c r="B298" s="66" t="s">
        <v>735</v>
      </c>
      <c r="C298" s="12"/>
      <c r="D298" s="12" t="s">
        <v>23</v>
      </c>
      <c r="E298" s="12">
        <v>1</v>
      </c>
      <c r="F298" s="4">
        <v>32282</v>
      </c>
      <c r="G298" s="4">
        <v>4196.66</v>
      </c>
      <c r="H298" s="4">
        <f t="shared" si="36"/>
        <v>36478.660000000003</v>
      </c>
      <c r="I298" s="4">
        <f t="shared" si="37"/>
        <v>32282</v>
      </c>
      <c r="J298" s="4">
        <f t="shared" si="38"/>
        <v>4196.66</v>
      </c>
      <c r="K298" s="5">
        <f t="shared" si="39"/>
        <v>36478.660000000003</v>
      </c>
    </row>
    <row r="299" spans="1:11" ht="24.75" customHeight="1" x14ac:dyDescent="0.2">
      <c r="A299" s="1">
        <v>286</v>
      </c>
      <c r="B299" s="67" t="s">
        <v>736</v>
      </c>
      <c r="C299" s="12"/>
      <c r="D299" s="12" t="s">
        <v>23</v>
      </c>
      <c r="E299" s="12">
        <v>1</v>
      </c>
      <c r="F299" s="4">
        <v>376</v>
      </c>
      <c r="G299" s="4">
        <v>304.56</v>
      </c>
      <c r="H299" s="4">
        <f t="shared" si="36"/>
        <v>680.56</v>
      </c>
      <c r="I299" s="4">
        <f t="shared" si="37"/>
        <v>376</v>
      </c>
      <c r="J299" s="4">
        <f t="shared" si="38"/>
        <v>304.56</v>
      </c>
      <c r="K299" s="5">
        <f t="shared" si="39"/>
        <v>680.56</v>
      </c>
    </row>
    <row r="300" spans="1:11" ht="24.75" customHeight="1" x14ac:dyDescent="0.2">
      <c r="A300" s="1">
        <v>287</v>
      </c>
      <c r="B300" s="67" t="s">
        <v>737</v>
      </c>
      <c r="C300" s="12"/>
      <c r="D300" s="12" t="s">
        <v>23</v>
      </c>
      <c r="E300" s="12">
        <v>2</v>
      </c>
      <c r="F300" s="4">
        <v>403</v>
      </c>
      <c r="G300" s="4">
        <v>326.43</v>
      </c>
      <c r="H300" s="4">
        <f t="shared" si="36"/>
        <v>729.43000000000006</v>
      </c>
      <c r="I300" s="4">
        <f t="shared" si="37"/>
        <v>806</v>
      </c>
      <c r="J300" s="4">
        <f t="shared" si="38"/>
        <v>652.86</v>
      </c>
      <c r="K300" s="5">
        <f t="shared" si="39"/>
        <v>1458.8600000000001</v>
      </c>
    </row>
    <row r="301" spans="1:11" ht="24.75" customHeight="1" x14ac:dyDescent="0.2">
      <c r="A301" s="1">
        <v>288</v>
      </c>
      <c r="B301" s="67" t="s">
        <v>738</v>
      </c>
      <c r="C301" s="12"/>
      <c r="D301" s="12" t="s">
        <v>23</v>
      </c>
      <c r="E301" s="12">
        <v>2</v>
      </c>
      <c r="F301" s="4">
        <v>788</v>
      </c>
      <c r="G301" s="4">
        <v>638.28000000000009</v>
      </c>
      <c r="H301" s="4">
        <f t="shared" si="36"/>
        <v>1426.2800000000002</v>
      </c>
      <c r="I301" s="4">
        <f t="shared" si="37"/>
        <v>1576</v>
      </c>
      <c r="J301" s="4">
        <f t="shared" si="38"/>
        <v>1276.5600000000002</v>
      </c>
      <c r="K301" s="5">
        <f t="shared" si="39"/>
        <v>2852.5600000000004</v>
      </c>
    </row>
    <row r="302" spans="1:11" ht="24.75" customHeight="1" x14ac:dyDescent="0.2">
      <c r="A302" s="1">
        <v>289</v>
      </c>
      <c r="B302" s="67" t="s">
        <v>739</v>
      </c>
      <c r="C302" s="12"/>
      <c r="D302" s="12" t="s">
        <v>23</v>
      </c>
      <c r="E302" s="12">
        <v>1</v>
      </c>
      <c r="F302" s="4">
        <v>5096</v>
      </c>
      <c r="G302" s="4">
        <v>4127.76</v>
      </c>
      <c r="H302" s="4">
        <f t="shared" si="36"/>
        <v>9223.76</v>
      </c>
      <c r="I302" s="4">
        <f t="shared" si="37"/>
        <v>5096</v>
      </c>
      <c r="J302" s="4">
        <f t="shared" si="38"/>
        <v>4127.76</v>
      </c>
      <c r="K302" s="5">
        <f t="shared" si="39"/>
        <v>9223.76</v>
      </c>
    </row>
    <row r="303" spans="1:11" ht="42.6" customHeight="1" x14ac:dyDescent="0.2">
      <c r="A303" s="1">
        <v>290</v>
      </c>
      <c r="B303" s="66" t="s">
        <v>740</v>
      </c>
      <c r="C303" s="12"/>
      <c r="D303" s="12" t="s">
        <v>23</v>
      </c>
      <c r="E303" s="12">
        <v>1</v>
      </c>
      <c r="F303" s="4">
        <v>26718</v>
      </c>
      <c r="G303" s="4">
        <v>3473.34</v>
      </c>
      <c r="H303" s="4">
        <f t="shared" si="36"/>
        <v>30191.34</v>
      </c>
      <c r="I303" s="4">
        <f t="shared" si="37"/>
        <v>26718</v>
      </c>
      <c r="J303" s="4">
        <f t="shared" si="38"/>
        <v>3473.34</v>
      </c>
      <c r="K303" s="5">
        <f t="shared" si="39"/>
        <v>30191.34</v>
      </c>
    </row>
    <row r="304" spans="1:11" ht="42.6" customHeight="1" x14ac:dyDescent="0.2">
      <c r="A304" s="1">
        <v>291</v>
      </c>
      <c r="B304" s="66" t="s">
        <v>741</v>
      </c>
      <c r="C304" s="12"/>
      <c r="D304" s="12" t="s">
        <v>23</v>
      </c>
      <c r="E304" s="12">
        <v>1</v>
      </c>
      <c r="F304" s="4">
        <v>33385</v>
      </c>
      <c r="G304" s="4">
        <v>4340.05</v>
      </c>
      <c r="H304" s="4">
        <f t="shared" si="36"/>
        <v>37725.050000000003</v>
      </c>
      <c r="I304" s="4">
        <f t="shared" si="37"/>
        <v>33385</v>
      </c>
      <c r="J304" s="4">
        <f t="shared" si="38"/>
        <v>4340.05</v>
      </c>
      <c r="K304" s="5">
        <f t="shared" si="39"/>
        <v>37725.050000000003</v>
      </c>
    </row>
    <row r="305" spans="1:11" ht="18" customHeight="1" x14ac:dyDescent="0.2">
      <c r="A305" s="1">
        <v>292</v>
      </c>
      <c r="B305" s="13" t="s">
        <v>742</v>
      </c>
      <c r="C305" s="12"/>
      <c r="D305" s="12" t="s">
        <v>23</v>
      </c>
      <c r="E305" s="12">
        <v>1</v>
      </c>
      <c r="F305" s="4">
        <v>92</v>
      </c>
      <c r="G305" s="4">
        <v>74.52000000000001</v>
      </c>
      <c r="H305" s="4">
        <f t="shared" si="36"/>
        <v>166.52</v>
      </c>
      <c r="I305" s="4">
        <f t="shared" si="37"/>
        <v>92</v>
      </c>
      <c r="J305" s="4">
        <f t="shared" si="38"/>
        <v>74.52000000000001</v>
      </c>
      <c r="K305" s="5">
        <f t="shared" si="39"/>
        <v>166.52</v>
      </c>
    </row>
    <row r="306" spans="1:11" ht="18" customHeight="1" x14ac:dyDescent="0.2">
      <c r="A306" s="1">
        <v>293</v>
      </c>
      <c r="B306" s="13" t="s">
        <v>743</v>
      </c>
      <c r="C306" s="12"/>
      <c r="D306" s="12" t="s">
        <v>23</v>
      </c>
      <c r="E306" s="12">
        <v>2</v>
      </c>
      <c r="F306" s="4">
        <v>84</v>
      </c>
      <c r="G306" s="4">
        <v>68.040000000000006</v>
      </c>
      <c r="H306" s="4">
        <f t="shared" si="36"/>
        <v>152.04000000000002</v>
      </c>
      <c r="I306" s="4">
        <f t="shared" si="37"/>
        <v>168</v>
      </c>
      <c r="J306" s="4">
        <f t="shared" si="38"/>
        <v>136.08000000000001</v>
      </c>
      <c r="K306" s="5">
        <f t="shared" si="39"/>
        <v>304.08000000000004</v>
      </c>
    </row>
    <row r="307" spans="1:11" ht="18" customHeight="1" x14ac:dyDescent="0.2">
      <c r="A307" s="1">
        <v>294</v>
      </c>
      <c r="B307" s="13" t="s">
        <v>744</v>
      </c>
      <c r="C307" s="12"/>
      <c r="D307" s="12" t="s">
        <v>23</v>
      </c>
      <c r="E307" s="12">
        <v>1</v>
      </c>
      <c r="F307" s="4">
        <v>106</v>
      </c>
      <c r="G307" s="4">
        <v>85.86</v>
      </c>
      <c r="H307" s="4">
        <f t="shared" si="36"/>
        <v>191.86</v>
      </c>
      <c r="I307" s="4">
        <f t="shared" si="37"/>
        <v>106</v>
      </c>
      <c r="J307" s="4">
        <f t="shared" si="38"/>
        <v>85.86</v>
      </c>
      <c r="K307" s="5">
        <f t="shared" si="39"/>
        <v>191.86</v>
      </c>
    </row>
    <row r="308" spans="1:11" ht="18" customHeight="1" x14ac:dyDescent="0.2">
      <c r="A308" s="1">
        <v>295</v>
      </c>
      <c r="B308" s="13" t="s">
        <v>745</v>
      </c>
      <c r="C308" s="12"/>
      <c r="D308" s="12" t="s">
        <v>23</v>
      </c>
      <c r="E308" s="12">
        <v>1</v>
      </c>
      <c r="F308" s="4">
        <v>102</v>
      </c>
      <c r="G308" s="4">
        <v>82.62</v>
      </c>
      <c r="H308" s="4">
        <f t="shared" si="36"/>
        <v>184.62</v>
      </c>
      <c r="I308" s="4">
        <f t="shared" si="37"/>
        <v>102</v>
      </c>
      <c r="J308" s="4">
        <f t="shared" si="38"/>
        <v>82.62</v>
      </c>
      <c r="K308" s="5">
        <f t="shared" si="39"/>
        <v>184.62</v>
      </c>
    </row>
    <row r="309" spans="1:11" ht="18" customHeight="1" x14ac:dyDescent="0.2">
      <c r="A309" s="1">
        <v>296</v>
      </c>
      <c r="B309" s="13" t="s">
        <v>746</v>
      </c>
      <c r="C309" s="12"/>
      <c r="D309" s="12" t="s">
        <v>23</v>
      </c>
      <c r="E309" s="12">
        <v>1</v>
      </c>
      <c r="F309" s="4">
        <v>137</v>
      </c>
      <c r="G309" s="4">
        <v>110.97000000000001</v>
      </c>
      <c r="H309" s="4">
        <f t="shared" si="36"/>
        <v>247.97000000000003</v>
      </c>
      <c r="I309" s="4">
        <f t="shared" si="37"/>
        <v>137</v>
      </c>
      <c r="J309" s="4">
        <f t="shared" si="38"/>
        <v>110.97000000000001</v>
      </c>
      <c r="K309" s="5">
        <f t="shared" si="39"/>
        <v>247.97000000000003</v>
      </c>
    </row>
    <row r="310" spans="1:11" ht="18" customHeight="1" x14ac:dyDescent="0.2">
      <c r="A310" s="1">
        <v>297</v>
      </c>
      <c r="B310" s="13" t="s">
        <v>747</v>
      </c>
      <c r="C310" s="12"/>
      <c r="D310" s="12" t="s">
        <v>23</v>
      </c>
      <c r="E310" s="12">
        <v>1</v>
      </c>
      <c r="F310" s="4">
        <v>638</v>
      </c>
      <c r="G310" s="4">
        <v>516.78000000000009</v>
      </c>
      <c r="H310" s="4">
        <f t="shared" si="36"/>
        <v>1154.7800000000002</v>
      </c>
      <c r="I310" s="4">
        <f t="shared" si="37"/>
        <v>638</v>
      </c>
      <c r="J310" s="4">
        <f t="shared" si="38"/>
        <v>516.78000000000009</v>
      </c>
      <c r="K310" s="5">
        <f t="shared" si="39"/>
        <v>1154.7800000000002</v>
      </c>
    </row>
    <row r="311" spans="1:11" ht="18" customHeight="1" x14ac:dyDescent="0.2">
      <c r="A311" s="1">
        <v>298</v>
      </c>
      <c r="B311" s="7" t="s">
        <v>697</v>
      </c>
      <c r="C311" s="12"/>
      <c r="D311" s="12" t="s">
        <v>23</v>
      </c>
      <c r="E311" s="12">
        <v>2</v>
      </c>
      <c r="F311" s="4">
        <v>1254</v>
      </c>
      <c r="G311" s="4">
        <v>1015.7400000000001</v>
      </c>
      <c r="H311" s="4">
        <f t="shared" si="36"/>
        <v>2269.7400000000002</v>
      </c>
      <c r="I311" s="4">
        <f t="shared" si="37"/>
        <v>2508</v>
      </c>
      <c r="J311" s="4">
        <f t="shared" si="38"/>
        <v>2031.4800000000002</v>
      </c>
      <c r="K311" s="5">
        <f t="shared" si="39"/>
        <v>4539.4800000000005</v>
      </c>
    </row>
    <row r="312" spans="1:11" ht="24.6" customHeight="1" x14ac:dyDescent="0.2">
      <c r="A312" s="1">
        <v>299</v>
      </c>
      <c r="B312" s="66" t="s">
        <v>748</v>
      </c>
      <c r="C312" s="12"/>
      <c r="D312" s="12" t="s">
        <v>23</v>
      </c>
      <c r="E312" s="12">
        <v>2</v>
      </c>
      <c r="F312" s="4">
        <v>7635</v>
      </c>
      <c r="G312" s="4">
        <v>992.55000000000007</v>
      </c>
      <c r="H312" s="4">
        <f t="shared" si="36"/>
        <v>8627.5499999999993</v>
      </c>
      <c r="I312" s="4">
        <f t="shared" si="37"/>
        <v>15270</v>
      </c>
      <c r="J312" s="4">
        <f t="shared" si="38"/>
        <v>1985.1000000000001</v>
      </c>
      <c r="K312" s="5">
        <f t="shared" si="39"/>
        <v>17255.099999999999</v>
      </c>
    </row>
    <row r="313" spans="1:11" ht="22.15" customHeight="1" x14ac:dyDescent="0.2">
      <c r="A313" s="1">
        <v>300</v>
      </c>
      <c r="B313" s="17" t="s">
        <v>749</v>
      </c>
      <c r="C313" s="12"/>
      <c r="D313" s="12" t="s">
        <v>23</v>
      </c>
      <c r="E313" s="12">
        <v>2</v>
      </c>
      <c r="F313" s="4">
        <v>831</v>
      </c>
      <c r="G313" s="4">
        <v>673.11</v>
      </c>
      <c r="H313" s="4">
        <f t="shared" si="36"/>
        <v>1504.1100000000001</v>
      </c>
      <c r="I313" s="4">
        <f t="shared" si="37"/>
        <v>1662</v>
      </c>
      <c r="J313" s="4">
        <f t="shared" si="38"/>
        <v>1346.22</v>
      </c>
      <c r="K313" s="5">
        <f t="shared" si="39"/>
        <v>3008.2200000000003</v>
      </c>
    </row>
    <row r="314" spans="1:11" ht="19.899999999999999" customHeight="1" x14ac:dyDescent="0.2">
      <c r="A314" s="1">
        <v>301</v>
      </c>
      <c r="B314" s="219" t="s">
        <v>750</v>
      </c>
      <c r="C314" s="12"/>
      <c r="D314" s="12" t="s">
        <v>23</v>
      </c>
      <c r="E314" s="12">
        <v>1</v>
      </c>
      <c r="F314" s="4">
        <v>1500</v>
      </c>
      <c r="G314" s="4">
        <v>1215</v>
      </c>
      <c r="H314" s="4">
        <f t="shared" si="36"/>
        <v>2715</v>
      </c>
      <c r="I314" s="4">
        <f t="shared" si="37"/>
        <v>1500</v>
      </c>
      <c r="J314" s="4">
        <f t="shared" si="38"/>
        <v>1215</v>
      </c>
      <c r="K314" s="5">
        <f t="shared" si="39"/>
        <v>2715</v>
      </c>
    </row>
    <row r="315" spans="1:11" ht="19.899999999999999" customHeight="1" x14ac:dyDescent="0.2">
      <c r="A315" s="1">
        <v>302</v>
      </c>
      <c r="B315" s="66" t="s">
        <v>751</v>
      </c>
      <c r="C315" s="12"/>
      <c r="D315" s="12" t="s">
        <v>21</v>
      </c>
      <c r="E315" s="12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5">
        <f t="shared" si="39"/>
        <v>55897.03</v>
      </c>
    </row>
    <row r="316" spans="1:11" ht="27.6" customHeight="1" x14ac:dyDescent="0.2">
      <c r="A316" s="1">
        <v>303</v>
      </c>
      <c r="B316" s="66" t="s">
        <v>698</v>
      </c>
      <c r="C316" s="12"/>
      <c r="D316" s="12" t="s">
        <v>40</v>
      </c>
      <c r="E316" s="12">
        <v>10</v>
      </c>
      <c r="F316" s="4">
        <v>736</v>
      </c>
      <c r="G316" s="4">
        <v>1250</v>
      </c>
      <c r="H316" s="4">
        <f t="shared" si="36"/>
        <v>1986</v>
      </c>
      <c r="I316" s="4">
        <f t="shared" si="37"/>
        <v>7360</v>
      </c>
      <c r="J316" s="4">
        <f t="shared" si="38"/>
        <v>12500</v>
      </c>
      <c r="K316" s="5">
        <f t="shared" si="39"/>
        <v>19860</v>
      </c>
    </row>
    <row r="317" spans="1:11" ht="19.899999999999999" customHeight="1" x14ac:dyDescent="0.2">
      <c r="A317" s="1">
        <v>304</v>
      </c>
      <c r="B317" s="66" t="s">
        <v>699</v>
      </c>
      <c r="C317" s="12"/>
      <c r="D317" s="12" t="s">
        <v>26</v>
      </c>
      <c r="E317" s="12">
        <v>30</v>
      </c>
      <c r="F317" s="4">
        <v>25</v>
      </c>
      <c r="G317" s="4">
        <v>150</v>
      </c>
      <c r="H317" s="4">
        <f t="shared" si="36"/>
        <v>175</v>
      </c>
      <c r="I317" s="4">
        <f t="shared" si="37"/>
        <v>750</v>
      </c>
      <c r="J317" s="4">
        <f t="shared" si="38"/>
        <v>4500</v>
      </c>
      <c r="K317" s="5">
        <f t="shared" si="39"/>
        <v>5250</v>
      </c>
    </row>
    <row r="318" spans="1:11" ht="27.6" customHeight="1" x14ac:dyDescent="0.2">
      <c r="A318" s="1">
        <v>305</v>
      </c>
      <c r="B318" s="66" t="s">
        <v>701</v>
      </c>
      <c r="C318" s="12"/>
      <c r="D318" s="12" t="s">
        <v>40</v>
      </c>
      <c r="E318" s="12">
        <v>3.8</v>
      </c>
      <c r="F318" s="4">
        <v>445</v>
      </c>
      <c r="G318" s="4">
        <v>1703</v>
      </c>
      <c r="H318" s="4">
        <f t="shared" si="36"/>
        <v>2148</v>
      </c>
      <c r="I318" s="4">
        <f t="shared" si="37"/>
        <v>1691</v>
      </c>
      <c r="J318" s="4">
        <f t="shared" si="38"/>
        <v>6471.4</v>
      </c>
      <c r="K318" s="5">
        <f t="shared" si="39"/>
        <v>8162.4</v>
      </c>
    </row>
    <row r="319" spans="1:11" ht="26.45" customHeight="1" x14ac:dyDescent="0.2">
      <c r="A319" s="1">
        <v>306</v>
      </c>
      <c r="B319" s="219" t="s">
        <v>179</v>
      </c>
      <c r="C319" s="12"/>
      <c r="D319" s="12" t="s">
        <v>40</v>
      </c>
      <c r="E319" s="12">
        <v>0.8</v>
      </c>
      <c r="F319" s="4">
        <v>796</v>
      </c>
      <c r="G319" s="4">
        <v>1250</v>
      </c>
      <c r="H319" s="4">
        <f t="shared" si="36"/>
        <v>2046</v>
      </c>
      <c r="I319" s="4">
        <f t="shared" si="37"/>
        <v>636.80000000000007</v>
      </c>
      <c r="J319" s="4">
        <f t="shared" si="38"/>
        <v>1000</v>
      </c>
      <c r="K319" s="5">
        <f t="shared" si="39"/>
        <v>1636.8000000000002</v>
      </c>
    </row>
    <row r="320" spans="1:11" ht="23.45" customHeight="1" x14ac:dyDescent="0.2">
      <c r="A320" s="1">
        <v>307</v>
      </c>
      <c r="B320" s="219" t="s">
        <v>375</v>
      </c>
      <c r="C320" s="12"/>
      <c r="D320" s="12" t="s">
        <v>24</v>
      </c>
      <c r="E320" s="12">
        <v>5</v>
      </c>
      <c r="F320" s="4">
        <v>146</v>
      </c>
      <c r="G320" s="4">
        <v>65.7</v>
      </c>
      <c r="H320" s="4">
        <f t="shared" si="36"/>
        <v>211.7</v>
      </c>
      <c r="I320" s="4">
        <f t="shared" si="37"/>
        <v>730</v>
      </c>
      <c r="J320" s="4">
        <f t="shared" si="38"/>
        <v>328.5</v>
      </c>
      <c r="K320" s="5">
        <f t="shared" si="39"/>
        <v>1058.5</v>
      </c>
    </row>
    <row r="321" spans="1:11" ht="15.6" customHeight="1" x14ac:dyDescent="0.2">
      <c r="A321" s="1">
        <v>308</v>
      </c>
      <c r="B321" s="13" t="s">
        <v>703</v>
      </c>
      <c r="C321" s="12"/>
      <c r="D321" s="12" t="s">
        <v>23</v>
      </c>
      <c r="E321" s="12">
        <v>1</v>
      </c>
      <c r="F321" s="4">
        <v>657</v>
      </c>
      <c r="G321" s="4">
        <v>230</v>
      </c>
      <c r="H321" s="4">
        <f t="shared" si="36"/>
        <v>887</v>
      </c>
      <c r="I321" s="4">
        <f t="shared" si="37"/>
        <v>657</v>
      </c>
      <c r="J321" s="4">
        <f t="shared" si="38"/>
        <v>230</v>
      </c>
      <c r="K321" s="5">
        <f t="shared" si="39"/>
        <v>887</v>
      </c>
    </row>
    <row r="322" spans="1:11" ht="23.45" customHeight="1" x14ac:dyDescent="0.2">
      <c r="A322" s="1">
        <v>309</v>
      </c>
      <c r="B322" s="219" t="s">
        <v>165</v>
      </c>
      <c r="C322" s="12"/>
      <c r="D322" s="12" t="s">
        <v>23</v>
      </c>
      <c r="E322" s="12">
        <v>1</v>
      </c>
      <c r="F322" s="4">
        <v>1762</v>
      </c>
      <c r="G322" s="4">
        <v>617</v>
      </c>
      <c r="H322" s="4">
        <f t="shared" si="36"/>
        <v>2379</v>
      </c>
      <c r="I322" s="4">
        <f t="shared" si="37"/>
        <v>1762</v>
      </c>
      <c r="J322" s="4">
        <f t="shared" si="38"/>
        <v>617</v>
      </c>
      <c r="K322" s="5">
        <f t="shared" si="39"/>
        <v>2379</v>
      </c>
    </row>
    <row r="323" spans="1:11" ht="15.6" customHeight="1" x14ac:dyDescent="0.2">
      <c r="A323" s="1">
        <v>310</v>
      </c>
      <c r="B323" s="13" t="s">
        <v>752</v>
      </c>
      <c r="C323" s="12"/>
      <c r="D323" s="12" t="s">
        <v>24</v>
      </c>
      <c r="E323" s="12">
        <v>1</v>
      </c>
      <c r="F323" s="4">
        <v>2799</v>
      </c>
      <c r="G323" s="4">
        <v>980</v>
      </c>
      <c r="H323" s="4">
        <f t="shared" si="36"/>
        <v>3779</v>
      </c>
      <c r="I323" s="4">
        <f t="shared" si="37"/>
        <v>2799</v>
      </c>
      <c r="J323" s="4">
        <f t="shared" si="38"/>
        <v>980</v>
      </c>
      <c r="K323" s="5">
        <f t="shared" si="39"/>
        <v>3779</v>
      </c>
    </row>
    <row r="324" spans="1:11" ht="15.6" customHeight="1" x14ac:dyDescent="0.2">
      <c r="A324" s="1">
        <v>311</v>
      </c>
      <c r="B324" s="229" t="s">
        <v>753</v>
      </c>
      <c r="C324" s="12"/>
      <c r="D324" s="12"/>
      <c r="E324" s="12"/>
      <c r="F324" s="4"/>
      <c r="G324" s="4"/>
      <c r="H324" s="4"/>
      <c r="I324" s="4"/>
      <c r="J324" s="4"/>
      <c r="K324" s="5"/>
    </row>
    <row r="325" spans="1:11" ht="15.6" customHeight="1" x14ac:dyDescent="0.2">
      <c r="A325" s="1">
        <v>312</v>
      </c>
      <c r="B325" s="66" t="s">
        <v>754</v>
      </c>
      <c r="C325" s="12"/>
      <c r="D325" s="12" t="s">
        <v>26</v>
      </c>
      <c r="E325" s="12">
        <v>6</v>
      </c>
      <c r="F325" s="4">
        <v>4196</v>
      </c>
      <c r="G325" s="4">
        <v>8400</v>
      </c>
      <c r="H325" s="4">
        <f t="shared" si="36"/>
        <v>12596</v>
      </c>
      <c r="I325" s="4">
        <f t="shared" si="37"/>
        <v>25176</v>
      </c>
      <c r="J325" s="4">
        <f t="shared" si="38"/>
        <v>50400</v>
      </c>
      <c r="K325" s="5">
        <f t="shared" si="39"/>
        <v>75576</v>
      </c>
    </row>
    <row r="326" spans="1:11" ht="15.6" customHeight="1" x14ac:dyDescent="0.2">
      <c r="A326" s="1">
        <v>313</v>
      </c>
      <c r="B326" s="66" t="s">
        <v>755</v>
      </c>
      <c r="C326" s="12"/>
      <c r="D326" s="12" t="s">
        <v>26</v>
      </c>
      <c r="E326" s="12">
        <v>1</v>
      </c>
      <c r="F326" s="4">
        <v>6839</v>
      </c>
      <c r="G326" s="4">
        <v>10200</v>
      </c>
      <c r="H326" s="4">
        <f t="shared" si="36"/>
        <v>17039</v>
      </c>
      <c r="I326" s="4">
        <f t="shared" si="37"/>
        <v>6839</v>
      </c>
      <c r="J326" s="4">
        <f t="shared" si="38"/>
        <v>10200</v>
      </c>
      <c r="K326" s="5">
        <f t="shared" si="39"/>
        <v>17039</v>
      </c>
    </row>
    <row r="327" spans="1:11" ht="28.9" customHeight="1" x14ac:dyDescent="0.2">
      <c r="A327" s="1">
        <v>314</v>
      </c>
      <c r="B327" s="219" t="s">
        <v>756</v>
      </c>
      <c r="C327" s="12"/>
      <c r="D327" s="12" t="s">
        <v>26</v>
      </c>
      <c r="E327" s="12">
        <v>10</v>
      </c>
      <c r="F327" s="4">
        <v>29520</v>
      </c>
      <c r="G327" s="4">
        <v>4270.3999999999996</v>
      </c>
      <c r="H327" s="4">
        <f t="shared" si="36"/>
        <v>33790.400000000001</v>
      </c>
      <c r="I327" s="4">
        <f t="shared" si="37"/>
        <v>295200</v>
      </c>
      <c r="J327" s="4">
        <f t="shared" si="38"/>
        <v>42704</v>
      </c>
      <c r="K327" s="5">
        <f t="shared" si="39"/>
        <v>337904</v>
      </c>
    </row>
    <row r="328" spans="1:11" ht="28.9" customHeight="1" x14ac:dyDescent="0.2">
      <c r="A328" s="1">
        <v>315</v>
      </c>
      <c r="B328" s="219" t="s">
        <v>757</v>
      </c>
      <c r="C328" s="12"/>
      <c r="D328" s="12" t="s">
        <v>26</v>
      </c>
      <c r="E328" s="12">
        <v>13</v>
      </c>
      <c r="F328" s="4">
        <v>29132</v>
      </c>
      <c r="G328" s="4">
        <v>5100</v>
      </c>
      <c r="H328" s="4">
        <f t="shared" si="36"/>
        <v>34232</v>
      </c>
      <c r="I328" s="4">
        <f t="shared" si="37"/>
        <v>378716</v>
      </c>
      <c r="J328" s="4">
        <f t="shared" si="38"/>
        <v>66300</v>
      </c>
      <c r="K328" s="5">
        <f t="shared" si="39"/>
        <v>445016</v>
      </c>
    </row>
    <row r="329" spans="1:11" ht="28.9" customHeight="1" x14ac:dyDescent="0.2">
      <c r="A329" s="1">
        <v>316</v>
      </c>
      <c r="B329" s="219" t="s">
        <v>758</v>
      </c>
      <c r="C329" s="12"/>
      <c r="D329" s="12" t="s">
        <v>26</v>
      </c>
      <c r="E329" s="12">
        <v>14</v>
      </c>
      <c r="F329" s="4">
        <v>34398</v>
      </c>
      <c r="G329" s="4">
        <v>6120</v>
      </c>
      <c r="H329" s="4">
        <f t="shared" si="36"/>
        <v>40518</v>
      </c>
      <c r="I329" s="4">
        <f t="shared" si="37"/>
        <v>481572</v>
      </c>
      <c r="J329" s="4">
        <f t="shared" si="38"/>
        <v>85680</v>
      </c>
      <c r="K329" s="5">
        <f t="shared" si="39"/>
        <v>567252</v>
      </c>
    </row>
    <row r="330" spans="1:11" ht="28.9" customHeight="1" x14ac:dyDescent="0.2">
      <c r="A330" s="1">
        <v>317</v>
      </c>
      <c r="B330" s="219" t="s">
        <v>759</v>
      </c>
      <c r="C330" s="12"/>
      <c r="D330" s="12" t="s">
        <v>26</v>
      </c>
      <c r="E330" s="12">
        <v>24</v>
      </c>
      <c r="F330" s="4">
        <v>41419</v>
      </c>
      <c r="G330" s="4">
        <v>7480.0000000000009</v>
      </c>
      <c r="H330" s="4">
        <f t="shared" si="36"/>
        <v>48899</v>
      </c>
      <c r="I330" s="4">
        <f t="shared" si="37"/>
        <v>994056</v>
      </c>
      <c r="J330" s="4">
        <f t="shared" si="38"/>
        <v>179520.00000000003</v>
      </c>
      <c r="K330" s="5">
        <f t="shared" si="39"/>
        <v>1173576</v>
      </c>
    </row>
    <row r="331" spans="1:11" ht="28.9" customHeight="1" x14ac:dyDescent="0.2">
      <c r="A331" s="1">
        <v>318</v>
      </c>
      <c r="B331" s="66" t="s">
        <v>760</v>
      </c>
      <c r="C331" s="12"/>
      <c r="D331" s="12" t="s">
        <v>26</v>
      </c>
      <c r="E331" s="12">
        <v>7</v>
      </c>
      <c r="F331" s="4">
        <v>44932</v>
      </c>
      <c r="G331" s="4">
        <v>8160</v>
      </c>
      <c r="H331" s="4">
        <f t="shared" si="36"/>
        <v>53092</v>
      </c>
      <c r="I331" s="4">
        <f t="shared" si="37"/>
        <v>314524</v>
      </c>
      <c r="J331" s="4">
        <f t="shared" si="38"/>
        <v>57120</v>
      </c>
      <c r="K331" s="5">
        <f t="shared" si="39"/>
        <v>371644</v>
      </c>
    </row>
    <row r="332" spans="1:11" ht="28.9" customHeight="1" x14ac:dyDescent="0.2">
      <c r="A332" s="1">
        <v>319</v>
      </c>
      <c r="B332" s="219" t="s">
        <v>761</v>
      </c>
      <c r="C332" s="12"/>
      <c r="D332" s="12" t="s">
        <v>26</v>
      </c>
      <c r="E332" s="12">
        <v>17</v>
      </c>
      <c r="F332" s="4">
        <v>51954</v>
      </c>
      <c r="G332" s="4">
        <v>9520</v>
      </c>
      <c r="H332" s="4">
        <f t="shared" si="36"/>
        <v>61474</v>
      </c>
      <c r="I332" s="4">
        <f t="shared" si="37"/>
        <v>883218</v>
      </c>
      <c r="J332" s="4">
        <f t="shared" si="38"/>
        <v>161840</v>
      </c>
      <c r="K332" s="5">
        <f t="shared" si="39"/>
        <v>1045058</v>
      </c>
    </row>
    <row r="333" spans="1:11" ht="37.5" customHeight="1" x14ac:dyDescent="0.2">
      <c r="A333" s="1">
        <v>320</v>
      </c>
      <c r="B333" s="219" t="s">
        <v>762</v>
      </c>
      <c r="C333" s="12"/>
      <c r="D333" s="12" t="s">
        <v>26</v>
      </c>
      <c r="E333" s="12">
        <v>6</v>
      </c>
      <c r="F333" s="4">
        <v>51954</v>
      </c>
      <c r="G333" s="4">
        <v>9520</v>
      </c>
      <c r="H333" s="4">
        <f t="shared" si="36"/>
        <v>61474</v>
      </c>
      <c r="I333" s="4">
        <f t="shared" si="37"/>
        <v>311724</v>
      </c>
      <c r="J333" s="4">
        <f t="shared" si="38"/>
        <v>57120</v>
      </c>
      <c r="K333" s="5">
        <f t="shared" si="39"/>
        <v>368844</v>
      </c>
    </row>
    <row r="334" spans="1:11" ht="37.5" customHeight="1" x14ac:dyDescent="0.2">
      <c r="A334" s="1">
        <v>321</v>
      </c>
      <c r="B334" s="219" t="s">
        <v>763</v>
      </c>
      <c r="C334" s="12"/>
      <c r="D334" s="12" t="s">
        <v>26</v>
      </c>
      <c r="E334" s="12">
        <v>12.5</v>
      </c>
      <c r="F334" s="4">
        <v>66945</v>
      </c>
      <c r="G334" s="4">
        <v>11560</v>
      </c>
      <c r="H334" s="4">
        <f t="shared" si="36"/>
        <v>78505</v>
      </c>
      <c r="I334" s="4">
        <f t="shared" si="37"/>
        <v>836812.5</v>
      </c>
      <c r="J334" s="4">
        <f t="shared" si="38"/>
        <v>144500</v>
      </c>
      <c r="K334" s="5">
        <f t="shared" si="39"/>
        <v>981312.5</v>
      </c>
    </row>
    <row r="335" spans="1:11" ht="30.75" customHeight="1" x14ac:dyDescent="0.2">
      <c r="A335" s="1">
        <v>322</v>
      </c>
      <c r="B335" s="227" t="s">
        <v>764</v>
      </c>
      <c r="C335" s="12"/>
      <c r="D335" s="12" t="s">
        <v>26</v>
      </c>
      <c r="E335" s="12">
        <v>9</v>
      </c>
      <c r="F335" s="4">
        <v>5431</v>
      </c>
      <c r="G335" s="4">
        <v>8400</v>
      </c>
      <c r="H335" s="4">
        <f t="shared" si="36"/>
        <v>13831</v>
      </c>
      <c r="I335" s="4">
        <f t="shared" si="37"/>
        <v>48879</v>
      </c>
      <c r="J335" s="4">
        <f t="shared" si="38"/>
        <v>75600</v>
      </c>
      <c r="K335" s="5">
        <f t="shared" si="39"/>
        <v>124479</v>
      </c>
    </row>
    <row r="336" spans="1:11" ht="28.9" customHeight="1" x14ac:dyDescent="0.2">
      <c r="A336" s="1">
        <v>323</v>
      </c>
      <c r="B336" s="219" t="s">
        <v>765</v>
      </c>
      <c r="C336" s="12"/>
      <c r="D336" s="12" t="s">
        <v>23</v>
      </c>
      <c r="E336" s="12">
        <v>2</v>
      </c>
      <c r="F336" s="4">
        <v>7318</v>
      </c>
      <c r="G336" s="4">
        <v>951.34</v>
      </c>
      <c r="H336" s="4">
        <f t="shared" si="36"/>
        <v>8269.34</v>
      </c>
      <c r="I336" s="4">
        <f t="shared" si="37"/>
        <v>14636</v>
      </c>
      <c r="J336" s="4">
        <f t="shared" si="38"/>
        <v>1902.68</v>
      </c>
      <c r="K336" s="5">
        <f t="shared" si="39"/>
        <v>16538.68</v>
      </c>
    </row>
    <row r="337" spans="1:11" ht="27" customHeight="1" x14ac:dyDescent="0.2">
      <c r="A337" s="1">
        <v>324</v>
      </c>
      <c r="B337" s="66" t="s">
        <v>766</v>
      </c>
      <c r="C337" s="12"/>
      <c r="D337" s="12" t="s">
        <v>23</v>
      </c>
      <c r="E337" s="12">
        <v>1</v>
      </c>
      <c r="F337" s="4">
        <v>2625</v>
      </c>
      <c r="G337" s="4">
        <v>2126.25</v>
      </c>
      <c r="H337" s="4">
        <f t="shared" si="36"/>
        <v>4751.25</v>
      </c>
      <c r="I337" s="4">
        <f t="shared" si="37"/>
        <v>2625</v>
      </c>
      <c r="J337" s="4">
        <f t="shared" si="38"/>
        <v>2126.25</v>
      </c>
      <c r="K337" s="5">
        <f t="shared" si="39"/>
        <v>4751.25</v>
      </c>
    </row>
    <row r="338" spans="1:11" ht="27.75" customHeight="1" x14ac:dyDescent="0.2">
      <c r="A338" s="1">
        <v>325</v>
      </c>
      <c r="B338" s="66" t="s">
        <v>767</v>
      </c>
      <c r="C338" s="12"/>
      <c r="D338" s="12" t="s">
        <v>23</v>
      </c>
      <c r="E338" s="12">
        <v>1</v>
      </c>
      <c r="F338" s="4">
        <v>4268</v>
      </c>
      <c r="G338" s="4">
        <v>3457.0800000000004</v>
      </c>
      <c r="H338" s="4">
        <f t="shared" si="36"/>
        <v>7725.08</v>
      </c>
      <c r="I338" s="4">
        <f t="shared" si="37"/>
        <v>4268</v>
      </c>
      <c r="J338" s="4">
        <f t="shared" si="38"/>
        <v>3457.0800000000004</v>
      </c>
      <c r="K338" s="5">
        <f t="shared" si="39"/>
        <v>7725.08</v>
      </c>
    </row>
    <row r="339" spans="1:11" ht="39.75" customHeight="1" x14ac:dyDescent="0.2">
      <c r="A339" s="1">
        <v>326</v>
      </c>
      <c r="B339" s="66" t="s">
        <v>768</v>
      </c>
      <c r="C339" s="12"/>
      <c r="D339" s="12" t="s">
        <v>23</v>
      </c>
      <c r="E339" s="12">
        <v>1</v>
      </c>
      <c r="F339" s="4">
        <v>85376</v>
      </c>
      <c r="G339" s="4">
        <v>11098.880000000001</v>
      </c>
      <c r="H339" s="4">
        <f t="shared" ref="H339:H402" si="40">F339+G339</f>
        <v>96474.880000000005</v>
      </c>
      <c r="I339" s="4">
        <f t="shared" ref="I339:I402" si="41">F339*E339</f>
        <v>85376</v>
      </c>
      <c r="J339" s="4">
        <f t="shared" ref="J339:J402" si="42">G339*E339</f>
        <v>11098.880000000001</v>
      </c>
      <c r="K339" s="5">
        <f t="shared" ref="K339:K402" si="43">I339+J339</f>
        <v>96474.880000000005</v>
      </c>
    </row>
    <row r="340" spans="1:11" ht="39.75" customHeight="1" x14ac:dyDescent="0.2">
      <c r="A340" s="1">
        <v>327</v>
      </c>
      <c r="B340" s="66" t="s">
        <v>769</v>
      </c>
      <c r="C340" s="12"/>
      <c r="D340" s="12" t="s">
        <v>23</v>
      </c>
      <c r="E340" s="12">
        <v>1</v>
      </c>
      <c r="F340" s="4">
        <v>96496</v>
      </c>
      <c r="G340" s="4">
        <v>12544.48</v>
      </c>
      <c r="H340" s="4">
        <f t="shared" si="40"/>
        <v>109040.48</v>
      </c>
      <c r="I340" s="4">
        <f t="shared" si="41"/>
        <v>96496</v>
      </c>
      <c r="J340" s="4">
        <f t="shared" si="42"/>
        <v>12544.48</v>
      </c>
      <c r="K340" s="5">
        <f t="shared" si="43"/>
        <v>109040.48</v>
      </c>
    </row>
    <row r="341" spans="1:11" ht="39.75" customHeight="1" x14ac:dyDescent="0.2">
      <c r="A341" s="1">
        <v>328</v>
      </c>
      <c r="B341" s="66" t="s">
        <v>770</v>
      </c>
      <c r="C341" s="12"/>
      <c r="D341" s="12" t="s">
        <v>23</v>
      </c>
      <c r="E341" s="12">
        <v>1</v>
      </c>
      <c r="F341" s="4">
        <v>59558</v>
      </c>
      <c r="G341" s="4">
        <v>7742.54</v>
      </c>
      <c r="H341" s="4">
        <f t="shared" si="40"/>
        <v>67300.539999999994</v>
      </c>
      <c r="I341" s="4">
        <f t="shared" si="41"/>
        <v>59558</v>
      </c>
      <c r="J341" s="4">
        <f t="shared" si="42"/>
        <v>7742.54</v>
      </c>
      <c r="K341" s="5">
        <f t="shared" si="43"/>
        <v>67300.539999999994</v>
      </c>
    </row>
    <row r="342" spans="1:11" ht="29.45" customHeight="1" x14ac:dyDescent="0.2">
      <c r="A342" s="1">
        <v>329</v>
      </c>
      <c r="B342" s="66" t="s">
        <v>771</v>
      </c>
      <c r="C342" s="12"/>
      <c r="D342" s="12" t="s">
        <v>23</v>
      </c>
      <c r="E342" s="12">
        <v>2</v>
      </c>
      <c r="F342" s="4">
        <v>22200</v>
      </c>
      <c r="G342" s="4">
        <v>2886</v>
      </c>
      <c r="H342" s="4">
        <f t="shared" si="40"/>
        <v>25086</v>
      </c>
      <c r="I342" s="4">
        <f t="shared" si="41"/>
        <v>44400</v>
      </c>
      <c r="J342" s="4">
        <f t="shared" si="42"/>
        <v>5772</v>
      </c>
      <c r="K342" s="5">
        <f t="shared" si="43"/>
        <v>50172</v>
      </c>
    </row>
    <row r="343" spans="1:11" ht="43.5" customHeight="1" x14ac:dyDescent="0.2">
      <c r="A343" s="1">
        <v>330</v>
      </c>
      <c r="B343" s="67" t="s">
        <v>772</v>
      </c>
      <c r="C343" s="12"/>
      <c r="D343" s="12" t="s">
        <v>23</v>
      </c>
      <c r="E343" s="12">
        <v>1</v>
      </c>
      <c r="F343" s="4">
        <v>36509</v>
      </c>
      <c r="G343" s="4">
        <v>4746.17</v>
      </c>
      <c r="H343" s="4">
        <f t="shared" si="40"/>
        <v>41255.17</v>
      </c>
      <c r="I343" s="4">
        <f t="shared" si="41"/>
        <v>36509</v>
      </c>
      <c r="J343" s="4">
        <f t="shared" si="42"/>
        <v>4746.17</v>
      </c>
      <c r="K343" s="5">
        <f t="shared" si="43"/>
        <v>41255.17</v>
      </c>
    </row>
    <row r="344" spans="1:11" ht="43.5" customHeight="1" x14ac:dyDescent="0.2">
      <c r="A344" s="1">
        <v>331</v>
      </c>
      <c r="B344" s="66" t="s">
        <v>773</v>
      </c>
      <c r="C344" s="12"/>
      <c r="D344" s="12" t="s">
        <v>23</v>
      </c>
      <c r="E344" s="12">
        <v>3</v>
      </c>
      <c r="F344" s="4">
        <v>48607</v>
      </c>
      <c r="G344" s="4">
        <v>6318.91</v>
      </c>
      <c r="H344" s="4">
        <f t="shared" si="40"/>
        <v>54925.91</v>
      </c>
      <c r="I344" s="4">
        <f t="shared" si="41"/>
        <v>145821</v>
      </c>
      <c r="J344" s="4">
        <f t="shared" si="42"/>
        <v>18956.73</v>
      </c>
      <c r="K344" s="5">
        <f t="shared" si="43"/>
        <v>164777.73000000001</v>
      </c>
    </row>
    <row r="345" spans="1:11" ht="43.5" customHeight="1" x14ac:dyDescent="0.2">
      <c r="A345" s="1">
        <v>332</v>
      </c>
      <c r="B345" s="66" t="s">
        <v>774</v>
      </c>
      <c r="C345" s="12"/>
      <c r="D345" s="12" t="s">
        <v>23</v>
      </c>
      <c r="E345" s="12">
        <v>2</v>
      </c>
      <c r="F345" s="4">
        <v>56564</v>
      </c>
      <c r="G345" s="4">
        <v>7353.3200000000006</v>
      </c>
      <c r="H345" s="4">
        <f t="shared" si="40"/>
        <v>63917.32</v>
      </c>
      <c r="I345" s="4">
        <f t="shared" si="41"/>
        <v>113128</v>
      </c>
      <c r="J345" s="4">
        <f t="shared" si="42"/>
        <v>14706.640000000001</v>
      </c>
      <c r="K345" s="5">
        <f t="shared" si="43"/>
        <v>127834.64</v>
      </c>
    </row>
    <row r="346" spans="1:11" ht="31.9" customHeight="1" x14ac:dyDescent="0.2">
      <c r="A346" s="1">
        <v>333</v>
      </c>
      <c r="B346" s="248" t="s">
        <v>775</v>
      </c>
      <c r="C346" s="12"/>
      <c r="D346" s="12" t="s">
        <v>23</v>
      </c>
      <c r="E346" s="12">
        <v>1</v>
      </c>
      <c r="F346" s="4">
        <v>11232</v>
      </c>
      <c r="G346" s="4">
        <v>9097.92</v>
      </c>
      <c r="H346" s="4">
        <f t="shared" si="40"/>
        <v>20329.919999999998</v>
      </c>
      <c r="I346" s="4">
        <f t="shared" si="41"/>
        <v>11232</v>
      </c>
      <c r="J346" s="4">
        <f t="shared" si="42"/>
        <v>9097.92</v>
      </c>
      <c r="K346" s="5">
        <f t="shared" si="43"/>
        <v>20329.919999999998</v>
      </c>
    </row>
    <row r="347" spans="1:11" ht="34.9" customHeight="1" x14ac:dyDescent="0.2">
      <c r="A347" s="1">
        <v>334</v>
      </c>
      <c r="B347" s="68" t="s">
        <v>776</v>
      </c>
      <c r="C347" s="12"/>
      <c r="D347" s="12" t="s">
        <v>23</v>
      </c>
      <c r="E347" s="12">
        <v>2</v>
      </c>
      <c r="F347" s="4">
        <v>8928</v>
      </c>
      <c r="G347" s="4">
        <v>7231.68</v>
      </c>
      <c r="H347" s="4">
        <f t="shared" si="40"/>
        <v>16159.68</v>
      </c>
      <c r="I347" s="4">
        <f t="shared" si="41"/>
        <v>17856</v>
      </c>
      <c r="J347" s="4">
        <f t="shared" si="42"/>
        <v>14463.36</v>
      </c>
      <c r="K347" s="5">
        <f t="shared" si="43"/>
        <v>32319.360000000001</v>
      </c>
    </row>
    <row r="348" spans="1:11" ht="38.25" customHeight="1" x14ac:dyDescent="0.2">
      <c r="A348" s="1">
        <v>335</v>
      </c>
      <c r="B348" s="66" t="s">
        <v>777</v>
      </c>
      <c r="C348" s="12"/>
      <c r="D348" s="12" t="s">
        <v>23</v>
      </c>
      <c r="E348" s="12">
        <v>2</v>
      </c>
      <c r="F348" s="4">
        <v>23596</v>
      </c>
      <c r="G348" s="4">
        <v>3067.48</v>
      </c>
      <c r="H348" s="4">
        <f t="shared" si="40"/>
        <v>26663.48</v>
      </c>
      <c r="I348" s="4">
        <f t="shared" si="41"/>
        <v>47192</v>
      </c>
      <c r="J348" s="4">
        <f t="shared" si="42"/>
        <v>6134.96</v>
      </c>
      <c r="K348" s="5">
        <f t="shared" si="43"/>
        <v>53326.96</v>
      </c>
    </row>
    <row r="349" spans="1:11" ht="38.25" customHeight="1" x14ac:dyDescent="0.2">
      <c r="A349" s="1">
        <v>336</v>
      </c>
      <c r="B349" s="67" t="s">
        <v>778</v>
      </c>
      <c r="C349" s="12"/>
      <c r="D349" s="12" t="s">
        <v>23</v>
      </c>
      <c r="E349" s="12">
        <v>1</v>
      </c>
      <c r="F349" s="4">
        <v>27102</v>
      </c>
      <c r="G349" s="4">
        <v>3523.26</v>
      </c>
      <c r="H349" s="4">
        <f t="shared" si="40"/>
        <v>30625.260000000002</v>
      </c>
      <c r="I349" s="4">
        <f t="shared" si="41"/>
        <v>27102</v>
      </c>
      <c r="J349" s="4">
        <f t="shared" si="42"/>
        <v>3523.26</v>
      </c>
      <c r="K349" s="5">
        <f t="shared" si="43"/>
        <v>30625.260000000002</v>
      </c>
    </row>
    <row r="350" spans="1:11" ht="38.25" customHeight="1" x14ac:dyDescent="0.2">
      <c r="A350" s="1">
        <v>337</v>
      </c>
      <c r="B350" s="67" t="s">
        <v>779</v>
      </c>
      <c r="C350" s="12"/>
      <c r="D350" s="12" t="s">
        <v>23</v>
      </c>
      <c r="E350" s="12">
        <v>1</v>
      </c>
      <c r="F350" s="4">
        <v>26941</v>
      </c>
      <c r="G350" s="4">
        <v>3502.33</v>
      </c>
      <c r="H350" s="4">
        <f t="shared" si="40"/>
        <v>30443.33</v>
      </c>
      <c r="I350" s="4">
        <f t="shared" si="41"/>
        <v>26941</v>
      </c>
      <c r="J350" s="4">
        <f t="shared" si="42"/>
        <v>3502.33</v>
      </c>
      <c r="K350" s="5">
        <f t="shared" si="43"/>
        <v>30443.33</v>
      </c>
    </row>
    <row r="351" spans="1:11" ht="38.25" customHeight="1" x14ac:dyDescent="0.2">
      <c r="A351" s="1">
        <v>338</v>
      </c>
      <c r="B351" s="67" t="s">
        <v>780</v>
      </c>
      <c r="C351" s="12"/>
      <c r="D351" s="12" t="s">
        <v>23</v>
      </c>
      <c r="E351" s="12">
        <v>1</v>
      </c>
      <c r="F351" s="4">
        <v>29755</v>
      </c>
      <c r="G351" s="4">
        <v>3868.15</v>
      </c>
      <c r="H351" s="4">
        <f t="shared" si="40"/>
        <v>33623.15</v>
      </c>
      <c r="I351" s="4">
        <f t="shared" si="41"/>
        <v>29755</v>
      </c>
      <c r="J351" s="4">
        <f t="shared" si="42"/>
        <v>3868.15</v>
      </c>
      <c r="K351" s="5">
        <f t="shared" si="43"/>
        <v>33623.15</v>
      </c>
    </row>
    <row r="352" spans="1:11" ht="38.25" customHeight="1" x14ac:dyDescent="0.2">
      <c r="A352" s="1">
        <v>339</v>
      </c>
      <c r="B352" s="67" t="s">
        <v>781</v>
      </c>
      <c r="C352" s="12"/>
      <c r="D352" s="12" t="s">
        <v>23</v>
      </c>
      <c r="E352" s="12">
        <v>1</v>
      </c>
      <c r="F352" s="4">
        <v>32935</v>
      </c>
      <c r="G352" s="4">
        <v>4281.55</v>
      </c>
      <c r="H352" s="4">
        <f t="shared" si="40"/>
        <v>37216.550000000003</v>
      </c>
      <c r="I352" s="4">
        <f t="shared" si="41"/>
        <v>32935</v>
      </c>
      <c r="J352" s="4">
        <f t="shared" si="42"/>
        <v>4281.55</v>
      </c>
      <c r="K352" s="5">
        <f t="shared" si="43"/>
        <v>37216.550000000003</v>
      </c>
    </row>
    <row r="353" spans="1:11" ht="32.450000000000003" customHeight="1" x14ac:dyDescent="0.2">
      <c r="A353" s="1">
        <v>340</v>
      </c>
      <c r="B353" s="67" t="s">
        <v>782</v>
      </c>
      <c r="C353" s="12"/>
      <c r="D353" s="12" t="s">
        <v>23</v>
      </c>
      <c r="E353" s="12">
        <v>10</v>
      </c>
      <c r="F353" s="4">
        <v>9031</v>
      </c>
      <c r="G353" s="4">
        <v>1174.03</v>
      </c>
      <c r="H353" s="4">
        <f t="shared" si="40"/>
        <v>10205.030000000001</v>
      </c>
      <c r="I353" s="4">
        <f t="shared" si="41"/>
        <v>90310</v>
      </c>
      <c r="J353" s="4">
        <f t="shared" si="42"/>
        <v>11740.3</v>
      </c>
      <c r="K353" s="5">
        <f t="shared" si="43"/>
        <v>102050.3</v>
      </c>
    </row>
    <row r="354" spans="1:11" ht="32.450000000000003" customHeight="1" x14ac:dyDescent="0.2">
      <c r="A354" s="1">
        <v>341</v>
      </c>
      <c r="B354" s="67" t="s">
        <v>783</v>
      </c>
      <c r="C354" s="12"/>
      <c r="D354" s="12" t="s">
        <v>23</v>
      </c>
      <c r="E354" s="12">
        <v>1</v>
      </c>
      <c r="F354" s="4">
        <v>9707</v>
      </c>
      <c r="G354" s="4">
        <v>1261.9100000000001</v>
      </c>
      <c r="H354" s="4">
        <f t="shared" si="40"/>
        <v>10968.91</v>
      </c>
      <c r="I354" s="4">
        <f t="shared" si="41"/>
        <v>9707</v>
      </c>
      <c r="J354" s="4">
        <f t="shared" si="42"/>
        <v>1261.9100000000001</v>
      </c>
      <c r="K354" s="5">
        <f t="shared" si="43"/>
        <v>10968.91</v>
      </c>
    </row>
    <row r="355" spans="1:11" ht="27.75" customHeight="1" x14ac:dyDescent="0.2">
      <c r="A355" s="1">
        <v>342</v>
      </c>
      <c r="B355" s="66" t="s">
        <v>784</v>
      </c>
      <c r="C355" s="12"/>
      <c r="D355" s="12" t="s">
        <v>23</v>
      </c>
      <c r="E355" s="12">
        <v>2</v>
      </c>
      <c r="F355" s="4">
        <v>1958</v>
      </c>
      <c r="G355" s="4">
        <v>1585.98</v>
      </c>
      <c r="H355" s="4">
        <f t="shared" si="40"/>
        <v>3543.98</v>
      </c>
      <c r="I355" s="4">
        <f t="shared" si="41"/>
        <v>3916</v>
      </c>
      <c r="J355" s="4">
        <f t="shared" si="42"/>
        <v>3171.96</v>
      </c>
      <c r="K355" s="5">
        <f t="shared" si="43"/>
        <v>7087.96</v>
      </c>
    </row>
    <row r="356" spans="1:11" ht="19.899999999999999" customHeight="1" x14ac:dyDescent="0.2">
      <c r="A356" s="1">
        <v>343</v>
      </c>
      <c r="B356" s="66" t="s">
        <v>751</v>
      </c>
      <c r="C356" s="12"/>
      <c r="D356" s="12" t="s">
        <v>21</v>
      </c>
      <c r="E356" s="12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5">
        <f t="shared" si="43"/>
        <v>369661.97500000003</v>
      </c>
    </row>
    <row r="357" spans="1:11" ht="27.6" customHeight="1" x14ac:dyDescent="0.2">
      <c r="A357" s="1">
        <v>344</v>
      </c>
      <c r="B357" s="66" t="s">
        <v>698</v>
      </c>
      <c r="C357" s="12"/>
      <c r="D357" s="12" t="s">
        <v>40</v>
      </c>
      <c r="E357" s="12">
        <v>2</v>
      </c>
      <c r="F357" s="4">
        <v>736</v>
      </c>
      <c r="G357" s="4">
        <v>1250</v>
      </c>
      <c r="H357" s="4">
        <f t="shared" si="40"/>
        <v>1986</v>
      </c>
      <c r="I357" s="4">
        <f t="shared" si="41"/>
        <v>1472</v>
      </c>
      <c r="J357" s="4">
        <f t="shared" si="42"/>
        <v>2500</v>
      </c>
      <c r="K357" s="5">
        <f t="shared" si="43"/>
        <v>3972</v>
      </c>
    </row>
    <row r="358" spans="1:11" ht="19.899999999999999" customHeight="1" x14ac:dyDescent="0.2">
      <c r="A358" s="1">
        <v>345</v>
      </c>
      <c r="B358" s="66" t="s">
        <v>699</v>
      </c>
      <c r="C358" s="12"/>
      <c r="D358" s="12" t="s">
        <v>26</v>
      </c>
      <c r="E358" s="12">
        <v>10</v>
      </c>
      <c r="F358" s="4">
        <v>25</v>
      </c>
      <c r="G358" s="4">
        <v>150</v>
      </c>
      <c r="H358" s="4">
        <f t="shared" si="40"/>
        <v>175</v>
      </c>
      <c r="I358" s="4">
        <f t="shared" si="41"/>
        <v>250</v>
      </c>
      <c r="J358" s="4">
        <f t="shared" si="42"/>
        <v>1500</v>
      </c>
      <c r="K358" s="5">
        <f t="shared" si="43"/>
        <v>1750</v>
      </c>
    </row>
    <row r="359" spans="1:11" ht="27.6" customHeight="1" x14ac:dyDescent="0.2">
      <c r="A359" s="1">
        <v>346</v>
      </c>
      <c r="B359" s="66" t="s">
        <v>701</v>
      </c>
      <c r="C359" s="12"/>
      <c r="D359" s="12" t="s">
        <v>40</v>
      </c>
      <c r="E359" s="12">
        <v>40</v>
      </c>
      <c r="F359" s="4">
        <v>445</v>
      </c>
      <c r="G359" s="4">
        <v>1703</v>
      </c>
      <c r="H359" s="4">
        <f t="shared" si="40"/>
        <v>2148</v>
      </c>
      <c r="I359" s="4">
        <f t="shared" si="41"/>
        <v>17800</v>
      </c>
      <c r="J359" s="4">
        <f t="shared" si="42"/>
        <v>68120</v>
      </c>
      <c r="K359" s="5">
        <f t="shared" si="43"/>
        <v>85920</v>
      </c>
    </row>
    <row r="360" spans="1:11" ht="26.45" customHeight="1" x14ac:dyDescent="0.2">
      <c r="A360" s="1">
        <v>347</v>
      </c>
      <c r="B360" s="219" t="s">
        <v>700</v>
      </c>
      <c r="C360" s="12"/>
      <c r="D360" s="12" t="s">
        <v>40</v>
      </c>
      <c r="E360" s="12">
        <v>17</v>
      </c>
      <c r="F360" s="4">
        <v>735</v>
      </c>
      <c r="G360" s="4">
        <v>1150</v>
      </c>
      <c r="H360" s="4">
        <f t="shared" si="40"/>
        <v>1885</v>
      </c>
      <c r="I360" s="4">
        <f t="shared" si="41"/>
        <v>12495</v>
      </c>
      <c r="J360" s="4">
        <f t="shared" si="42"/>
        <v>19550</v>
      </c>
      <c r="K360" s="5">
        <f t="shared" si="43"/>
        <v>32045</v>
      </c>
    </row>
    <row r="361" spans="1:11" ht="26.45" customHeight="1" x14ac:dyDescent="0.2">
      <c r="A361" s="1">
        <v>348</v>
      </c>
      <c r="B361" s="219" t="s">
        <v>179</v>
      </c>
      <c r="C361" s="12"/>
      <c r="D361" s="12" t="s">
        <v>40</v>
      </c>
      <c r="E361" s="12">
        <v>3.5</v>
      </c>
      <c r="F361" s="4">
        <v>796</v>
      </c>
      <c r="G361" s="4">
        <v>1250</v>
      </c>
      <c r="H361" s="4">
        <f t="shared" si="40"/>
        <v>2046</v>
      </c>
      <c r="I361" s="4">
        <f t="shared" si="41"/>
        <v>2786</v>
      </c>
      <c r="J361" s="4">
        <f t="shared" si="42"/>
        <v>4375</v>
      </c>
      <c r="K361" s="5">
        <f t="shared" si="43"/>
        <v>7161</v>
      </c>
    </row>
    <row r="362" spans="1:11" ht="23.45" customHeight="1" x14ac:dyDescent="0.2">
      <c r="A362" s="1">
        <v>349</v>
      </c>
      <c r="B362" s="219" t="s">
        <v>375</v>
      </c>
      <c r="C362" s="12"/>
      <c r="D362" s="12" t="s">
        <v>24</v>
      </c>
      <c r="E362" s="12">
        <v>40</v>
      </c>
      <c r="F362" s="4">
        <v>146</v>
      </c>
      <c r="G362" s="4">
        <v>65.7</v>
      </c>
      <c r="H362" s="4">
        <f t="shared" si="40"/>
        <v>211.7</v>
      </c>
      <c r="I362" s="4">
        <f t="shared" si="41"/>
        <v>5840</v>
      </c>
      <c r="J362" s="4">
        <f t="shared" si="42"/>
        <v>2628</v>
      </c>
      <c r="K362" s="5">
        <f t="shared" si="43"/>
        <v>8468</v>
      </c>
    </row>
    <row r="363" spans="1:11" ht="15.6" customHeight="1" x14ac:dyDescent="0.2">
      <c r="A363" s="1">
        <v>350</v>
      </c>
      <c r="B363" s="13" t="s">
        <v>703</v>
      </c>
      <c r="C363" s="12"/>
      <c r="D363" s="12" t="s">
        <v>23</v>
      </c>
      <c r="E363" s="12">
        <v>2</v>
      </c>
      <c r="F363" s="4">
        <v>657</v>
      </c>
      <c r="G363" s="4">
        <v>230</v>
      </c>
      <c r="H363" s="4">
        <f t="shared" si="40"/>
        <v>887</v>
      </c>
      <c r="I363" s="4">
        <f t="shared" si="41"/>
        <v>1314</v>
      </c>
      <c r="J363" s="4">
        <f t="shared" si="42"/>
        <v>460</v>
      </c>
      <c r="K363" s="5">
        <f t="shared" si="43"/>
        <v>1774</v>
      </c>
    </row>
    <row r="364" spans="1:11" ht="23.45" customHeight="1" x14ac:dyDescent="0.2">
      <c r="A364" s="1">
        <v>351</v>
      </c>
      <c r="B364" s="219" t="s">
        <v>165</v>
      </c>
      <c r="C364" s="12"/>
      <c r="D364" s="12" t="s">
        <v>23</v>
      </c>
      <c r="E364" s="12">
        <v>1</v>
      </c>
      <c r="F364" s="4">
        <v>1762</v>
      </c>
      <c r="G364" s="4">
        <v>617</v>
      </c>
      <c r="H364" s="4">
        <f t="shared" si="40"/>
        <v>2379</v>
      </c>
      <c r="I364" s="4">
        <f t="shared" si="41"/>
        <v>1762</v>
      </c>
      <c r="J364" s="4">
        <f t="shared" si="42"/>
        <v>617</v>
      </c>
      <c r="K364" s="5">
        <f t="shared" si="43"/>
        <v>2379</v>
      </c>
    </row>
    <row r="365" spans="1:11" ht="15.6" customHeight="1" x14ac:dyDescent="0.2">
      <c r="A365" s="1">
        <v>352</v>
      </c>
      <c r="B365" s="13" t="s">
        <v>752</v>
      </c>
      <c r="C365" s="12"/>
      <c r="D365" s="12" t="s">
        <v>24</v>
      </c>
      <c r="E365" s="12">
        <v>1</v>
      </c>
      <c r="F365" s="4">
        <v>2799</v>
      </c>
      <c r="G365" s="4">
        <v>980</v>
      </c>
      <c r="H365" s="4">
        <f t="shared" si="40"/>
        <v>3779</v>
      </c>
      <c r="I365" s="4">
        <f t="shared" si="41"/>
        <v>2799</v>
      </c>
      <c r="J365" s="4">
        <f t="shared" si="42"/>
        <v>980</v>
      </c>
      <c r="K365" s="5">
        <f t="shared" si="43"/>
        <v>3779</v>
      </c>
    </row>
    <row r="366" spans="1:11" ht="15.6" customHeight="1" x14ac:dyDescent="0.2">
      <c r="A366" s="1">
        <v>353</v>
      </c>
      <c r="B366" s="224" t="s">
        <v>785</v>
      </c>
      <c r="C366" s="12"/>
      <c r="D366" s="12"/>
      <c r="E366" s="12"/>
      <c r="F366" s="4"/>
      <c r="G366" s="4"/>
      <c r="H366" s="4"/>
      <c r="I366" s="4"/>
      <c r="J366" s="4"/>
      <c r="K366" s="5"/>
    </row>
    <row r="367" spans="1:11" ht="15.6" customHeight="1" x14ac:dyDescent="0.2">
      <c r="A367" s="1">
        <v>354</v>
      </c>
      <c r="B367" s="66" t="s">
        <v>786</v>
      </c>
      <c r="C367" s="12"/>
      <c r="D367" s="12" t="s">
        <v>26</v>
      </c>
      <c r="E367" s="12">
        <v>11</v>
      </c>
      <c r="F367" s="4">
        <v>5147</v>
      </c>
      <c r="G367" s="4">
        <v>9000</v>
      </c>
      <c r="H367" s="4">
        <f t="shared" si="40"/>
        <v>14147</v>
      </c>
      <c r="I367" s="4">
        <f t="shared" si="41"/>
        <v>56617</v>
      </c>
      <c r="J367" s="4">
        <f t="shared" si="42"/>
        <v>99000</v>
      </c>
      <c r="K367" s="5">
        <f t="shared" si="43"/>
        <v>155617</v>
      </c>
    </row>
    <row r="368" spans="1:11" ht="15.6" customHeight="1" x14ac:dyDescent="0.2">
      <c r="A368" s="1">
        <v>355</v>
      </c>
      <c r="B368" s="13" t="s">
        <v>755</v>
      </c>
      <c r="C368" s="12"/>
      <c r="D368" s="12" t="s">
        <v>26</v>
      </c>
      <c r="E368" s="12">
        <v>1</v>
      </c>
      <c r="F368" s="4">
        <v>6839</v>
      </c>
      <c r="G368" s="4">
        <v>10200</v>
      </c>
      <c r="H368" s="4">
        <f t="shared" si="40"/>
        <v>17039</v>
      </c>
      <c r="I368" s="4">
        <f t="shared" si="41"/>
        <v>6839</v>
      </c>
      <c r="J368" s="4">
        <f t="shared" si="42"/>
        <v>10200</v>
      </c>
      <c r="K368" s="5">
        <f t="shared" si="43"/>
        <v>17039</v>
      </c>
    </row>
    <row r="369" spans="1:11" ht="15.6" customHeight="1" x14ac:dyDescent="0.2">
      <c r="A369" s="1">
        <v>356</v>
      </c>
      <c r="B369" s="13" t="s">
        <v>787</v>
      </c>
      <c r="C369" s="12"/>
      <c r="D369" s="12" t="s">
        <v>26</v>
      </c>
      <c r="E369" s="12">
        <v>2.5</v>
      </c>
      <c r="F369" s="4">
        <v>5965</v>
      </c>
      <c r="G369" s="4">
        <v>10500</v>
      </c>
      <c r="H369" s="4">
        <f t="shared" si="40"/>
        <v>16465</v>
      </c>
      <c r="I369" s="4">
        <f t="shared" si="41"/>
        <v>14912.5</v>
      </c>
      <c r="J369" s="4">
        <f t="shared" si="42"/>
        <v>26250</v>
      </c>
      <c r="K369" s="5">
        <f t="shared" si="43"/>
        <v>41162.5</v>
      </c>
    </row>
    <row r="370" spans="1:11" ht="29.45" customHeight="1" x14ac:dyDescent="0.2">
      <c r="A370" s="1">
        <v>357</v>
      </c>
      <c r="B370" s="66" t="s">
        <v>788</v>
      </c>
      <c r="C370" s="12"/>
      <c r="D370" s="12" t="s">
        <v>26</v>
      </c>
      <c r="E370" s="12">
        <v>10</v>
      </c>
      <c r="F370" s="4">
        <v>29520</v>
      </c>
      <c r="G370" s="4">
        <v>4270.3999999999996</v>
      </c>
      <c r="H370" s="4">
        <f t="shared" si="40"/>
        <v>33790.400000000001</v>
      </c>
      <c r="I370" s="4">
        <f t="shared" si="41"/>
        <v>295200</v>
      </c>
      <c r="J370" s="4">
        <f t="shared" si="42"/>
        <v>42704</v>
      </c>
      <c r="K370" s="5">
        <f t="shared" si="43"/>
        <v>337904</v>
      </c>
    </row>
    <row r="371" spans="1:11" ht="29.45" customHeight="1" x14ac:dyDescent="0.2">
      <c r="A371" s="1">
        <v>358</v>
      </c>
      <c r="B371" s="66" t="s">
        <v>757</v>
      </c>
      <c r="C371" s="12"/>
      <c r="D371" s="12" t="s">
        <v>26</v>
      </c>
      <c r="E371" s="12">
        <v>13</v>
      </c>
      <c r="F371" s="4">
        <v>29132</v>
      </c>
      <c r="G371" s="4">
        <v>5100</v>
      </c>
      <c r="H371" s="4">
        <f t="shared" si="40"/>
        <v>34232</v>
      </c>
      <c r="I371" s="4">
        <f t="shared" si="41"/>
        <v>378716</v>
      </c>
      <c r="J371" s="4">
        <f t="shared" si="42"/>
        <v>66300</v>
      </c>
      <c r="K371" s="5">
        <f t="shared" si="43"/>
        <v>445016</v>
      </c>
    </row>
    <row r="372" spans="1:11" ht="29.45" customHeight="1" x14ac:dyDescent="0.2">
      <c r="A372" s="1">
        <v>359</v>
      </c>
      <c r="B372" s="66" t="s">
        <v>758</v>
      </c>
      <c r="C372" s="12"/>
      <c r="D372" s="12" t="s">
        <v>26</v>
      </c>
      <c r="E372" s="12">
        <v>14</v>
      </c>
      <c r="F372" s="4">
        <v>34398</v>
      </c>
      <c r="G372" s="4">
        <v>6120</v>
      </c>
      <c r="H372" s="4">
        <f t="shared" si="40"/>
        <v>40518</v>
      </c>
      <c r="I372" s="4">
        <f t="shared" si="41"/>
        <v>481572</v>
      </c>
      <c r="J372" s="4">
        <f t="shared" si="42"/>
        <v>85680</v>
      </c>
      <c r="K372" s="5">
        <f t="shared" si="43"/>
        <v>567252</v>
      </c>
    </row>
    <row r="373" spans="1:11" ht="29.45" customHeight="1" x14ac:dyDescent="0.2">
      <c r="A373" s="1">
        <v>360</v>
      </c>
      <c r="B373" s="213" t="s">
        <v>759</v>
      </c>
      <c r="C373" s="12"/>
      <c r="D373" s="12" t="s">
        <v>26</v>
      </c>
      <c r="E373" s="12">
        <v>24</v>
      </c>
      <c r="F373" s="4">
        <v>41419</v>
      </c>
      <c r="G373" s="4">
        <v>7480.0000000000009</v>
      </c>
      <c r="H373" s="4">
        <f t="shared" si="40"/>
        <v>48899</v>
      </c>
      <c r="I373" s="4">
        <f t="shared" si="41"/>
        <v>994056</v>
      </c>
      <c r="J373" s="4">
        <f t="shared" si="42"/>
        <v>179520.00000000003</v>
      </c>
      <c r="K373" s="5">
        <f t="shared" si="43"/>
        <v>1173576</v>
      </c>
    </row>
    <row r="374" spans="1:11" ht="29.45" customHeight="1" x14ac:dyDescent="0.2">
      <c r="A374" s="1">
        <v>361</v>
      </c>
      <c r="B374" s="66" t="s">
        <v>760</v>
      </c>
      <c r="C374" s="12"/>
      <c r="D374" s="12" t="s">
        <v>26</v>
      </c>
      <c r="E374" s="12">
        <v>7</v>
      </c>
      <c r="F374" s="4">
        <v>44932</v>
      </c>
      <c r="G374" s="4">
        <v>8160</v>
      </c>
      <c r="H374" s="4">
        <f t="shared" si="40"/>
        <v>53092</v>
      </c>
      <c r="I374" s="4">
        <f t="shared" si="41"/>
        <v>314524</v>
      </c>
      <c r="J374" s="4">
        <f t="shared" si="42"/>
        <v>57120</v>
      </c>
      <c r="K374" s="5">
        <f t="shared" si="43"/>
        <v>371644</v>
      </c>
    </row>
    <row r="375" spans="1:11" ht="29.45" customHeight="1" x14ac:dyDescent="0.2">
      <c r="A375" s="1">
        <v>362</v>
      </c>
      <c r="B375" s="17" t="s">
        <v>761</v>
      </c>
      <c r="C375" s="12"/>
      <c r="D375" s="12" t="s">
        <v>26</v>
      </c>
      <c r="E375" s="12">
        <v>11.5</v>
      </c>
      <c r="F375" s="4">
        <v>51954</v>
      </c>
      <c r="G375" s="4">
        <v>9520</v>
      </c>
      <c r="H375" s="4">
        <f t="shared" si="40"/>
        <v>61474</v>
      </c>
      <c r="I375" s="4">
        <f t="shared" si="41"/>
        <v>597471</v>
      </c>
      <c r="J375" s="4">
        <f t="shared" si="42"/>
        <v>109480</v>
      </c>
      <c r="K375" s="5">
        <f t="shared" si="43"/>
        <v>706951</v>
      </c>
    </row>
    <row r="376" spans="1:11" ht="29.45" customHeight="1" x14ac:dyDescent="0.2">
      <c r="A376" s="1">
        <v>363</v>
      </c>
      <c r="B376" s="219" t="s">
        <v>789</v>
      </c>
      <c r="C376" s="12"/>
      <c r="D376" s="12" t="s">
        <v>26</v>
      </c>
      <c r="E376" s="12">
        <v>15</v>
      </c>
      <c r="F376" s="4">
        <v>59538</v>
      </c>
      <c r="G376" s="4">
        <v>10200</v>
      </c>
      <c r="H376" s="4">
        <f t="shared" si="40"/>
        <v>69738</v>
      </c>
      <c r="I376" s="4">
        <f t="shared" si="41"/>
        <v>893070</v>
      </c>
      <c r="J376" s="4">
        <f t="shared" si="42"/>
        <v>153000</v>
      </c>
      <c r="K376" s="5">
        <f t="shared" si="43"/>
        <v>1046070</v>
      </c>
    </row>
    <row r="377" spans="1:11" ht="29.45" customHeight="1" x14ac:dyDescent="0.2">
      <c r="A377" s="1">
        <v>364</v>
      </c>
      <c r="B377" s="66" t="s">
        <v>790</v>
      </c>
      <c r="C377" s="12"/>
      <c r="D377" s="12" t="s">
        <v>26</v>
      </c>
      <c r="E377" s="12">
        <v>2.5</v>
      </c>
      <c r="F377" s="4">
        <v>65092</v>
      </c>
      <c r="G377" s="4">
        <v>11220</v>
      </c>
      <c r="H377" s="4">
        <f t="shared" si="40"/>
        <v>76312</v>
      </c>
      <c r="I377" s="4">
        <f t="shared" si="41"/>
        <v>162730</v>
      </c>
      <c r="J377" s="4">
        <f t="shared" si="42"/>
        <v>28050</v>
      </c>
      <c r="K377" s="5">
        <f t="shared" si="43"/>
        <v>190780</v>
      </c>
    </row>
    <row r="378" spans="1:11" ht="39" customHeight="1" x14ac:dyDescent="0.2">
      <c r="A378" s="1">
        <v>365</v>
      </c>
      <c r="B378" s="66" t="s">
        <v>763</v>
      </c>
      <c r="C378" s="12"/>
      <c r="D378" s="12" t="s">
        <v>26</v>
      </c>
      <c r="E378" s="12">
        <v>0.5</v>
      </c>
      <c r="F378" s="4">
        <v>92050</v>
      </c>
      <c r="G378" s="4">
        <v>11560</v>
      </c>
      <c r="H378" s="4">
        <f t="shared" si="40"/>
        <v>103610</v>
      </c>
      <c r="I378" s="4">
        <f t="shared" si="41"/>
        <v>46025</v>
      </c>
      <c r="J378" s="4">
        <f t="shared" si="42"/>
        <v>5780</v>
      </c>
      <c r="K378" s="5">
        <f t="shared" si="43"/>
        <v>51805</v>
      </c>
    </row>
    <row r="379" spans="1:11" ht="29.45" customHeight="1" x14ac:dyDescent="0.2">
      <c r="A379" s="1">
        <v>366</v>
      </c>
      <c r="B379" s="66" t="s">
        <v>765</v>
      </c>
      <c r="C379" s="12"/>
      <c r="D379" s="12" t="s">
        <v>23</v>
      </c>
      <c r="E379" s="12">
        <v>2</v>
      </c>
      <c r="F379" s="4">
        <v>7318</v>
      </c>
      <c r="G379" s="4">
        <v>951.34</v>
      </c>
      <c r="H379" s="4">
        <f t="shared" si="40"/>
        <v>8269.34</v>
      </c>
      <c r="I379" s="4">
        <f t="shared" si="41"/>
        <v>14636</v>
      </c>
      <c r="J379" s="4">
        <f t="shared" si="42"/>
        <v>1902.68</v>
      </c>
      <c r="K379" s="5">
        <f t="shared" si="43"/>
        <v>16538.68</v>
      </c>
    </row>
    <row r="380" spans="1:11" ht="29.45" customHeight="1" x14ac:dyDescent="0.2">
      <c r="A380" s="1">
        <v>367</v>
      </c>
      <c r="B380" s="66" t="s">
        <v>791</v>
      </c>
      <c r="C380" s="12"/>
      <c r="D380" s="12" t="s">
        <v>23</v>
      </c>
      <c r="E380" s="12">
        <v>1</v>
      </c>
      <c r="F380" s="4">
        <v>4074</v>
      </c>
      <c r="G380" s="4">
        <v>3299.94</v>
      </c>
      <c r="H380" s="4">
        <f t="shared" si="40"/>
        <v>7373.9400000000005</v>
      </c>
      <c r="I380" s="4">
        <f t="shared" si="41"/>
        <v>4074</v>
      </c>
      <c r="J380" s="4">
        <f t="shared" si="42"/>
        <v>3299.94</v>
      </c>
      <c r="K380" s="5">
        <f t="shared" si="43"/>
        <v>7373.9400000000005</v>
      </c>
    </row>
    <row r="381" spans="1:11" ht="39" customHeight="1" x14ac:dyDescent="0.2">
      <c r="A381" s="1">
        <v>368</v>
      </c>
      <c r="B381" s="66" t="s">
        <v>768</v>
      </c>
      <c r="C381" s="12"/>
      <c r="D381" s="12" t="s">
        <v>23</v>
      </c>
      <c r="E381" s="12">
        <v>1</v>
      </c>
      <c r="F381" s="4">
        <v>85376</v>
      </c>
      <c r="G381" s="4">
        <v>11098.880000000001</v>
      </c>
      <c r="H381" s="4">
        <f t="shared" si="40"/>
        <v>96474.880000000005</v>
      </c>
      <c r="I381" s="4">
        <f t="shared" si="41"/>
        <v>85376</v>
      </c>
      <c r="J381" s="4">
        <f t="shared" si="42"/>
        <v>11098.880000000001</v>
      </c>
      <c r="K381" s="5">
        <f t="shared" si="43"/>
        <v>96474.880000000005</v>
      </c>
    </row>
    <row r="382" spans="1:11" ht="39" customHeight="1" x14ac:dyDescent="0.2">
      <c r="A382" s="1">
        <v>369</v>
      </c>
      <c r="B382" s="66" t="s">
        <v>769</v>
      </c>
      <c r="C382" s="12"/>
      <c r="D382" s="12" t="s">
        <v>23</v>
      </c>
      <c r="E382" s="12">
        <v>1</v>
      </c>
      <c r="F382" s="4">
        <v>96496</v>
      </c>
      <c r="G382" s="4">
        <v>12544.48</v>
      </c>
      <c r="H382" s="4">
        <f t="shared" si="40"/>
        <v>109040.48</v>
      </c>
      <c r="I382" s="4">
        <f t="shared" si="41"/>
        <v>96496</v>
      </c>
      <c r="J382" s="4">
        <f t="shared" si="42"/>
        <v>12544.48</v>
      </c>
      <c r="K382" s="5">
        <f t="shared" si="43"/>
        <v>109040.48</v>
      </c>
    </row>
    <row r="383" spans="1:11" ht="39" customHeight="1" x14ac:dyDescent="0.2">
      <c r="A383" s="1">
        <v>370</v>
      </c>
      <c r="B383" s="66" t="s">
        <v>792</v>
      </c>
      <c r="C383" s="12"/>
      <c r="D383" s="12" t="s">
        <v>23</v>
      </c>
      <c r="E383" s="12">
        <v>1</v>
      </c>
      <c r="F383" s="4">
        <v>101501</v>
      </c>
      <c r="G383" s="4">
        <v>13195.130000000001</v>
      </c>
      <c r="H383" s="4">
        <f t="shared" si="40"/>
        <v>114696.13</v>
      </c>
      <c r="I383" s="4">
        <f t="shared" si="41"/>
        <v>101501</v>
      </c>
      <c r="J383" s="4">
        <f t="shared" si="42"/>
        <v>13195.130000000001</v>
      </c>
      <c r="K383" s="5">
        <f t="shared" si="43"/>
        <v>114696.13</v>
      </c>
    </row>
    <row r="384" spans="1:11" ht="31.15" customHeight="1" x14ac:dyDescent="0.2">
      <c r="A384" s="1">
        <v>371</v>
      </c>
      <c r="B384" s="67" t="s">
        <v>771</v>
      </c>
      <c r="C384" s="12"/>
      <c r="D384" s="12" t="s">
        <v>23</v>
      </c>
      <c r="E384" s="12">
        <v>2</v>
      </c>
      <c r="F384" s="4">
        <v>29159</v>
      </c>
      <c r="G384" s="4">
        <v>3790.67</v>
      </c>
      <c r="H384" s="4">
        <f t="shared" si="40"/>
        <v>32949.67</v>
      </c>
      <c r="I384" s="4">
        <f t="shared" si="41"/>
        <v>58318</v>
      </c>
      <c r="J384" s="4">
        <f t="shared" si="42"/>
        <v>7581.34</v>
      </c>
      <c r="K384" s="5">
        <f t="shared" si="43"/>
        <v>65899.34</v>
      </c>
    </row>
    <row r="385" spans="1:11" ht="38.25" customHeight="1" x14ac:dyDescent="0.2">
      <c r="A385" s="1">
        <v>372</v>
      </c>
      <c r="B385" s="248" t="s">
        <v>772</v>
      </c>
      <c r="C385" s="12"/>
      <c r="D385" s="12" t="s">
        <v>23</v>
      </c>
      <c r="E385" s="12">
        <v>1</v>
      </c>
      <c r="F385" s="4">
        <v>36509</v>
      </c>
      <c r="G385" s="4">
        <v>4746.17</v>
      </c>
      <c r="H385" s="4">
        <f t="shared" si="40"/>
        <v>41255.17</v>
      </c>
      <c r="I385" s="4">
        <f t="shared" si="41"/>
        <v>36509</v>
      </c>
      <c r="J385" s="4">
        <f t="shared" si="42"/>
        <v>4746.17</v>
      </c>
      <c r="K385" s="5">
        <f t="shared" si="43"/>
        <v>41255.17</v>
      </c>
    </row>
    <row r="386" spans="1:11" ht="38.25" customHeight="1" x14ac:dyDescent="0.2">
      <c r="A386" s="1">
        <v>373</v>
      </c>
      <c r="B386" s="67" t="s">
        <v>773</v>
      </c>
      <c r="C386" s="12"/>
      <c r="D386" s="12" t="s">
        <v>23</v>
      </c>
      <c r="E386" s="12">
        <v>1</v>
      </c>
      <c r="F386" s="4">
        <v>48607</v>
      </c>
      <c r="G386" s="4">
        <v>6318.91</v>
      </c>
      <c r="H386" s="4">
        <f t="shared" si="40"/>
        <v>54925.91</v>
      </c>
      <c r="I386" s="4">
        <f t="shared" si="41"/>
        <v>48607</v>
      </c>
      <c r="J386" s="4">
        <f t="shared" si="42"/>
        <v>6318.91</v>
      </c>
      <c r="K386" s="5">
        <f t="shared" si="43"/>
        <v>54925.91</v>
      </c>
    </row>
    <row r="387" spans="1:11" ht="38.25" customHeight="1" x14ac:dyDescent="0.2">
      <c r="A387" s="1">
        <v>374</v>
      </c>
      <c r="B387" s="17" t="s">
        <v>793</v>
      </c>
      <c r="C387" s="12"/>
      <c r="D387" s="12" t="s">
        <v>23</v>
      </c>
      <c r="E387" s="12">
        <v>1</v>
      </c>
      <c r="F387" s="4">
        <v>52428</v>
      </c>
      <c r="G387" s="4">
        <v>6815.64</v>
      </c>
      <c r="H387" s="4">
        <f t="shared" si="40"/>
        <v>59243.64</v>
      </c>
      <c r="I387" s="4">
        <f t="shared" si="41"/>
        <v>52428</v>
      </c>
      <c r="J387" s="4">
        <f t="shared" si="42"/>
        <v>6815.64</v>
      </c>
      <c r="K387" s="5">
        <f t="shared" si="43"/>
        <v>59243.64</v>
      </c>
    </row>
    <row r="388" spans="1:11" ht="38.25" customHeight="1" x14ac:dyDescent="0.2">
      <c r="A388" s="1">
        <v>375</v>
      </c>
      <c r="B388" s="17" t="s">
        <v>794</v>
      </c>
      <c r="C388" s="12"/>
      <c r="D388" s="12" t="s">
        <v>23</v>
      </c>
      <c r="E388" s="12">
        <v>1</v>
      </c>
      <c r="F388" s="4">
        <v>73649</v>
      </c>
      <c r="G388" s="4">
        <v>9574.3700000000008</v>
      </c>
      <c r="H388" s="4">
        <f t="shared" si="40"/>
        <v>83223.37</v>
      </c>
      <c r="I388" s="4">
        <f t="shared" si="41"/>
        <v>73649</v>
      </c>
      <c r="J388" s="4">
        <f t="shared" si="42"/>
        <v>9574.3700000000008</v>
      </c>
      <c r="K388" s="5">
        <f t="shared" si="43"/>
        <v>83223.37</v>
      </c>
    </row>
    <row r="389" spans="1:11" ht="38.25" customHeight="1" x14ac:dyDescent="0.2">
      <c r="A389" s="1">
        <v>376</v>
      </c>
      <c r="B389" s="67" t="s">
        <v>795</v>
      </c>
      <c r="C389" s="12"/>
      <c r="D389" s="12" t="s">
        <v>23</v>
      </c>
      <c r="E389" s="12">
        <v>1</v>
      </c>
      <c r="F389" s="4">
        <v>52203</v>
      </c>
      <c r="G389" s="4">
        <v>6786.39</v>
      </c>
      <c r="H389" s="4">
        <f t="shared" si="40"/>
        <v>58989.39</v>
      </c>
      <c r="I389" s="4">
        <f t="shared" si="41"/>
        <v>52203</v>
      </c>
      <c r="J389" s="4">
        <f t="shared" si="42"/>
        <v>6786.39</v>
      </c>
      <c r="K389" s="5">
        <f t="shared" si="43"/>
        <v>58989.39</v>
      </c>
    </row>
    <row r="390" spans="1:11" ht="31.15" customHeight="1" x14ac:dyDescent="0.2">
      <c r="A390" s="1">
        <v>377</v>
      </c>
      <c r="B390" s="67" t="s">
        <v>796</v>
      </c>
      <c r="C390" s="12"/>
      <c r="D390" s="12" t="s">
        <v>23</v>
      </c>
      <c r="E390" s="12">
        <v>1</v>
      </c>
      <c r="F390" s="4">
        <v>8928</v>
      </c>
      <c r="G390" s="4">
        <v>7231.68</v>
      </c>
      <c r="H390" s="4">
        <f t="shared" si="40"/>
        <v>16159.68</v>
      </c>
      <c r="I390" s="4">
        <f t="shared" si="41"/>
        <v>8928</v>
      </c>
      <c r="J390" s="4">
        <f t="shared" si="42"/>
        <v>7231.68</v>
      </c>
      <c r="K390" s="5">
        <f t="shared" si="43"/>
        <v>16159.68</v>
      </c>
    </row>
    <row r="391" spans="1:11" ht="31.15" customHeight="1" x14ac:dyDescent="0.2">
      <c r="A391" s="1">
        <v>378</v>
      </c>
      <c r="B391" s="67" t="s">
        <v>797</v>
      </c>
      <c r="C391" s="12"/>
      <c r="D391" s="12" t="s">
        <v>23</v>
      </c>
      <c r="E391" s="12">
        <v>1</v>
      </c>
      <c r="F391" s="4">
        <v>12223</v>
      </c>
      <c r="G391" s="4">
        <v>9900.630000000001</v>
      </c>
      <c r="H391" s="4">
        <f t="shared" si="40"/>
        <v>22123.63</v>
      </c>
      <c r="I391" s="4">
        <f t="shared" si="41"/>
        <v>12223</v>
      </c>
      <c r="J391" s="4">
        <f t="shared" si="42"/>
        <v>9900.630000000001</v>
      </c>
      <c r="K391" s="5">
        <f t="shared" si="43"/>
        <v>22123.63</v>
      </c>
    </row>
    <row r="392" spans="1:11" ht="34.9" customHeight="1" x14ac:dyDescent="0.2">
      <c r="A392" s="1">
        <v>379</v>
      </c>
      <c r="B392" s="67" t="s">
        <v>798</v>
      </c>
      <c r="C392" s="12"/>
      <c r="D392" s="12" t="s">
        <v>23</v>
      </c>
      <c r="E392" s="12">
        <v>1</v>
      </c>
      <c r="F392" s="4">
        <v>10202</v>
      </c>
      <c r="G392" s="4">
        <v>8263.6200000000008</v>
      </c>
      <c r="H392" s="4">
        <f t="shared" si="40"/>
        <v>18465.620000000003</v>
      </c>
      <c r="I392" s="4">
        <f t="shared" si="41"/>
        <v>10202</v>
      </c>
      <c r="J392" s="4">
        <f t="shared" si="42"/>
        <v>8263.6200000000008</v>
      </c>
      <c r="K392" s="5">
        <f t="shared" si="43"/>
        <v>18465.620000000003</v>
      </c>
    </row>
    <row r="393" spans="1:11" ht="39" customHeight="1" x14ac:dyDescent="0.2">
      <c r="A393" s="1">
        <v>380</v>
      </c>
      <c r="B393" s="66" t="s">
        <v>777</v>
      </c>
      <c r="C393" s="12"/>
      <c r="D393" s="12" t="s">
        <v>23</v>
      </c>
      <c r="E393" s="12">
        <v>2</v>
      </c>
      <c r="F393" s="4">
        <v>23596</v>
      </c>
      <c r="G393" s="4">
        <v>3067.48</v>
      </c>
      <c r="H393" s="4">
        <f t="shared" si="40"/>
        <v>26663.48</v>
      </c>
      <c r="I393" s="4">
        <f t="shared" si="41"/>
        <v>47192</v>
      </c>
      <c r="J393" s="4">
        <f t="shared" si="42"/>
        <v>6134.96</v>
      </c>
      <c r="K393" s="5">
        <f t="shared" si="43"/>
        <v>53326.96</v>
      </c>
    </row>
    <row r="394" spans="1:11" ht="39" customHeight="1" x14ac:dyDescent="0.2">
      <c r="A394" s="1">
        <v>381</v>
      </c>
      <c r="B394" s="66" t="s">
        <v>778</v>
      </c>
      <c r="C394" s="12"/>
      <c r="D394" s="12" t="s">
        <v>23</v>
      </c>
      <c r="E394" s="12">
        <v>1</v>
      </c>
      <c r="F394" s="4">
        <v>27102</v>
      </c>
      <c r="G394" s="4">
        <v>3523.26</v>
      </c>
      <c r="H394" s="4">
        <f t="shared" si="40"/>
        <v>30625.260000000002</v>
      </c>
      <c r="I394" s="4">
        <f t="shared" si="41"/>
        <v>27102</v>
      </c>
      <c r="J394" s="4">
        <f t="shared" si="42"/>
        <v>3523.26</v>
      </c>
      <c r="K394" s="5">
        <f t="shared" si="43"/>
        <v>30625.260000000002</v>
      </c>
    </row>
    <row r="395" spans="1:11" ht="39" customHeight="1" x14ac:dyDescent="0.2">
      <c r="A395" s="1">
        <v>382</v>
      </c>
      <c r="B395" s="66" t="s">
        <v>779</v>
      </c>
      <c r="C395" s="12"/>
      <c r="D395" s="12" t="s">
        <v>23</v>
      </c>
      <c r="E395" s="12">
        <v>1</v>
      </c>
      <c r="F395" s="4">
        <v>26941</v>
      </c>
      <c r="G395" s="4">
        <v>3502.33</v>
      </c>
      <c r="H395" s="4">
        <f t="shared" si="40"/>
        <v>30443.33</v>
      </c>
      <c r="I395" s="4">
        <f t="shared" si="41"/>
        <v>26941</v>
      </c>
      <c r="J395" s="4">
        <f t="shared" si="42"/>
        <v>3502.33</v>
      </c>
      <c r="K395" s="5">
        <f t="shared" si="43"/>
        <v>30443.33</v>
      </c>
    </row>
    <row r="396" spans="1:11" ht="39" customHeight="1" x14ac:dyDescent="0.2">
      <c r="A396" s="1">
        <v>383</v>
      </c>
      <c r="B396" s="66" t="s">
        <v>799</v>
      </c>
      <c r="C396" s="12"/>
      <c r="D396" s="12" t="s">
        <v>23</v>
      </c>
      <c r="E396" s="12">
        <v>1</v>
      </c>
      <c r="F396" s="4">
        <v>29755</v>
      </c>
      <c r="G396" s="4">
        <v>3868.15</v>
      </c>
      <c r="H396" s="4">
        <f t="shared" si="40"/>
        <v>33623.15</v>
      </c>
      <c r="I396" s="4">
        <f t="shared" si="41"/>
        <v>29755</v>
      </c>
      <c r="J396" s="4">
        <f t="shared" si="42"/>
        <v>3868.15</v>
      </c>
      <c r="K396" s="5">
        <f t="shared" si="43"/>
        <v>33623.15</v>
      </c>
    </row>
    <row r="397" spans="1:11" ht="39" customHeight="1" x14ac:dyDescent="0.2">
      <c r="A397" s="1">
        <v>384</v>
      </c>
      <c r="B397" s="66" t="s">
        <v>781</v>
      </c>
      <c r="C397" s="12"/>
      <c r="D397" s="12" t="s">
        <v>23</v>
      </c>
      <c r="E397" s="12">
        <v>1</v>
      </c>
      <c r="F397" s="4">
        <v>32935</v>
      </c>
      <c r="G397" s="4">
        <v>4281.55</v>
      </c>
      <c r="H397" s="4">
        <f t="shared" si="40"/>
        <v>37216.550000000003</v>
      </c>
      <c r="I397" s="4">
        <f t="shared" si="41"/>
        <v>32935</v>
      </c>
      <c r="J397" s="4">
        <f t="shared" si="42"/>
        <v>4281.55</v>
      </c>
      <c r="K397" s="5">
        <f t="shared" si="43"/>
        <v>37216.550000000003</v>
      </c>
    </row>
    <row r="398" spans="1:11" ht="39" customHeight="1" x14ac:dyDescent="0.2">
      <c r="A398" s="1">
        <v>385</v>
      </c>
      <c r="B398" s="66" t="s">
        <v>800</v>
      </c>
      <c r="C398" s="12"/>
      <c r="D398" s="12" t="s">
        <v>23</v>
      </c>
      <c r="E398" s="12">
        <v>1</v>
      </c>
      <c r="F398" s="4">
        <v>47932</v>
      </c>
      <c r="G398" s="4">
        <v>6231.16</v>
      </c>
      <c r="H398" s="4">
        <f t="shared" si="40"/>
        <v>54163.16</v>
      </c>
      <c r="I398" s="4">
        <f t="shared" si="41"/>
        <v>47932</v>
      </c>
      <c r="J398" s="4">
        <f t="shared" si="42"/>
        <v>6231.16</v>
      </c>
      <c r="K398" s="5">
        <f t="shared" si="43"/>
        <v>54163.16</v>
      </c>
    </row>
    <row r="399" spans="1:11" ht="39" customHeight="1" x14ac:dyDescent="0.2">
      <c r="A399" s="1">
        <v>386</v>
      </c>
      <c r="B399" s="213" t="s">
        <v>801</v>
      </c>
      <c r="C399" s="12"/>
      <c r="D399" s="12" t="s">
        <v>23</v>
      </c>
      <c r="E399" s="12">
        <v>1</v>
      </c>
      <c r="F399" s="4">
        <v>46359</v>
      </c>
      <c r="G399" s="4">
        <v>6026.67</v>
      </c>
      <c r="H399" s="4">
        <f t="shared" si="40"/>
        <v>52385.67</v>
      </c>
      <c r="I399" s="4">
        <f t="shared" si="41"/>
        <v>46359</v>
      </c>
      <c r="J399" s="4">
        <f t="shared" si="42"/>
        <v>6026.67</v>
      </c>
      <c r="K399" s="5">
        <f t="shared" si="43"/>
        <v>52385.67</v>
      </c>
    </row>
    <row r="400" spans="1:11" ht="32.450000000000003" customHeight="1" x14ac:dyDescent="0.2">
      <c r="A400" s="1">
        <v>387</v>
      </c>
      <c r="B400" s="67" t="s">
        <v>802</v>
      </c>
      <c r="C400" s="12"/>
      <c r="D400" s="12" t="s">
        <v>23</v>
      </c>
      <c r="E400" s="12">
        <v>1</v>
      </c>
      <c r="F400" s="4">
        <v>8304</v>
      </c>
      <c r="G400" s="4">
        <v>6726.2400000000007</v>
      </c>
      <c r="H400" s="4">
        <f t="shared" si="40"/>
        <v>15030.240000000002</v>
      </c>
      <c r="I400" s="4">
        <f t="shared" si="41"/>
        <v>8304</v>
      </c>
      <c r="J400" s="4">
        <f t="shared" si="42"/>
        <v>6726.2400000000007</v>
      </c>
      <c r="K400" s="5">
        <f t="shared" si="43"/>
        <v>15030.240000000002</v>
      </c>
    </row>
    <row r="401" spans="1:11" ht="32.450000000000003" customHeight="1" x14ac:dyDescent="0.2">
      <c r="A401" s="1">
        <v>388</v>
      </c>
      <c r="B401" s="17" t="s">
        <v>803</v>
      </c>
      <c r="C401" s="12"/>
      <c r="D401" s="12" t="s">
        <v>23</v>
      </c>
      <c r="E401" s="12">
        <v>1</v>
      </c>
      <c r="F401" s="4">
        <v>8251</v>
      </c>
      <c r="G401" s="4">
        <v>6683.31</v>
      </c>
      <c r="H401" s="4">
        <f t="shared" si="40"/>
        <v>14934.310000000001</v>
      </c>
      <c r="I401" s="4">
        <f t="shared" si="41"/>
        <v>8251</v>
      </c>
      <c r="J401" s="4">
        <f t="shared" si="42"/>
        <v>6683.31</v>
      </c>
      <c r="K401" s="5">
        <f t="shared" si="43"/>
        <v>14934.310000000001</v>
      </c>
    </row>
    <row r="402" spans="1:11" ht="29.45" customHeight="1" x14ac:dyDescent="0.2">
      <c r="A402" s="1">
        <v>389</v>
      </c>
      <c r="B402" s="219" t="s">
        <v>782</v>
      </c>
      <c r="C402" s="12"/>
      <c r="D402" s="12" t="s">
        <v>23</v>
      </c>
      <c r="E402" s="12">
        <v>10</v>
      </c>
      <c r="F402" s="4">
        <v>9031</v>
      </c>
      <c r="G402" s="4">
        <v>1174.03</v>
      </c>
      <c r="H402" s="4">
        <f t="shared" si="40"/>
        <v>10205.030000000001</v>
      </c>
      <c r="I402" s="4">
        <f t="shared" si="41"/>
        <v>90310</v>
      </c>
      <c r="J402" s="4">
        <f t="shared" si="42"/>
        <v>11740.3</v>
      </c>
      <c r="K402" s="5">
        <f t="shared" si="43"/>
        <v>102050.3</v>
      </c>
    </row>
    <row r="403" spans="1:11" ht="29.45" customHeight="1" x14ac:dyDescent="0.2">
      <c r="A403" s="1">
        <v>390</v>
      </c>
      <c r="B403" s="66" t="s">
        <v>783</v>
      </c>
      <c r="C403" s="12"/>
      <c r="D403" s="12" t="s">
        <v>23</v>
      </c>
      <c r="E403" s="12">
        <v>1</v>
      </c>
      <c r="F403" s="4">
        <v>9707</v>
      </c>
      <c r="G403" s="4">
        <v>1261.9100000000001</v>
      </c>
      <c r="H403" s="4">
        <f t="shared" ref="H403:H466" si="44">F403+G403</f>
        <v>10968.91</v>
      </c>
      <c r="I403" s="4">
        <f t="shared" ref="I403:I466" si="45">F403*E403</f>
        <v>9707</v>
      </c>
      <c r="J403" s="4">
        <f t="shared" ref="J403:J466" si="46">G403*E403</f>
        <v>1261.9100000000001</v>
      </c>
      <c r="K403" s="5">
        <f t="shared" ref="K403:K466" si="47">I403+J403</f>
        <v>10968.91</v>
      </c>
    </row>
    <row r="404" spans="1:11" ht="29.45" customHeight="1" x14ac:dyDescent="0.2">
      <c r="A404" s="1">
        <v>391</v>
      </c>
      <c r="B404" s="66" t="s">
        <v>804</v>
      </c>
      <c r="C404" s="12"/>
      <c r="D404" s="12" t="s">
        <v>23</v>
      </c>
      <c r="E404" s="12">
        <v>2</v>
      </c>
      <c r="F404" s="4">
        <v>2820</v>
      </c>
      <c r="G404" s="4">
        <v>2284.2000000000003</v>
      </c>
      <c r="H404" s="4">
        <f t="shared" si="44"/>
        <v>5104.2000000000007</v>
      </c>
      <c r="I404" s="4">
        <f t="shared" si="45"/>
        <v>5640</v>
      </c>
      <c r="J404" s="4">
        <f t="shared" si="46"/>
        <v>4568.4000000000005</v>
      </c>
      <c r="K404" s="5">
        <f t="shared" si="47"/>
        <v>10208.400000000001</v>
      </c>
    </row>
    <row r="405" spans="1:11" ht="19.899999999999999" customHeight="1" x14ac:dyDescent="0.2">
      <c r="A405" s="1">
        <v>392</v>
      </c>
      <c r="B405" s="66" t="s">
        <v>751</v>
      </c>
      <c r="C405" s="12"/>
      <c r="D405" s="12" t="s">
        <v>21</v>
      </c>
      <c r="E405" s="12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5">
        <f t="shared" si="47"/>
        <v>356218.52500000002</v>
      </c>
    </row>
    <row r="406" spans="1:11" ht="27.6" customHeight="1" x14ac:dyDescent="0.2">
      <c r="A406" s="1">
        <v>393</v>
      </c>
      <c r="B406" s="66" t="s">
        <v>698</v>
      </c>
      <c r="C406" s="12"/>
      <c r="D406" s="12" t="s">
        <v>40</v>
      </c>
      <c r="E406" s="12">
        <v>2</v>
      </c>
      <c r="F406" s="4">
        <v>736</v>
      </c>
      <c r="G406" s="4">
        <v>1250</v>
      </c>
      <c r="H406" s="4">
        <f t="shared" si="44"/>
        <v>1986</v>
      </c>
      <c r="I406" s="4">
        <f t="shared" si="45"/>
        <v>1472</v>
      </c>
      <c r="J406" s="4">
        <f t="shared" si="46"/>
        <v>2500</v>
      </c>
      <c r="K406" s="5">
        <f t="shared" si="47"/>
        <v>3972</v>
      </c>
    </row>
    <row r="407" spans="1:11" ht="19.899999999999999" customHeight="1" x14ac:dyDescent="0.2">
      <c r="A407" s="1">
        <v>394</v>
      </c>
      <c r="B407" s="66" t="s">
        <v>699</v>
      </c>
      <c r="C407" s="12"/>
      <c r="D407" s="12" t="s">
        <v>26</v>
      </c>
      <c r="E407" s="12">
        <v>10</v>
      </c>
      <c r="F407" s="4">
        <v>25</v>
      </c>
      <c r="G407" s="4">
        <v>150</v>
      </c>
      <c r="H407" s="4">
        <f t="shared" si="44"/>
        <v>175</v>
      </c>
      <c r="I407" s="4">
        <f t="shared" si="45"/>
        <v>250</v>
      </c>
      <c r="J407" s="4">
        <f t="shared" si="46"/>
        <v>1500</v>
      </c>
      <c r="K407" s="5">
        <f t="shared" si="47"/>
        <v>1750</v>
      </c>
    </row>
    <row r="408" spans="1:11" ht="27.6" customHeight="1" x14ac:dyDescent="0.2">
      <c r="A408" s="1">
        <v>395</v>
      </c>
      <c r="B408" s="66" t="s">
        <v>701</v>
      </c>
      <c r="C408" s="12"/>
      <c r="D408" s="12" t="s">
        <v>40</v>
      </c>
      <c r="E408" s="12">
        <v>4.5</v>
      </c>
      <c r="F408" s="4">
        <v>445</v>
      </c>
      <c r="G408" s="4">
        <v>1703</v>
      </c>
      <c r="H408" s="4">
        <f t="shared" si="44"/>
        <v>2148</v>
      </c>
      <c r="I408" s="4">
        <f t="shared" si="45"/>
        <v>2002.5</v>
      </c>
      <c r="J408" s="4">
        <f t="shared" si="46"/>
        <v>7663.5</v>
      </c>
      <c r="K408" s="5">
        <f t="shared" si="47"/>
        <v>9666</v>
      </c>
    </row>
    <row r="409" spans="1:11" ht="26.45" customHeight="1" x14ac:dyDescent="0.2">
      <c r="A409" s="1">
        <v>396</v>
      </c>
      <c r="B409" s="219" t="s">
        <v>179</v>
      </c>
      <c r="C409" s="12"/>
      <c r="D409" s="12" t="s">
        <v>40</v>
      </c>
      <c r="E409" s="12">
        <v>0.5</v>
      </c>
      <c r="F409" s="4">
        <v>796</v>
      </c>
      <c r="G409" s="4">
        <v>1250</v>
      </c>
      <c r="H409" s="4">
        <f t="shared" si="44"/>
        <v>2046</v>
      </c>
      <c r="I409" s="4">
        <f t="shared" si="45"/>
        <v>398</v>
      </c>
      <c r="J409" s="4">
        <f t="shared" si="46"/>
        <v>625</v>
      </c>
      <c r="K409" s="5">
        <f t="shared" si="47"/>
        <v>1023</v>
      </c>
    </row>
    <row r="410" spans="1:11" ht="23.45" customHeight="1" x14ac:dyDescent="0.2">
      <c r="A410" s="1">
        <v>397</v>
      </c>
      <c r="B410" s="219" t="s">
        <v>375</v>
      </c>
      <c r="C410" s="12"/>
      <c r="D410" s="12" t="s">
        <v>24</v>
      </c>
      <c r="E410" s="12">
        <v>4</v>
      </c>
      <c r="F410" s="4">
        <v>146</v>
      </c>
      <c r="G410" s="4">
        <v>65.7</v>
      </c>
      <c r="H410" s="4">
        <f t="shared" si="44"/>
        <v>211.7</v>
      </c>
      <c r="I410" s="4">
        <f t="shared" si="45"/>
        <v>584</v>
      </c>
      <c r="J410" s="4">
        <f t="shared" si="46"/>
        <v>262.8</v>
      </c>
      <c r="K410" s="5">
        <f t="shared" si="47"/>
        <v>846.8</v>
      </c>
    </row>
    <row r="411" spans="1:11" ht="15.6" customHeight="1" x14ac:dyDescent="0.2">
      <c r="A411" s="1">
        <v>398</v>
      </c>
      <c r="B411" s="13" t="s">
        <v>703</v>
      </c>
      <c r="C411" s="12"/>
      <c r="D411" s="12" t="s">
        <v>23</v>
      </c>
      <c r="E411" s="12">
        <v>1</v>
      </c>
      <c r="F411" s="4">
        <v>657</v>
      </c>
      <c r="G411" s="4">
        <v>230</v>
      </c>
      <c r="H411" s="4">
        <f t="shared" si="44"/>
        <v>887</v>
      </c>
      <c r="I411" s="4">
        <f t="shared" si="45"/>
        <v>657</v>
      </c>
      <c r="J411" s="4">
        <f t="shared" si="46"/>
        <v>230</v>
      </c>
      <c r="K411" s="5">
        <f t="shared" si="47"/>
        <v>887</v>
      </c>
    </row>
    <row r="412" spans="1:11" ht="16.5" customHeight="1" x14ac:dyDescent="0.2">
      <c r="A412" s="1">
        <v>399</v>
      </c>
      <c r="B412" s="219" t="s">
        <v>165</v>
      </c>
      <c r="C412" s="12"/>
      <c r="D412" s="12" t="s">
        <v>23</v>
      </c>
      <c r="E412" s="12">
        <v>1</v>
      </c>
      <c r="F412" s="4">
        <v>1762</v>
      </c>
      <c r="G412" s="4">
        <v>617</v>
      </c>
      <c r="H412" s="4">
        <f t="shared" si="44"/>
        <v>2379</v>
      </c>
      <c r="I412" s="4">
        <f t="shared" si="45"/>
        <v>1762</v>
      </c>
      <c r="J412" s="4">
        <f t="shared" si="46"/>
        <v>617</v>
      </c>
      <c r="K412" s="5">
        <f t="shared" si="47"/>
        <v>2379</v>
      </c>
    </row>
    <row r="413" spans="1:11" ht="27" customHeight="1" x14ac:dyDescent="0.2">
      <c r="A413" s="1">
        <v>400</v>
      </c>
      <c r="B413" s="66" t="s">
        <v>752</v>
      </c>
      <c r="C413" s="12"/>
      <c r="D413" s="12" t="s">
        <v>24</v>
      </c>
      <c r="E413" s="12">
        <v>1</v>
      </c>
      <c r="F413" s="4">
        <v>2799</v>
      </c>
      <c r="G413" s="4">
        <v>980</v>
      </c>
      <c r="H413" s="4">
        <f t="shared" si="44"/>
        <v>3779</v>
      </c>
      <c r="I413" s="4">
        <f t="shared" si="45"/>
        <v>2799</v>
      </c>
      <c r="J413" s="4">
        <f t="shared" si="46"/>
        <v>980</v>
      </c>
      <c r="K413" s="5">
        <f t="shared" si="47"/>
        <v>3779</v>
      </c>
    </row>
    <row r="414" spans="1:11" ht="18.600000000000001" customHeight="1" x14ac:dyDescent="0.2">
      <c r="A414" s="1">
        <v>401</v>
      </c>
      <c r="B414" s="216" t="s">
        <v>805</v>
      </c>
      <c r="C414" s="12"/>
      <c r="D414" s="12"/>
      <c r="E414" s="12"/>
      <c r="F414" s="4"/>
      <c r="G414" s="4"/>
      <c r="H414" s="4"/>
      <c r="I414" s="4"/>
      <c r="J414" s="4"/>
      <c r="K414" s="5"/>
    </row>
    <row r="415" spans="1:11" ht="20.45" customHeight="1" x14ac:dyDescent="0.2">
      <c r="A415" s="1">
        <v>402</v>
      </c>
      <c r="B415" s="66" t="s">
        <v>806</v>
      </c>
      <c r="C415" s="12"/>
      <c r="D415" s="12" t="s">
        <v>26</v>
      </c>
      <c r="E415" s="12">
        <v>5</v>
      </c>
      <c r="F415" s="4">
        <v>3952</v>
      </c>
      <c r="G415" s="4">
        <v>7200</v>
      </c>
      <c r="H415" s="4">
        <f t="shared" si="44"/>
        <v>11152</v>
      </c>
      <c r="I415" s="4">
        <f t="shared" si="45"/>
        <v>19760</v>
      </c>
      <c r="J415" s="4">
        <f t="shared" si="46"/>
        <v>36000</v>
      </c>
      <c r="K415" s="5">
        <f t="shared" si="47"/>
        <v>55760</v>
      </c>
    </row>
    <row r="416" spans="1:11" ht="20.45" customHeight="1" x14ac:dyDescent="0.2">
      <c r="A416" s="1">
        <v>403</v>
      </c>
      <c r="B416" s="66" t="s">
        <v>807</v>
      </c>
      <c r="C416" s="12"/>
      <c r="D416" s="12" t="s">
        <v>26</v>
      </c>
      <c r="E416" s="12">
        <v>0.5</v>
      </c>
      <c r="F416" s="4">
        <v>6663</v>
      </c>
      <c r="G416" s="4">
        <v>8400</v>
      </c>
      <c r="H416" s="4">
        <f t="shared" si="44"/>
        <v>15063</v>
      </c>
      <c r="I416" s="4">
        <f t="shared" si="45"/>
        <v>3331.5</v>
      </c>
      <c r="J416" s="4">
        <f t="shared" si="46"/>
        <v>4200</v>
      </c>
      <c r="K416" s="5">
        <f t="shared" si="47"/>
        <v>7531.5</v>
      </c>
    </row>
    <row r="417" spans="1:11" ht="29.45" customHeight="1" x14ac:dyDescent="0.2">
      <c r="A417" s="1">
        <v>404</v>
      </c>
      <c r="B417" s="66" t="s">
        <v>808</v>
      </c>
      <c r="C417" s="12"/>
      <c r="D417" s="12" t="s">
        <v>26</v>
      </c>
      <c r="E417" s="12">
        <v>17.5</v>
      </c>
      <c r="F417" s="4">
        <v>5431</v>
      </c>
      <c r="G417" s="4">
        <v>9520</v>
      </c>
      <c r="H417" s="4">
        <f t="shared" si="44"/>
        <v>14951</v>
      </c>
      <c r="I417" s="4">
        <f t="shared" si="45"/>
        <v>95042.5</v>
      </c>
      <c r="J417" s="4">
        <f t="shared" si="46"/>
        <v>166600</v>
      </c>
      <c r="K417" s="5">
        <f t="shared" si="47"/>
        <v>261642.5</v>
      </c>
    </row>
    <row r="418" spans="1:11" ht="29.45" customHeight="1" x14ac:dyDescent="0.2">
      <c r="A418" s="1">
        <v>405</v>
      </c>
      <c r="B418" s="66" t="s">
        <v>809</v>
      </c>
      <c r="C418" s="12"/>
      <c r="D418" s="12" t="s">
        <v>26</v>
      </c>
      <c r="E418" s="12">
        <v>3</v>
      </c>
      <c r="F418" s="4">
        <v>44932</v>
      </c>
      <c r="G418" s="4">
        <v>8160</v>
      </c>
      <c r="H418" s="4">
        <f t="shared" si="44"/>
        <v>53092</v>
      </c>
      <c r="I418" s="4">
        <f t="shared" si="45"/>
        <v>134796</v>
      </c>
      <c r="J418" s="4">
        <f t="shared" si="46"/>
        <v>24480</v>
      </c>
      <c r="K418" s="5">
        <f t="shared" si="47"/>
        <v>159276</v>
      </c>
    </row>
    <row r="419" spans="1:11" ht="29.45" customHeight="1" x14ac:dyDescent="0.2">
      <c r="A419" s="1">
        <v>406</v>
      </c>
      <c r="B419" s="66" t="s">
        <v>810</v>
      </c>
      <c r="C419" s="12"/>
      <c r="D419" s="12" t="s">
        <v>26</v>
      </c>
      <c r="E419" s="12">
        <v>5</v>
      </c>
      <c r="F419" s="4">
        <v>41419</v>
      </c>
      <c r="G419" s="4">
        <v>7480.0000000000009</v>
      </c>
      <c r="H419" s="4">
        <f t="shared" si="44"/>
        <v>48899</v>
      </c>
      <c r="I419" s="4">
        <f t="shared" si="45"/>
        <v>207095</v>
      </c>
      <c r="J419" s="4">
        <f t="shared" si="46"/>
        <v>37400.000000000007</v>
      </c>
      <c r="K419" s="5">
        <f t="shared" si="47"/>
        <v>244495</v>
      </c>
    </row>
    <row r="420" spans="1:11" ht="31.15" customHeight="1" x14ac:dyDescent="0.2">
      <c r="A420" s="1">
        <v>407</v>
      </c>
      <c r="B420" s="67" t="s">
        <v>811</v>
      </c>
      <c r="C420" s="12"/>
      <c r="D420" s="12" t="s">
        <v>26</v>
      </c>
      <c r="E420" s="12">
        <v>4</v>
      </c>
      <c r="F420" s="4">
        <v>48443</v>
      </c>
      <c r="G420" s="4">
        <v>8840</v>
      </c>
      <c r="H420" s="4">
        <f t="shared" si="44"/>
        <v>57283</v>
      </c>
      <c r="I420" s="4">
        <f t="shared" si="45"/>
        <v>193772</v>
      </c>
      <c r="J420" s="4">
        <f t="shared" si="46"/>
        <v>35360</v>
      </c>
      <c r="K420" s="5">
        <f t="shared" si="47"/>
        <v>229132</v>
      </c>
    </row>
    <row r="421" spans="1:11" ht="27.6" customHeight="1" x14ac:dyDescent="0.2">
      <c r="A421" s="1">
        <v>408</v>
      </c>
      <c r="B421" s="248" t="s">
        <v>812</v>
      </c>
      <c r="C421" s="12"/>
      <c r="D421" s="12" t="s">
        <v>26</v>
      </c>
      <c r="E421" s="12">
        <v>15</v>
      </c>
      <c r="F421" s="4">
        <v>51954</v>
      </c>
      <c r="G421" s="4">
        <v>9520</v>
      </c>
      <c r="H421" s="4">
        <f t="shared" si="44"/>
        <v>61474</v>
      </c>
      <c r="I421" s="4">
        <f t="shared" si="45"/>
        <v>779310</v>
      </c>
      <c r="J421" s="4">
        <f t="shared" si="46"/>
        <v>142800</v>
      </c>
      <c r="K421" s="5">
        <f t="shared" si="47"/>
        <v>922110</v>
      </c>
    </row>
    <row r="422" spans="1:11" ht="36.75" customHeight="1" x14ac:dyDescent="0.2">
      <c r="A422" s="1">
        <v>409</v>
      </c>
      <c r="B422" s="67" t="s">
        <v>813</v>
      </c>
      <c r="C422" s="12"/>
      <c r="D422" s="12" t="s">
        <v>26</v>
      </c>
      <c r="E422" s="12">
        <v>0.5</v>
      </c>
      <c r="F422" s="4">
        <v>67738</v>
      </c>
      <c r="G422" s="4">
        <v>9520</v>
      </c>
      <c r="H422" s="4">
        <f t="shared" si="44"/>
        <v>77258</v>
      </c>
      <c r="I422" s="4">
        <f t="shared" si="45"/>
        <v>33869</v>
      </c>
      <c r="J422" s="4">
        <f t="shared" si="46"/>
        <v>4760</v>
      </c>
      <c r="K422" s="5">
        <f t="shared" si="47"/>
        <v>38629</v>
      </c>
    </row>
    <row r="423" spans="1:11" ht="36.75" customHeight="1" x14ac:dyDescent="0.2">
      <c r="A423" s="1">
        <v>410</v>
      </c>
      <c r="B423" s="17" t="s">
        <v>814</v>
      </c>
      <c r="C423" s="12"/>
      <c r="D423" s="12" t="s">
        <v>26</v>
      </c>
      <c r="E423" s="12">
        <v>1.5</v>
      </c>
      <c r="F423" s="4">
        <v>70647</v>
      </c>
      <c r="G423" s="4">
        <v>12240</v>
      </c>
      <c r="H423" s="4">
        <f t="shared" si="44"/>
        <v>82887</v>
      </c>
      <c r="I423" s="4">
        <f t="shared" si="45"/>
        <v>105970.5</v>
      </c>
      <c r="J423" s="4">
        <f t="shared" si="46"/>
        <v>18360</v>
      </c>
      <c r="K423" s="5">
        <f t="shared" si="47"/>
        <v>124330.5</v>
      </c>
    </row>
    <row r="424" spans="1:11" ht="36.75" customHeight="1" x14ac:dyDescent="0.2">
      <c r="A424" s="1">
        <v>411</v>
      </c>
      <c r="B424" s="17" t="s">
        <v>815</v>
      </c>
      <c r="C424" s="12"/>
      <c r="D424" s="12" t="s">
        <v>26</v>
      </c>
      <c r="E424" s="12">
        <v>3.4</v>
      </c>
      <c r="F424" s="4">
        <v>72499</v>
      </c>
      <c r="G424" s="4">
        <v>12580</v>
      </c>
      <c r="H424" s="4">
        <f t="shared" si="44"/>
        <v>85079</v>
      </c>
      <c r="I424" s="4">
        <f t="shared" si="45"/>
        <v>246496.6</v>
      </c>
      <c r="J424" s="4">
        <f t="shared" si="46"/>
        <v>42772</v>
      </c>
      <c r="K424" s="5">
        <f t="shared" si="47"/>
        <v>289268.59999999998</v>
      </c>
    </row>
    <row r="425" spans="1:11" ht="27.6" customHeight="1" x14ac:dyDescent="0.2">
      <c r="A425" s="1">
        <v>412</v>
      </c>
      <c r="B425" s="67" t="s">
        <v>816</v>
      </c>
      <c r="C425" s="12"/>
      <c r="D425" s="12" t="s">
        <v>23</v>
      </c>
      <c r="E425" s="12">
        <v>2</v>
      </c>
      <c r="F425" s="4">
        <v>12292</v>
      </c>
      <c r="G425" s="4">
        <v>1597.96</v>
      </c>
      <c r="H425" s="4">
        <f t="shared" si="44"/>
        <v>13889.96</v>
      </c>
      <c r="I425" s="4">
        <f t="shared" si="45"/>
        <v>24584</v>
      </c>
      <c r="J425" s="4">
        <f t="shared" si="46"/>
        <v>3195.92</v>
      </c>
      <c r="K425" s="5">
        <f t="shared" si="47"/>
        <v>27779.919999999998</v>
      </c>
    </row>
    <row r="426" spans="1:11" ht="27.6" customHeight="1" x14ac:dyDescent="0.2">
      <c r="A426" s="1">
        <v>413</v>
      </c>
      <c r="B426" s="67" t="s">
        <v>817</v>
      </c>
      <c r="C426" s="12"/>
      <c r="D426" s="12" t="s">
        <v>23</v>
      </c>
      <c r="E426" s="12">
        <v>2</v>
      </c>
      <c r="F426" s="4">
        <v>2331</v>
      </c>
      <c r="G426" s="4">
        <v>1888.1100000000001</v>
      </c>
      <c r="H426" s="4">
        <f t="shared" si="44"/>
        <v>4219.1100000000006</v>
      </c>
      <c r="I426" s="4">
        <f t="shared" si="45"/>
        <v>4662</v>
      </c>
      <c r="J426" s="4">
        <f t="shared" si="46"/>
        <v>3776.2200000000003</v>
      </c>
      <c r="K426" s="5">
        <f t="shared" si="47"/>
        <v>8438.2200000000012</v>
      </c>
    </row>
    <row r="427" spans="1:11" ht="27.6" customHeight="1" x14ac:dyDescent="0.2">
      <c r="A427" s="1">
        <v>414</v>
      </c>
      <c r="B427" s="67" t="s">
        <v>818</v>
      </c>
      <c r="C427" s="12"/>
      <c r="D427" s="12" t="s">
        <v>23</v>
      </c>
      <c r="E427" s="12">
        <v>1</v>
      </c>
      <c r="F427" s="4">
        <v>2835</v>
      </c>
      <c r="G427" s="4">
        <v>2296.3500000000004</v>
      </c>
      <c r="H427" s="4">
        <f t="shared" si="44"/>
        <v>5131.3500000000004</v>
      </c>
      <c r="I427" s="4">
        <f t="shared" si="45"/>
        <v>2835</v>
      </c>
      <c r="J427" s="4">
        <f t="shared" si="46"/>
        <v>2296.3500000000004</v>
      </c>
      <c r="K427" s="5">
        <f t="shared" si="47"/>
        <v>5131.3500000000004</v>
      </c>
    </row>
    <row r="428" spans="1:11" ht="27.6" customHeight="1" x14ac:dyDescent="0.2">
      <c r="A428" s="1">
        <v>415</v>
      </c>
      <c r="B428" s="67" t="s">
        <v>819</v>
      </c>
      <c r="C428" s="12"/>
      <c r="D428" s="12" t="s">
        <v>23</v>
      </c>
      <c r="E428" s="12">
        <v>2</v>
      </c>
      <c r="F428" s="4">
        <v>4553</v>
      </c>
      <c r="G428" s="4">
        <v>3687.9300000000003</v>
      </c>
      <c r="H428" s="4">
        <f t="shared" si="44"/>
        <v>8240.93</v>
      </c>
      <c r="I428" s="4">
        <f t="shared" si="45"/>
        <v>9106</v>
      </c>
      <c r="J428" s="4">
        <f t="shared" si="46"/>
        <v>7375.8600000000006</v>
      </c>
      <c r="K428" s="5">
        <f t="shared" si="47"/>
        <v>16481.86</v>
      </c>
    </row>
    <row r="429" spans="1:11" ht="36" customHeight="1" x14ac:dyDescent="0.2">
      <c r="A429" s="1">
        <v>416</v>
      </c>
      <c r="B429" s="66" t="s">
        <v>820</v>
      </c>
      <c r="C429" s="12"/>
      <c r="D429" s="12" t="s">
        <v>23</v>
      </c>
      <c r="E429" s="12">
        <v>1</v>
      </c>
      <c r="F429" s="4">
        <v>66022</v>
      </c>
      <c r="G429" s="4">
        <v>8582.86</v>
      </c>
      <c r="H429" s="4">
        <f t="shared" si="44"/>
        <v>74604.86</v>
      </c>
      <c r="I429" s="4">
        <f t="shared" si="45"/>
        <v>66022</v>
      </c>
      <c r="J429" s="4">
        <f t="shared" si="46"/>
        <v>8582.86</v>
      </c>
      <c r="K429" s="5">
        <f t="shared" si="47"/>
        <v>74604.86</v>
      </c>
    </row>
    <row r="430" spans="1:11" ht="29.45" customHeight="1" x14ac:dyDescent="0.2">
      <c r="A430" s="1">
        <v>417</v>
      </c>
      <c r="B430" s="66" t="s">
        <v>821</v>
      </c>
      <c r="C430" s="12"/>
      <c r="D430" s="12" t="s">
        <v>23</v>
      </c>
      <c r="E430" s="12">
        <v>1</v>
      </c>
      <c r="F430" s="4">
        <v>118625</v>
      </c>
      <c r="G430" s="4">
        <v>96086.25</v>
      </c>
      <c r="H430" s="4">
        <f t="shared" si="44"/>
        <v>214711.25</v>
      </c>
      <c r="I430" s="4">
        <f t="shared" si="45"/>
        <v>118625</v>
      </c>
      <c r="J430" s="4">
        <f t="shared" si="46"/>
        <v>96086.25</v>
      </c>
      <c r="K430" s="5">
        <f t="shared" si="47"/>
        <v>214711.25</v>
      </c>
    </row>
    <row r="431" spans="1:11" ht="38.450000000000003" customHeight="1" x14ac:dyDescent="0.2">
      <c r="A431" s="1">
        <v>418</v>
      </c>
      <c r="B431" s="67" t="s">
        <v>773</v>
      </c>
      <c r="C431" s="12"/>
      <c r="D431" s="12" t="s">
        <v>23</v>
      </c>
      <c r="E431" s="12">
        <v>2</v>
      </c>
      <c r="F431" s="4">
        <v>48607</v>
      </c>
      <c r="G431" s="4">
        <v>6318.91</v>
      </c>
      <c r="H431" s="4">
        <f t="shared" si="44"/>
        <v>54925.91</v>
      </c>
      <c r="I431" s="4">
        <f t="shared" si="45"/>
        <v>97214</v>
      </c>
      <c r="J431" s="4">
        <f t="shared" si="46"/>
        <v>12637.82</v>
      </c>
      <c r="K431" s="5">
        <f t="shared" si="47"/>
        <v>109851.82</v>
      </c>
    </row>
    <row r="432" spans="1:11" ht="27" customHeight="1" x14ac:dyDescent="0.2">
      <c r="A432" s="1">
        <v>419</v>
      </c>
      <c r="B432" s="67" t="s">
        <v>822</v>
      </c>
      <c r="C432" s="12"/>
      <c r="D432" s="12" t="s">
        <v>23</v>
      </c>
      <c r="E432" s="12">
        <v>2</v>
      </c>
      <c r="F432" s="4">
        <v>7380</v>
      </c>
      <c r="G432" s="4">
        <v>5977.8</v>
      </c>
      <c r="H432" s="4">
        <f t="shared" si="44"/>
        <v>13357.8</v>
      </c>
      <c r="I432" s="4">
        <f t="shared" si="45"/>
        <v>14760</v>
      </c>
      <c r="J432" s="4">
        <f t="shared" si="46"/>
        <v>11955.6</v>
      </c>
      <c r="K432" s="5">
        <f t="shared" si="47"/>
        <v>26715.599999999999</v>
      </c>
    </row>
    <row r="433" spans="1:11" ht="38.450000000000003" customHeight="1" x14ac:dyDescent="0.2">
      <c r="A433" s="1">
        <v>420</v>
      </c>
      <c r="B433" s="67" t="s">
        <v>823</v>
      </c>
      <c r="C433" s="12"/>
      <c r="D433" s="12" t="s">
        <v>23</v>
      </c>
      <c r="E433" s="12">
        <v>1</v>
      </c>
      <c r="F433" s="4">
        <v>76396</v>
      </c>
      <c r="G433" s="4">
        <v>9931.48</v>
      </c>
      <c r="H433" s="4">
        <f t="shared" si="44"/>
        <v>86327.48</v>
      </c>
      <c r="I433" s="4">
        <f t="shared" si="45"/>
        <v>76396</v>
      </c>
      <c r="J433" s="4">
        <f t="shared" si="46"/>
        <v>9931.48</v>
      </c>
      <c r="K433" s="5">
        <f t="shared" si="47"/>
        <v>86327.48</v>
      </c>
    </row>
    <row r="434" spans="1:11" ht="43.9" customHeight="1" x14ac:dyDescent="0.2">
      <c r="A434" s="1">
        <v>421</v>
      </c>
      <c r="B434" s="66" t="s">
        <v>824</v>
      </c>
      <c r="C434" s="12"/>
      <c r="D434" s="12" t="s">
        <v>23</v>
      </c>
      <c r="E434" s="12">
        <v>1</v>
      </c>
      <c r="F434" s="4">
        <v>31081</v>
      </c>
      <c r="G434" s="4">
        <v>4040.53</v>
      </c>
      <c r="H434" s="4">
        <f t="shared" si="44"/>
        <v>35121.53</v>
      </c>
      <c r="I434" s="4">
        <f t="shared" si="45"/>
        <v>31081</v>
      </c>
      <c r="J434" s="4">
        <f t="shared" si="46"/>
        <v>4040.53</v>
      </c>
      <c r="K434" s="5">
        <f t="shared" si="47"/>
        <v>35121.53</v>
      </c>
    </row>
    <row r="435" spans="1:11" ht="43.9" customHeight="1" x14ac:dyDescent="0.2">
      <c r="A435" s="1">
        <v>422</v>
      </c>
      <c r="B435" s="213" t="s">
        <v>825</v>
      </c>
      <c r="C435" s="12"/>
      <c r="D435" s="12" t="s">
        <v>23</v>
      </c>
      <c r="E435" s="12">
        <v>1</v>
      </c>
      <c r="F435" s="4">
        <v>33599</v>
      </c>
      <c r="G435" s="4">
        <v>4367.87</v>
      </c>
      <c r="H435" s="4">
        <f t="shared" si="44"/>
        <v>37966.870000000003</v>
      </c>
      <c r="I435" s="4">
        <f t="shared" si="45"/>
        <v>33599</v>
      </c>
      <c r="J435" s="4">
        <f t="shared" si="46"/>
        <v>4367.87</v>
      </c>
      <c r="K435" s="5">
        <f t="shared" si="47"/>
        <v>37966.870000000003</v>
      </c>
    </row>
    <row r="436" spans="1:11" ht="29.45" customHeight="1" x14ac:dyDescent="0.2">
      <c r="A436" s="1">
        <v>423</v>
      </c>
      <c r="B436" s="66" t="s">
        <v>826</v>
      </c>
      <c r="C436" s="12"/>
      <c r="D436" s="12" t="s">
        <v>23</v>
      </c>
      <c r="E436" s="12">
        <v>5</v>
      </c>
      <c r="F436" s="4">
        <v>10398</v>
      </c>
      <c r="G436" s="4">
        <v>1351.74</v>
      </c>
      <c r="H436" s="4">
        <f t="shared" si="44"/>
        <v>11749.74</v>
      </c>
      <c r="I436" s="4">
        <f t="shared" si="45"/>
        <v>51990</v>
      </c>
      <c r="J436" s="4">
        <f t="shared" si="46"/>
        <v>6758.7</v>
      </c>
      <c r="K436" s="5">
        <f t="shared" si="47"/>
        <v>58748.7</v>
      </c>
    </row>
    <row r="437" spans="1:11" ht="29.45" customHeight="1" x14ac:dyDescent="0.2">
      <c r="A437" s="1">
        <v>424</v>
      </c>
      <c r="B437" s="17" t="s">
        <v>827</v>
      </c>
      <c r="C437" s="12"/>
      <c r="D437" s="12" t="s">
        <v>23</v>
      </c>
      <c r="E437" s="12">
        <v>2</v>
      </c>
      <c r="F437" s="4">
        <v>11784</v>
      </c>
      <c r="G437" s="4">
        <v>1531.92</v>
      </c>
      <c r="H437" s="4">
        <f t="shared" si="44"/>
        <v>13315.92</v>
      </c>
      <c r="I437" s="4">
        <f t="shared" si="45"/>
        <v>23568</v>
      </c>
      <c r="J437" s="4">
        <f t="shared" si="46"/>
        <v>3063.84</v>
      </c>
      <c r="K437" s="5">
        <f t="shared" si="47"/>
        <v>26631.84</v>
      </c>
    </row>
    <row r="438" spans="1:11" ht="29.45" customHeight="1" x14ac:dyDescent="0.2">
      <c r="A438" s="1">
        <v>425</v>
      </c>
      <c r="B438" s="219" t="s">
        <v>828</v>
      </c>
      <c r="C438" s="12"/>
      <c r="D438" s="12" t="s">
        <v>23</v>
      </c>
      <c r="E438" s="12">
        <v>1</v>
      </c>
      <c r="F438" s="4">
        <v>17454</v>
      </c>
      <c r="G438" s="4">
        <v>2269.02</v>
      </c>
      <c r="H438" s="4">
        <f t="shared" si="44"/>
        <v>19723.02</v>
      </c>
      <c r="I438" s="4">
        <f t="shared" si="45"/>
        <v>17454</v>
      </c>
      <c r="J438" s="4">
        <f t="shared" si="46"/>
        <v>2269.02</v>
      </c>
      <c r="K438" s="5">
        <f t="shared" si="47"/>
        <v>19723.02</v>
      </c>
    </row>
    <row r="439" spans="1:11" ht="29.25" customHeight="1" x14ac:dyDescent="0.2">
      <c r="A439" s="1">
        <v>426</v>
      </c>
      <c r="B439" s="66" t="s">
        <v>829</v>
      </c>
      <c r="C439" s="12"/>
      <c r="D439" s="12" t="s">
        <v>23</v>
      </c>
      <c r="E439" s="12">
        <v>2</v>
      </c>
      <c r="F439" s="4">
        <v>1832</v>
      </c>
      <c r="G439" s="4">
        <v>1483.92</v>
      </c>
      <c r="H439" s="4">
        <f t="shared" si="44"/>
        <v>3315.92</v>
      </c>
      <c r="I439" s="4">
        <f t="shared" si="45"/>
        <v>3664</v>
      </c>
      <c r="J439" s="4">
        <f t="shared" si="46"/>
        <v>2967.84</v>
      </c>
      <c r="K439" s="5">
        <f t="shared" si="47"/>
        <v>6631.84</v>
      </c>
    </row>
    <row r="440" spans="1:11" ht="29.25" customHeight="1" x14ac:dyDescent="0.2">
      <c r="A440" s="1">
        <v>427</v>
      </c>
      <c r="B440" s="66" t="s">
        <v>830</v>
      </c>
      <c r="C440" s="12"/>
      <c r="D440" s="12" t="s">
        <v>23</v>
      </c>
      <c r="E440" s="12">
        <v>2</v>
      </c>
      <c r="F440" s="4">
        <v>2082</v>
      </c>
      <c r="G440" s="4">
        <v>1686.42</v>
      </c>
      <c r="H440" s="4">
        <f t="shared" si="44"/>
        <v>3768.42</v>
      </c>
      <c r="I440" s="4">
        <f t="shared" si="45"/>
        <v>4164</v>
      </c>
      <c r="J440" s="4">
        <f t="shared" si="46"/>
        <v>3372.84</v>
      </c>
      <c r="K440" s="5">
        <f t="shared" si="47"/>
        <v>7536.84</v>
      </c>
    </row>
    <row r="441" spans="1:11" ht="19.899999999999999" customHeight="1" x14ac:dyDescent="0.2">
      <c r="A441" s="1">
        <v>428</v>
      </c>
      <c r="B441" s="66" t="s">
        <v>751</v>
      </c>
      <c r="C441" s="12"/>
      <c r="D441" s="12" t="s">
        <v>21</v>
      </c>
      <c r="E441" s="12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5">
        <f t="shared" si="47"/>
        <v>161943.35500000001</v>
      </c>
    </row>
    <row r="442" spans="1:11" ht="27.6" customHeight="1" x14ac:dyDescent="0.2">
      <c r="A442" s="1">
        <v>429</v>
      </c>
      <c r="B442" s="66" t="s">
        <v>698</v>
      </c>
      <c r="C442" s="12"/>
      <c r="D442" s="12" t="s">
        <v>40</v>
      </c>
      <c r="E442" s="12">
        <v>20</v>
      </c>
      <c r="F442" s="4">
        <v>736</v>
      </c>
      <c r="G442" s="4">
        <v>1250</v>
      </c>
      <c r="H442" s="4">
        <f t="shared" si="44"/>
        <v>1986</v>
      </c>
      <c r="I442" s="4">
        <f t="shared" si="45"/>
        <v>14720</v>
      </c>
      <c r="J442" s="4">
        <f t="shared" si="46"/>
        <v>25000</v>
      </c>
      <c r="K442" s="5">
        <f t="shared" si="47"/>
        <v>39720</v>
      </c>
    </row>
    <row r="443" spans="1:11" ht="19.899999999999999" customHeight="1" x14ac:dyDescent="0.2">
      <c r="A443" s="1">
        <v>430</v>
      </c>
      <c r="B443" s="66" t="s">
        <v>699</v>
      </c>
      <c r="C443" s="12"/>
      <c r="D443" s="12" t="s">
        <v>26</v>
      </c>
      <c r="E443" s="12">
        <v>70</v>
      </c>
      <c r="F443" s="4">
        <v>25</v>
      </c>
      <c r="G443" s="4">
        <v>150</v>
      </c>
      <c r="H443" s="4">
        <f t="shared" si="44"/>
        <v>175</v>
      </c>
      <c r="I443" s="4">
        <f t="shared" si="45"/>
        <v>1750</v>
      </c>
      <c r="J443" s="4">
        <f t="shared" si="46"/>
        <v>10500</v>
      </c>
      <c r="K443" s="5">
        <f t="shared" si="47"/>
        <v>12250</v>
      </c>
    </row>
    <row r="444" spans="1:11" ht="27.6" customHeight="1" x14ac:dyDescent="0.2">
      <c r="A444" s="1">
        <v>431</v>
      </c>
      <c r="B444" s="66" t="s">
        <v>701</v>
      </c>
      <c r="C444" s="12"/>
      <c r="D444" s="12" t="s">
        <v>40</v>
      </c>
      <c r="E444" s="12">
        <v>45</v>
      </c>
      <c r="F444" s="4">
        <v>445</v>
      </c>
      <c r="G444" s="4">
        <v>1703</v>
      </c>
      <c r="H444" s="4">
        <f t="shared" si="44"/>
        <v>2148</v>
      </c>
      <c r="I444" s="4">
        <f t="shared" si="45"/>
        <v>20025</v>
      </c>
      <c r="J444" s="4">
        <f t="shared" si="46"/>
        <v>76635</v>
      </c>
      <c r="K444" s="5">
        <f t="shared" si="47"/>
        <v>96660</v>
      </c>
    </row>
    <row r="445" spans="1:11" ht="26.45" customHeight="1" x14ac:dyDescent="0.2">
      <c r="A445" s="1">
        <v>432</v>
      </c>
      <c r="B445" s="219" t="s">
        <v>179</v>
      </c>
      <c r="C445" s="12"/>
      <c r="D445" s="12" t="s">
        <v>40</v>
      </c>
      <c r="E445" s="12">
        <v>0.5</v>
      </c>
      <c r="F445" s="4">
        <v>796</v>
      </c>
      <c r="G445" s="4">
        <v>1250</v>
      </c>
      <c r="H445" s="4">
        <f t="shared" si="44"/>
        <v>2046</v>
      </c>
      <c r="I445" s="4">
        <f t="shared" si="45"/>
        <v>398</v>
      </c>
      <c r="J445" s="4">
        <f t="shared" si="46"/>
        <v>625</v>
      </c>
      <c r="K445" s="5">
        <f t="shared" si="47"/>
        <v>1023</v>
      </c>
    </row>
    <row r="446" spans="1:11" ht="23.45" customHeight="1" x14ac:dyDescent="0.2">
      <c r="A446" s="1">
        <v>433</v>
      </c>
      <c r="B446" s="219" t="s">
        <v>375</v>
      </c>
      <c r="C446" s="12"/>
      <c r="D446" s="12" t="s">
        <v>24</v>
      </c>
      <c r="E446" s="12">
        <v>30</v>
      </c>
      <c r="F446" s="4">
        <v>146</v>
      </c>
      <c r="G446" s="4">
        <v>65.7</v>
      </c>
      <c r="H446" s="4">
        <f t="shared" si="44"/>
        <v>211.7</v>
      </c>
      <c r="I446" s="4">
        <f t="shared" si="45"/>
        <v>4380</v>
      </c>
      <c r="J446" s="4">
        <f t="shared" si="46"/>
        <v>1971</v>
      </c>
      <c r="K446" s="5">
        <f t="shared" si="47"/>
        <v>6351</v>
      </c>
    </row>
    <row r="447" spans="1:11" ht="15.6" customHeight="1" x14ac:dyDescent="0.2">
      <c r="A447" s="1">
        <v>434</v>
      </c>
      <c r="B447" s="13" t="s">
        <v>703</v>
      </c>
      <c r="C447" s="12"/>
      <c r="D447" s="12" t="s">
        <v>23</v>
      </c>
      <c r="E447" s="12">
        <v>2</v>
      </c>
      <c r="F447" s="4">
        <v>657</v>
      </c>
      <c r="G447" s="4">
        <v>230</v>
      </c>
      <c r="H447" s="4">
        <f t="shared" si="44"/>
        <v>887</v>
      </c>
      <c r="I447" s="4">
        <f t="shared" si="45"/>
        <v>1314</v>
      </c>
      <c r="J447" s="4">
        <f t="shared" si="46"/>
        <v>460</v>
      </c>
      <c r="K447" s="5">
        <f t="shared" si="47"/>
        <v>1774</v>
      </c>
    </row>
    <row r="448" spans="1:11" ht="17.25" customHeight="1" x14ac:dyDescent="0.2">
      <c r="A448" s="1">
        <v>435</v>
      </c>
      <c r="B448" s="219" t="s">
        <v>165</v>
      </c>
      <c r="C448" s="12"/>
      <c r="D448" s="12" t="s">
        <v>23</v>
      </c>
      <c r="E448" s="12">
        <v>1</v>
      </c>
      <c r="F448" s="4">
        <v>1762</v>
      </c>
      <c r="G448" s="4">
        <v>617</v>
      </c>
      <c r="H448" s="4">
        <f t="shared" si="44"/>
        <v>2379</v>
      </c>
      <c r="I448" s="4">
        <f t="shared" si="45"/>
        <v>1762</v>
      </c>
      <c r="J448" s="4">
        <f t="shared" si="46"/>
        <v>617</v>
      </c>
      <c r="K448" s="5">
        <f t="shared" si="47"/>
        <v>2379</v>
      </c>
    </row>
    <row r="449" spans="1:11" ht="27" customHeight="1" x14ac:dyDescent="0.2">
      <c r="A449" s="1">
        <v>436</v>
      </c>
      <c r="B449" s="66" t="s">
        <v>752</v>
      </c>
      <c r="C449" s="12"/>
      <c r="D449" s="12" t="s">
        <v>24</v>
      </c>
      <c r="E449" s="12">
        <v>1</v>
      </c>
      <c r="F449" s="4">
        <v>2799</v>
      </c>
      <c r="G449" s="4">
        <v>980</v>
      </c>
      <c r="H449" s="4">
        <f t="shared" si="44"/>
        <v>3779</v>
      </c>
      <c r="I449" s="4">
        <f t="shared" si="45"/>
        <v>2799</v>
      </c>
      <c r="J449" s="4">
        <f t="shared" si="46"/>
        <v>980</v>
      </c>
      <c r="K449" s="5">
        <f t="shared" si="47"/>
        <v>3779</v>
      </c>
    </row>
    <row r="450" spans="1:11" ht="21" customHeight="1" x14ac:dyDescent="0.2">
      <c r="A450" s="1">
        <v>437</v>
      </c>
      <c r="B450" s="224" t="s">
        <v>831</v>
      </c>
      <c r="C450" s="12"/>
      <c r="D450" s="12"/>
      <c r="E450" s="12"/>
      <c r="F450" s="4"/>
      <c r="G450" s="4"/>
      <c r="H450" s="4"/>
      <c r="I450" s="4"/>
      <c r="J450" s="4"/>
      <c r="K450" s="5"/>
    </row>
    <row r="451" spans="1:11" ht="22.15" customHeight="1" x14ac:dyDescent="0.2">
      <c r="A451" s="1">
        <v>438</v>
      </c>
      <c r="B451" s="66" t="s">
        <v>832</v>
      </c>
      <c r="C451" s="12"/>
      <c r="D451" s="12" t="s">
        <v>26</v>
      </c>
      <c r="E451" s="12">
        <v>10</v>
      </c>
      <c r="F451" s="4">
        <v>359</v>
      </c>
      <c r="G451" s="4">
        <v>3000</v>
      </c>
      <c r="H451" s="4">
        <f t="shared" si="44"/>
        <v>3359</v>
      </c>
      <c r="I451" s="4">
        <f t="shared" si="45"/>
        <v>3590</v>
      </c>
      <c r="J451" s="4">
        <f t="shared" si="46"/>
        <v>30000</v>
      </c>
      <c r="K451" s="5">
        <f t="shared" si="47"/>
        <v>33590</v>
      </c>
    </row>
    <row r="452" spans="1:11" ht="29.45" customHeight="1" x14ac:dyDescent="0.2">
      <c r="A452" s="1">
        <v>439</v>
      </c>
      <c r="B452" s="66" t="s">
        <v>833</v>
      </c>
      <c r="C452" s="12"/>
      <c r="D452" s="12" t="s">
        <v>26</v>
      </c>
      <c r="E452" s="12">
        <v>0.5</v>
      </c>
      <c r="F452" s="4">
        <v>10981</v>
      </c>
      <c r="G452" s="4">
        <v>3000</v>
      </c>
      <c r="H452" s="4">
        <f t="shared" si="44"/>
        <v>13981</v>
      </c>
      <c r="I452" s="4">
        <f t="shared" si="45"/>
        <v>5490.5</v>
      </c>
      <c r="J452" s="4">
        <f t="shared" si="46"/>
        <v>1500</v>
      </c>
      <c r="K452" s="5">
        <f t="shared" si="47"/>
        <v>6990.5</v>
      </c>
    </row>
    <row r="453" spans="1:11" ht="18.600000000000001" customHeight="1" x14ac:dyDescent="0.2">
      <c r="A453" s="1">
        <v>440</v>
      </c>
      <c r="B453" s="66" t="s">
        <v>834</v>
      </c>
      <c r="C453" s="12"/>
      <c r="D453" s="12" t="s">
        <v>23</v>
      </c>
      <c r="E453" s="12">
        <v>1</v>
      </c>
      <c r="F453" s="4">
        <v>131</v>
      </c>
      <c r="G453" s="4">
        <v>106.11000000000001</v>
      </c>
      <c r="H453" s="4">
        <f t="shared" si="44"/>
        <v>237.11</v>
      </c>
      <c r="I453" s="4">
        <f t="shared" si="45"/>
        <v>131</v>
      </c>
      <c r="J453" s="4">
        <f t="shared" si="46"/>
        <v>106.11000000000001</v>
      </c>
      <c r="K453" s="5">
        <f t="shared" si="47"/>
        <v>237.11</v>
      </c>
    </row>
    <row r="454" spans="1:11" ht="18.600000000000001" customHeight="1" x14ac:dyDescent="0.2">
      <c r="A454" s="1">
        <v>441</v>
      </c>
      <c r="B454" s="66" t="s">
        <v>730</v>
      </c>
      <c r="C454" s="12"/>
      <c r="D454" s="12" t="s">
        <v>23</v>
      </c>
      <c r="E454" s="12">
        <v>6</v>
      </c>
      <c r="F454" s="4">
        <v>297</v>
      </c>
      <c r="G454" s="4">
        <v>240.57000000000002</v>
      </c>
      <c r="H454" s="4">
        <f t="shared" si="44"/>
        <v>537.57000000000005</v>
      </c>
      <c r="I454" s="4">
        <f t="shared" si="45"/>
        <v>1782</v>
      </c>
      <c r="J454" s="4">
        <f t="shared" si="46"/>
        <v>1443.42</v>
      </c>
      <c r="K454" s="5">
        <f t="shared" si="47"/>
        <v>3225.42</v>
      </c>
    </row>
    <row r="455" spans="1:11" ht="18.600000000000001" customHeight="1" x14ac:dyDescent="0.2">
      <c r="A455" s="1">
        <v>442</v>
      </c>
      <c r="B455" s="66" t="s">
        <v>835</v>
      </c>
      <c r="C455" s="12"/>
      <c r="D455" s="12" t="s">
        <v>23</v>
      </c>
      <c r="E455" s="12">
        <v>1</v>
      </c>
      <c r="F455" s="4">
        <v>281</v>
      </c>
      <c r="G455" s="4">
        <v>227.61</v>
      </c>
      <c r="H455" s="4">
        <f t="shared" si="44"/>
        <v>508.61</v>
      </c>
      <c r="I455" s="4">
        <f t="shared" si="45"/>
        <v>281</v>
      </c>
      <c r="J455" s="4">
        <f t="shared" si="46"/>
        <v>227.61</v>
      </c>
      <c r="K455" s="5">
        <f t="shared" si="47"/>
        <v>508.61</v>
      </c>
    </row>
    <row r="456" spans="1:11" ht="18.600000000000001" customHeight="1" x14ac:dyDescent="0.2">
      <c r="A456" s="1">
        <v>443</v>
      </c>
      <c r="B456" s="66" t="s">
        <v>751</v>
      </c>
      <c r="C456" s="12"/>
      <c r="D456" s="12" t="s">
        <v>21</v>
      </c>
      <c r="E456" s="12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5">
        <f t="shared" si="47"/>
        <v>3805.625</v>
      </c>
    </row>
    <row r="457" spans="1:11" ht="27.6" customHeight="1" x14ac:dyDescent="0.2">
      <c r="A457" s="1">
        <v>444</v>
      </c>
      <c r="B457" s="66" t="s">
        <v>698</v>
      </c>
      <c r="C457" s="12"/>
      <c r="D457" s="12" t="s">
        <v>40</v>
      </c>
      <c r="E457" s="12">
        <v>1</v>
      </c>
      <c r="F457" s="4">
        <v>736</v>
      </c>
      <c r="G457" s="4">
        <v>1250</v>
      </c>
      <c r="H457" s="4">
        <f t="shared" si="44"/>
        <v>1986</v>
      </c>
      <c r="I457" s="4">
        <f t="shared" si="45"/>
        <v>736</v>
      </c>
      <c r="J457" s="4">
        <f t="shared" si="46"/>
        <v>1250</v>
      </c>
      <c r="K457" s="5">
        <f t="shared" si="47"/>
        <v>1986</v>
      </c>
    </row>
    <row r="458" spans="1:11" ht="19.899999999999999" customHeight="1" x14ac:dyDescent="0.2">
      <c r="A458" s="1">
        <v>445</v>
      </c>
      <c r="B458" s="66" t="s">
        <v>699</v>
      </c>
      <c r="C458" s="12"/>
      <c r="D458" s="12" t="s">
        <v>26</v>
      </c>
      <c r="E458" s="12">
        <v>5</v>
      </c>
      <c r="F458" s="4">
        <v>25</v>
      </c>
      <c r="G458" s="4">
        <v>150</v>
      </c>
      <c r="H458" s="4">
        <f t="shared" si="44"/>
        <v>175</v>
      </c>
      <c r="I458" s="4">
        <f t="shared" si="45"/>
        <v>125</v>
      </c>
      <c r="J458" s="4">
        <f t="shared" si="46"/>
        <v>750</v>
      </c>
      <c r="K458" s="5">
        <f t="shared" si="47"/>
        <v>875</v>
      </c>
    </row>
    <row r="459" spans="1:11" ht="19.899999999999999" customHeight="1" x14ac:dyDescent="0.2">
      <c r="A459" s="1">
        <v>446</v>
      </c>
      <c r="B459" s="224" t="s">
        <v>836</v>
      </c>
      <c r="C459" s="12"/>
      <c r="D459" s="12"/>
      <c r="E459" s="12"/>
      <c r="F459" s="4"/>
      <c r="G459" s="4"/>
      <c r="H459" s="4"/>
      <c r="I459" s="4"/>
      <c r="J459" s="4"/>
      <c r="K459" s="5"/>
    </row>
    <row r="460" spans="1:11" ht="16.149999999999999" customHeight="1" x14ac:dyDescent="0.2">
      <c r="A460" s="1">
        <v>447</v>
      </c>
      <c r="B460" s="66" t="s">
        <v>837</v>
      </c>
      <c r="C460" s="12"/>
      <c r="D460" s="12" t="s">
        <v>26</v>
      </c>
      <c r="E460" s="12">
        <v>4</v>
      </c>
      <c r="F460" s="4">
        <v>359</v>
      </c>
      <c r="G460" s="4">
        <v>3000</v>
      </c>
      <c r="H460" s="4">
        <f t="shared" si="44"/>
        <v>3359</v>
      </c>
      <c r="I460" s="4">
        <f t="shared" si="45"/>
        <v>1436</v>
      </c>
      <c r="J460" s="4">
        <f t="shared" si="46"/>
        <v>12000</v>
      </c>
      <c r="K460" s="5">
        <f t="shared" si="47"/>
        <v>13436</v>
      </c>
    </row>
    <row r="461" spans="1:11" ht="16.149999999999999" customHeight="1" x14ac:dyDescent="0.2">
      <c r="A461" s="1">
        <v>448</v>
      </c>
      <c r="B461" s="219" t="s">
        <v>440</v>
      </c>
      <c r="C461" s="12"/>
      <c r="D461" s="12" t="s">
        <v>26</v>
      </c>
      <c r="E461" s="12">
        <v>18</v>
      </c>
      <c r="F461" s="4">
        <v>450</v>
      </c>
      <c r="G461" s="4">
        <v>3000</v>
      </c>
      <c r="H461" s="4">
        <f t="shared" si="44"/>
        <v>3450</v>
      </c>
      <c r="I461" s="4">
        <f t="shared" si="45"/>
        <v>8100</v>
      </c>
      <c r="J461" s="4">
        <f t="shared" si="46"/>
        <v>54000</v>
      </c>
      <c r="K461" s="5">
        <f t="shared" si="47"/>
        <v>62100</v>
      </c>
    </row>
    <row r="462" spans="1:11" ht="16.149999999999999" customHeight="1" x14ac:dyDescent="0.2">
      <c r="A462" s="1">
        <v>449</v>
      </c>
      <c r="B462" s="219" t="s">
        <v>469</v>
      </c>
      <c r="C462" s="12"/>
      <c r="D462" s="12" t="s">
        <v>26</v>
      </c>
      <c r="E462" s="12">
        <v>12</v>
      </c>
      <c r="F462" s="4">
        <v>576</v>
      </c>
      <c r="G462" s="4">
        <v>3000</v>
      </c>
      <c r="H462" s="4">
        <f t="shared" si="44"/>
        <v>3576</v>
      </c>
      <c r="I462" s="4">
        <f t="shared" si="45"/>
        <v>6912</v>
      </c>
      <c r="J462" s="4">
        <f t="shared" si="46"/>
        <v>36000</v>
      </c>
      <c r="K462" s="5">
        <f t="shared" si="47"/>
        <v>42912</v>
      </c>
    </row>
    <row r="463" spans="1:11" ht="16.149999999999999" customHeight="1" x14ac:dyDescent="0.2">
      <c r="A463" s="1">
        <v>450</v>
      </c>
      <c r="B463" s="13" t="s">
        <v>705</v>
      </c>
      <c r="C463" s="12"/>
      <c r="D463" s="12" t="s">
        <v>26</v>
      </c>
      <c r="E463" s="12">
        <v>14</v>
      </c>
      <c r="F463" s="4">
        <v>719</v>
      </c>
      <c r="G463" s="4">
        <v>3000</v>
      </c>
      <c r="H463" s="4">
        <f t="shared" si="44"/>
        <v>3719</v>
      </c>
      <c r="I463" s="4">
        <f t="shared" si="45"/>
        <v>10066</v>
      </c>
      <c r="J463" s="4">
        <f t="shared" si="46"/>
        <v>42000</v>
      </c>
      <c r="K463" s="5">
        <f t="shared" si="47"/>
        <v>52066</v>
      </c>
    </row>
    <row r="464" spans="1:11" ht="16.149999999999999" customHeight="1" x14ac:dyDescent="0.2">
      <c r="A464" s="1">
        <v>451</v>
      </c>
      <c r="B464" s="219" t="s">
        <v>153</v>
      </c>
      <c r="C464" s="12"/>
      <c r="D464" s="12" t="s">
        <v>26</v>
      </c>
      <c r="E464" s="12">
        <v>6.5</v>
      </c>
      <c r="F464" s="4">
        <v>1228</v>
      </c>
      <c r="G464" s="4">
        <v>3000</v>
      </c>
      <c r="H464" s="4">
        <f t="shared" si="44"/>
        <v>4228</v>
      </c>
      <c r="I464" s="4">
        <f t="shared" si="45"/>
        <v>7982</v>
      </c>
      <c r="J464" s="4">
        <f t="shared" si="46"/>
        <v>19500</v>
      </c>
      <c r="K464" s="5">
        <f t="shared" si="47"/>
        <v>27482</v>
      </c>
    </row>
    <row r="465" spans="1:11" ht="37.5" customHeight="1" x14ac:dyDescent="0.2">
      <c r="A465" s="1">
        <v>452</v>
      </c>
      <c r="B465" s="66" t="s">
        <v>838</v>
      </c>
      <c r="C465" s="12"/>
      <c r="D465" s="12" t="s">
        <v>26</v>
      </c>
      <c r="E465" s="12">
        <v>7</v>
      </c>
      <c r="F465" s="4">
        <v>50297</v>
      </c>
      <c r="G465" s="4">
        <v>3400</v>
      </c>
      <c r="H465" s="4">
        <f t="shared" si="44"/>
        <v>53697</v>
      </c>
      <c r="I465" s="4">
        <f t="shared" si="45"/>
        <v>352079</v>
      </c>
      <c r="J465" s="4">
        <f t="shared" si="46"/>
        <v>23800</v>
      </c>
      <c r="K465" s="5">
        <f t="shared" si="47"/>
        <v>375879</v>
      </c>
    </row>
    <row r="466" spans="1:11" ht="18.600000000000001" customHeight="1" x14ac:dyDescent="0.2">
      <c r="A466" s="1">
        <v>453</v>
      </c>
      <c r="B466" s="67" t="s">
        <v>834</v>
      </c>
      <c r="C466" s="12"/>
      <c r="D466" s="12" t="s">
        <v>23</v>
      </c>
      <c r="E466" s="12">
        <v>1</v>
      </c>
      <c r="F466" s="4">
        <v>131</v>
      </c>
      <c r="G466" s="4">
        <v>106.11000000000001</v>
      </c>
      <c r="H466" s="4">
        <f t="shared" si="44"/>
        <v>237.11</v>
      </c>
      <c r="I466" s="4">
        <f t="shared" si="45"/>
        <v>131</v>
      </c>
      <c r="J466" s="4">
        <f t="shared" si="46"/>
        <v>106.11000000000001</v>
      </c>
      <c r="K466" s="5">
        <f t="shared" si="47"/>
        <v>237.11</v>
      </c>
    </row>
    <row r="467" spans="1:11" ht="18.600000000000001" customHeight="1" x14ac:dyDescent="0.2">
      <c r="A467" s="1">
        <v>454</v>
      </c>
      <c r="B467" s="248" t="s">
        <v>725</v>
      </c>
      <c r="C467" s="12"/>
      <c r="D467" s="12" t="s">
        <v>23</v>
      </c>
      <c r="E467" s="12">
        <v>3</v>
      </c>
      <c r="F467" s="4">
        <v>150</v>
      </c>
      <c r="G467" s="4">
        <v>121.50000000000001</v>
      </c>
      <c r="H467" s="4">
        <f t="shared" ref="H467:H530" si="48">F467+G467</f>
        <v>271.5</v>
      </c>
      <c r="I467" s="4">
        <f t="shared" ref="I467:I530" si="49">F467*E467</f>
        <v>450</v>
      </c>
      <c r="J467" s="4">
        <f t="shared" ref="J467:J530" si="50">G467*E467</f>
        <v>364.50000000000006</v>
      </c>
      <c r="K467" s="5">
        <f t="shared" ref="K467:K530" si="51">I467+J467</f>
        <v>814.5</v>
      </c>
    </row>
    <row r="468" spans="1:11" ht="18.600000000000001" customHeight="1" x14ac:dyDescent="0.2">
      <c r="A468" s="1">
        <v>455</v>
      </c>
      <c r="B468" s="67" t="s">
        <v>726</v>
      </c>
      <c r="C468" s="12"/>
      <c r="D468" s="12" t="s">
        <v>23</v>
      </c>
      <c r="E468" s="12">
        <v>1</v>
      </c>
      <c r="F468" s="4">
        <v>176</v>
      </c>
      <c r="G468" s="4">
        <v>142.56</v>
      </c>
      <c r="H468" s="4">
        <f t="shared" si="48"/>
        <v>318.56</v>
      </c>
      <c r="I468" s="4">
        <f t="shared" si="49"/>
        <v>176</v>
      </c>
      <c r="J468" s="4">
        <f t="shared" si="50"/>
        <v>142.56</v>
      </c>
      <c r="K468" s="5">
        <f t="shared" si="51"/>
        <v>318.56</v>
      </c>
    </row>
    <row r="469" spans="1:11" ht="25.15" customHeight="1" x14ac:dyDescent="0.2">
      <c r="A469" s="1">
        <v>456</v>
      </c>
      <c r="B469" s="17" t="s">
        <v>839</v>
      </c>
      <c r="C469" s="12"/>
      <c r="D469" s="12" t="s">
        <v>23</v>
      </c>
      <c r="E469" s="12">
        <v>1</v>
      </c>
      <c r="F469" s="4">
        <v>917</v>
      </c>
      <c r="G469" s="4">
        <v>742.7700000000001</v>
      </c>
      <c r="H469" s="4">
        <f t="shared" si="48"/>
        <v>1659.77</v>
      </c>
      <c r="I469" s="4">
        <f t="shared" si="49"/>
        <v>917</v>
      </c>
      <c r="J469" s="4">
        <f t="shared" si="50"/>
        <v>742.7700000000001</v>
      </c>
      <c r="K469" s="5">
        <f t="shared" si="51"/>
        <v>1659.77</v>
      </c>
    </row>
    <row r="470" spans="1:11" ht="25.15" customHeight="1" x14ac:dyDescent="0.2">
      <c r="A470" s="1">
        <v>457</v>
      </c>
      <c r="B470" s="17" t="s">
        <v>840</v>
      </c>
      <c r="C470" s="12"/>
      <c r="D470" s="12" t="s">
        <v>23</v>
      </c>
      <c r="E470" s="12">
        <v>1</v>
      </c>
      <c r="F470" s="4">
        <v>1275</v>
      </c>
      <c r="G470" s="4">
        <v>1032.75</v>
      </c>
      <c r="H470" s="4">
        <f t="shared" si="48"/>
        <v>2307.75</v>
      </c>
      <c r="I470" s="4">
        <f t="shared" si="49"/>
        <v>1275</v>
      </c>
      <c r="J470" s="4">
        <f t="shared" si="50"/>
        <v>1032.75</v>
      </c>
      <c r="K470" s="5">
        <f t="shared" si="51"/>
        <v>2307.75</v>
      </c>
    </row>
    <row r="471" spans="1:11" ht="25.15" customHeight="1" x14ac:dyDescent="0.2">
      <c r="A471" s="1">
        <v>458</v>
      </c>
      <c r="B471" s="67" t="s">
        <v>841</v>
      </c>
      <c r="C471" s="12"/>
      <c r="D471" s="12" t="s">
        <v>23</v>
      </c>
      <c r="E471" s="12">
        <v>1</v>
      </c>
      <c r="F471" s="4">
        <v>2293</v>
      </c>
      <c r="G471" s="4">
        <v>1857.3300000000002</v>
      </c>
      <c r="H471" s="4">
        <f t="shared" si="48"/>
        <v>4150.33</v>
      </c>
      <c r="I471" s="4">
        <f t="shared" si="49"/>
        <v>2293</v>
      </c>
      <c r="J471" s="4">
        <f t="shared" si="50"/>
        <v>1857.3300000000002</v>
      </c>
      <c r="K471" s="5">
        <f t="shared" si="51"/>
        <v>4150.33</v>
      </c>
    </row>
    <row r="472" spans="1:11" ht="19.899999999999999" customHeight="1" x14ac:dyDescent="0.2">
      <c r="A472" s="1">
        <v>459</v>
      </c>
      <c r="B472" s="67" t="s">
        <v>842</v>
      </c>
      <c r="C472" s="12"/>
      <c r="D472" s="12" t="s">
        <v>23</v>
      </c>
      <c r="E472" s="12">
        <v>1</v>
      </c>
      <c r="F472" s="4">
        <v>163</v>
      </c>
      <c r="G472" s="4">
        <v>132.03</v>
      </c>
      <c r="H472" s="4">
        <f t="shared" si="48"/>
        <v>295.02999999999997</v>
      </c>
      <c r="I472" s="4">
        <f t="shared" si="49"/>
        <v>163</v>
      </c>
      <c r="J472" s="4">
        <f t="shared" si="50"/>
        <v>132.03</v>
      </c>
      <c r="K472" s="5">
        <f t="shared" si="51"/>
        <v>295.02999999999997</v>
      </c>
    </row>
    <row r="473" spans="1:11" ht="19.899999999999999" customHeight="1" x14ac:dyDescent="0.2">
      <c r="A473" s="1">
        <v>460</v>
      </c>
      <c r="B473" s="67" t="s">
        <v>729</v>
      </c>
      <c r="C473" s="12"/>
      <c r="D473" s="12" t="s">
        <v>23</v>
      </c>
      <c r="E473" s="12">
        <v>1</v>
      </c>
      <c r="F473" s="4">
        <v>199</v>
      </c>
      <c r="G473" s="4">
        <v>161.19</v>
      </c>
      <c r="H473" s="4">
        <f t="shared" si="48"/>
        <v>360.19</v>
      </c>
      <c r="I473" s="4">
        <f t="shared" si="49"/>
        <v>199</v>
      </c>
      <c r="J473" s="4">
        <f t="shared" si="50"/>
        <v>161.19</v>
      </c>
      <c r="K473" s="5">
        <f t="shared" si="51"/>
        <v>360.19</v>
      </c>
    </row>
    <row r="474" spans="1:11" ht="19.899999999999999" customHeight="1" x14ac:dyDescent="0.2">
      <c r="A474" s="1">
        <v>461</v>
      </c>
      <c r="B474" s="67" t="s">
        <v>730</v>
      </c>
      <c r="C474" s="12"/>
      <c r="D474" s="12" t="s">
        <v>23</v>
      </c>
      <c r="E474" s="12">
        <v>6</v>
      </c>
      <c r="F474" s="4">
        <v>297</v>
      </c>
      <c r="G474" s="4">
        <v>240.57000000000002</v>
      </c>
      <c r="H474" s="4">
        <f t="shared" si="48"/>
        <v>537.57000000000005</v>
      </c>
      <c r="I474" s="4">
        <f t="shared" si="49"/>
        <v>1782</v>
      </c>
      <c r="J474" s="4">
        <f t="shared" si="50"/>
        <v>1443.42</v>
      </c>
      <c r="K474" s="5">
        <f t="shared" si="51"/>
        <v>3225.42</v>
      </c>
    </row>
    <row r="475" spans="1:11" ht="19.899999999999999" customHeight="1" x14ac:dyDescent="0.2">
      <c r="A475" s="1">
        <v>462</v>
      </c>
      <c r="B475" s="67" t="s">
        <v>731</v>
      </c>
      <c r="C475" s="12"/>
      <c r="D475" s="12" t="s">
        <v>23</v>
      </c>
      <c r="E475" s="12">
        <v>3</v>
      </c>
      <c r="F475" s="4">
        <v>384</v>
      </c>
      <c r="G475" s="4">
        <v>311.04000000000002</v>
      </c>
      <c r="H475" s="4">
        <f t="shared" si="48"/>
        <v>695.04</v>
      </c>
      <c r="I475" s="4">
        <f t="shared" si="49"/>
        <v>1152</v>
      </c>
      <c r="J475" s="4">
        <f t="shared" si="50"/>
        <v>933.12000000000012</v>
      </c>
      <c r="K475" s="5">
        <f t="shared" si="51"/>
        <v>2085.12</v>
      </c>
    </row>
    <row r="476" spans="1:11" ht="19.899999999999999" customHeight="1" x14ac:dyDescent="0.2">
      <c r="A476" s="1">
        <v>463</v>
      </c>
      <c r="B476" s="67" t="s">
        <v>711</v>
      </c>
      <c r="C476" s="12"/>
      <c r="D476" s="12" t="s">
        <v>23</v>
      </c>
      <c r="E476" s="12">
        <v>4</v>
      </c>
      <c r="F476" s="4">
        <v>496</v>
      </c>
      <c r="G476" s="4">
        <v>401.76000000000005</v>
      </c>
      <c r="H476" s="4">
        <f t="shared" si="48"/>
        <v>897.76</v>
      </c>
      <c r="I476" s="4">
        <f t="shared" si="49"/>
        <v>1984</v>
      </c>
      <c r="J476" s="4">
        <f t="shared" si="50"/>
        <v>1607.0400000000002</v>
      </c>
      <c r="K476" s="5">
        <f t="shared" si="51"/>
        <v>3591.04</v>
      </c>
    </row>
    <row r="477" spans="1:11" ht="19.899999999999999" customHeight="1" x14ac:dyDescent="0.2">
      <c r="A477" s="1">
        <v>464</v>
      </c>
      <c r="B477" s="67" t="s">
        <v>843</v>
      </c>
      <c r="C477" s="12"/>
      <c r="D477" s="12" t="s">
        <v>23</v>
      </c>
      <c r="E477" s="12">
        <v>2</v>
      </c>
      <c r="F477" s="4">
        <v>865</v>
      </c>
      <c r="G477" s="4">
        <v>700.65000000000009</v>
      </c>
      <c r="H477" s="4">
        <f t="shared" si="48"/>
        <v>1565.65</v>
      </c>
      <c r="I477" s="4">
        <f t="shared" si="49"/>
        <v>1730</v>
      </c>
      <c r="J477" s="4">
        <f t="shared" si="50"/>
        <v>1401.3000000000002</v>
      </c>
      <c r="K477" s="5">
        <f t="shared" si="51"/>
        <v>3131.3</v>
      </c>
    </row>
    <row r="478" spans="1:11" ht="27" customHeight="1" x14ac:dyDescent="0.2">
      <c r="A478" s="1">
        <v>465</v>
      </c>
      <c r="B478" s="67" t="s">
        <v>844</v>
      </c>
      <c r="C478" s="12"/>
      <c r="D478" s="12" t="s">
        <v>23</v>
      </c>
      <c r="E478" s="12">
        <v>3</v>
      </c>
      <c r="F478" s="4">
        <v>39278</v>
      </c>
      <c r="G478" s="4">
        <v>5106.1400000000003</v>
      </c>
      <c r="H478" s="4">
        <f t="shared" si="48"/>
        <v>44384.14</v>
      </c>
      <c r="I478" s="4">
        <f t="shared" si="49"/>
        <v>117834</v>
      </c>
      <c r="J478" s="4">
        <f t="shared" si="50"/>
        <v>15318.420000000002</v>
      </c>
      <c r="K478" s="5">
        <f t="shared" si="51"/>
        <v>133152.42000000001</v>
      </c>
    </row>
    <row r="479" spans="1:11" ht="27" customHeight="1" x14ac:dyDescent="0.2">
      <c r="A479" s="1">
        <v>466</v>
      </c>
      <c r="B479" s="67" t="s">
        <v>845</v>
      </c>
      <c r="C479" s="12"/>
      <c r="D479" s="12" t="s">
        <v>23</v>
      </c>
      <c r="E479" s="12">
        <v>1</v>
      </c>
      <c r="F479" s="4">
        <v>310</v>
      </c>
      <c r="G479" s="4">
        <v>251.10000000000002</v>
      </c>
      <c r="H479" s="4">
        <f t="shared" si="48"/>
        <v>561.1</v>
      </c>
      <c r="I479" s="4">
        <f t="shared" si="49"/>
        <v>310</v>
      </c>
      <c r="J479" s="4">
        <f t="shared" si="50"/>
        <v>251.10000000000002</v>
      </c>
      <c r="K479" s="5">
        <f t="shared" si="51"/>
        <v>561.1</v>
      </c>
    </row>
    <row r="480" spans="1:11" ht="27" customHeight="1" x14ac:dyDescent="0.2">
      <c r="A480" s="1">
        <v>467</v>
      </c>
      <c r="B480" s="67" t="s">
        <v>736</v>
      </c>
      <c r="C480" s="12"/>
      <c r="D480" s="12" t="s">
        <v>23</v>
      </c>
      <c r="E480" s="12">
        <v>1</v>
      </c>
      <c r="F480" s="4">
        <v>376</v>
      </c>
      <c r="G480" s="4">
        <v>304.56</v>
      </c>
      <c r="H480" s="4">
        <f t="shared" si="48"/>
        <v>680.56</v>
      </c>
      <c r="I480" s="4">
        <f t="shared" si="49"/>
        <v>376</v>
      </c>
      <c r="J480" s="4">
        <f t="shared" si="50"/>
        <v>304.56</v>
      </c>
      <c r="K480" s="5">
        <f t="shared" si="51"/>
        <v>680.56</v>
      </c>
    </row>
    <row r="481" spans="1:11" ht="27" customHeight="1" x14ac:dyDescent="0.2">
      <c r="A481" s="1">
        <v>468</v>
      </c>
      <c r="B481" s="248" t="s">
        <v>846</v>
      </c>
      <c r="C481" s="12"/>
      <c r="D481" s="12" t="s">
        <v>23</v>
      </c>
      <c r="E481" s="12">
        <v>3</v>
      </c>
      <c r="F481" s="4">
        <v>403</v>
      </c>
      <c r="G481" s="4">
        <v>326.43</v>
      </c>
      <c r="H481" s="4">
        <f t="shared" si="48"/>
        <v>729.43000000000006</v>
      </c>
      <c r="I481" s="4">
        <f t="shared" si="49"/>
        <v>1209</v>
      </c>
      <c r="J481" s="4">
        <f t="shared" si="50"/>
        <v>979.29</v>
      </c>
      <c r="K481" s="5">
        <f t="shared" si="51"/>
        <v>2188.29</v>
      </c>
    </row>
    <row r="482" spans="1:11" ht="27" customHeight="1" x14ac:dyDescent="0.2">
      <c r="A482" s="1">
        <v>469</v>
      </c>
      <c r="B482" s="67" t="s">
        <v>847</v>
      </c>
      <c r="C482" s="12"/>
      <c r="D482" s="12" t="s">
        <v>23</v>
      </c>
      <c r="E482" s="12">
        <v>2</v>
      </c>
      <c r="F482" s="4">
        <v>642</v>
      </c>
      <c r="G482" s="4">
        <v>520.02</v>
      </c>
      <c r="H482" s="4">
        <f t="shared" si="48"/>
        <v>1162.02</v>
      </c>
      <c r="I482" s="4">
        <f t="shared" si="49"/>
        <v>1284</v>
      </c>
      <c r="J482" s="4">
        <f t="shared" si="50"/>
        <v>1040.04</v>
      </c>
      <c r="K482" s="5">
        <f t="shared" si="51"/>
        <v>2324.04</v>
      </c>
    </row>
    <row r="483" spans="1:11" ht="27" customHeight="1" x14ac:dyDescent="0.2">
      <c r="A483" s="1">
        <v>470</v>
      </c>
      <c r="B483" s="17" t="s">
        <v>848</v>
      </c>
      <c r="C483" s="12"/>
      <c r="D483" s="12" t="s">
        <v>23</v>
      </c>
      <c r="E483" s="12">
        <v>2</v>
      </c>
      <c r="F483" s="4">
        <v>577</v>
      </c>
      <c r="G483" s="4">
        <v>467.37</v>
      </c>
      <c r="H483" s="4">
        <f t="shared" si="48"/>
        <v>1044.3699999999999</v>
      </c>
      <c r="I483" s="4">
        <f t="shared" si="49"/>
        <v>1154</v>
      </c>
      <c r="J483" s="4">
        <f t="shared" si="50"/>
        <v>934.74</v>
      </c>
      <c r="K483" s="5">
        <f t="shared" si="51"/>
        <v>2088.7399999999998</v>
      </c>
    </row>
    <row r="484" spans="1:11" ht="27" customHeight="1" x14ac:dyDescent="0.2">
      <c r="A484" s="1">
        <v>471</v>
      </c>
      <c r="B484" s="219" t="s">
        <v>849</v>
      </c>
      <c r="C484" s="12"/>
      <c r="D484" s="12" t="s">
        <v>23</v>
      </c>
      <c r="E484" s="12">
        <v>2</v>
      </c>
      <c r="F484" s="4">
        <v>636</v>
      </c>
      <c r="G484" s="4">
        <v>515.16000000000008</v>
      </c>
      <c r="H484" s="4">
        <f t="shared" si="48"/>
        <v>1151.1600000000001</v>
      </c>
      <c r="I484" s="4">
        <f t="shared" si="49"/>
        <v>1272</v>
      </c>
      <c r="J484" s="4">
        <f t="shared" si="50"/>
        <v>1030.3200000000002</v>
      </c>
      <c r="K484" s="5">
        <f t="shared" si="51"/>
        <v>2302.3200000000002</v>
      </c>
    </row>
    <row r="485" spans="1:11" ht="27" customHeight="1" x14ac:dyDescent="0.2">
      <c r="A485" s="1">
        <v>472</v>
      </c>
      <c r="B485" s="66" t="s">
        <v>850</v>
      </c>
      <c r="C485" s="12"/>
      <c r="D485" s="12" t="s">
        <v>23</v>
      </c>
      <c r="E485" s="12">
        <v>1</v>
      </c>
      <c r="F485" s="4">
        <v>15795</v>
      </c>
      <c r="G485" s="4">
        <v>2053.35</v>
      </c>
      <c r="H485" s="4">
        <f t="shared" si="48"/>
        <v>17848.349999999999</v>
      </c>
      <c r="I485" s="4">
        <f t="shared" si="49"/>
        <v>15795</v>
      </c>
      <c r="J485" s="4">
        <f t="shared" si="50"/>
        <v>2053.35</v>
      </c>
      <c r="K485" s="5">
        <f t="shared" si="51"/>
        <v>17848.349999999999</v>
      </c>
    </row>
    <row r="486" spans="1:11" ht="17.45" customHeight="1" x14ac:dyDescent="0.2">
      <c r="A486" s="1">
        <v>473</v>
      </c>
      <c r="B486" s="67" t="s">
        <v>742</v>
      </c>
      <c r="C486" s="12"/>
      <c r="D486" s="12" t="s">
        <v>23</v>
      </c>
      <c r="E486" s="12">
        <v>2</v>
      </c>
      <c r="F486" s="4">
        <v>92</v>
      </c>
      <c r="G486" s="4">
        <v>74.52000000000001</v>
      </c>
      <c r="H486" s="4">
        <f t="shared" si="48"/>
        <v>166.52</v>
      </c>
      <c r="I486" s="4">
        <f t="shared" si="49"/>
        <v>184</v>
      </c>
      <c r="J486" s="4">
        <f t="shared" si="50"/>
        <v>149.04000000000002</v>
      </c>
      <c r="K486" s="5">
        <f t="shared" si="51"/>
        <v>333.04</v>
      </c>
    </row>
    <row r="487" spans="1:11" ht="17.45" customHeight="1" x14ac:dyDescent="0.2">
      <c r="A487" s="1">
        <v>474</v>
      </c>
      <c r="B487" s="67" t="s">
        <v>851</v>
      </c>
      <c r="C487" s="12"/>
      <c r="D487" s="12" t="s">
        <v>23</v>
      </c>
      <c r="E487" s="12">
        <v>1</v>
      </c>
      <c r="F487" s="4">
        <v>108</v>
      </c>
      <c r="G487" s="4">
        <v>87.48</v>
      </c>
      <c r="H487" s="4">
        <f t="shared" si="48"/>
        <v>195.48000000000002</v>
      </c>
      <c r="I487" s="4">
        <f t="shared" si="49"/>
        <v>108</v>
      </c>
      <c r="J487" s="4">
        <f t="shared" si="50"/>
        <v>87.48</v>
      </c>
      <c r="K487" s="5">
        <f t="shared" si="51"/>
        <v>195.48000000000002</v>
      </c>
    </row>
    <row r="488" spans="1:11" ht="17.45" customHeight="1" x14ac:dyDescent="0.2">
      <c r="A488" s="1">
        <v>475</v>
      </c>
      <c r="B488" s="67" t="s">
        <v>852</v>
      </c>
      <c r="C488" s="12"/>
      <c r="D488" s="12" t="s">
        <v>23</v>
      </c>
      <c r="E488" s="12">
        <v>1</v>
      </c>
      <c r="F488" s="4">
        <v>138</v>
      </c>
      <c r="G488" s="4">
        <v>111.78</v>
      </c>
      <c r="H488" s="4">
        <f t="shared" si="48"/>
        <v>249.78</v>
      </c>
      <c r="I488" s="4">
        <f t="shared" si="49"/>
        <v>138</v>
      </c>
      <c r="J488" s="4">
        <f t="shared" si="50"/>
        <v>111.78</v>
      </c>
      <c r="K488" s="5">
        <f t="shared" si="51"/>
        <v>249.78</v>
      </c>
    </row>
    <row r="489" spans="1:11" ht="17.45" customHeight="1" x14ac:dyDescent="0.2">
      <c r="A489" s="1">
        <v>476</v>
      </c>
      <c r="B489" s="67" t="s">
        <v>747</v>
      </c>
      <c r="C489" s="12"/>
      <c r="D489" s="12" t="s">
        <v>23</v>
      </c>
      <c r="E489" s="12">
        <v>1</v>
      </c>
      <c r="F489" s="4">
        <v>638</v>
      </c>
      <c r="G489" s="4">
        <v>516.78000000000009</v>
      </c>
      <c r="H489" s="4">
        <f t="shared" si="48"/>
        <v>1154.7800000000002</v>
      </c>
      <c r="I489" s="4">
        <f t="shared" si="49"/>
        <v>638</v>
      </c>
      <c r="J489" s="4">
        <f t="shared" si="50"/>
        <v>516.78000000000009</v>
      </c>
      <c r="K489" s="5">
        <f t="shared" si="51"/>
        <v>1154.7800000000002</v>
      </c>
    </row>
    <row r="490" spans="1:11" ht="17.45" customHeight="1" x14ac:dyDescent="0.2">
      <c r="A490" s="1">
        <v>477</v>
      </c>
      <c r="B490" s="248" t="s">
        <v>835</v>
      </c>
      <c r="C490" s="12"/>
      <c r="D490" s="12" t="s">
        <v>23</v>
      </c>
      <c r="E490" s="12">
        <v>1</v>
      </c>
      <c r="F490" s="4">
        <v>282</v>
      </c>
      <c r="G490" s="4">
        <v>228.42000000000002</v>
      </c>
      <c r="H490" s="4">
        <f t="shared" si="48"/>
        <v>510.42</v>
      </c>
      <c r="I490" s="4">
        <f t="shared" si="49"/>
        <v>282</v>
      </c>
      <c r="J490" s="4">
        <f t="shared" si="50"/>
        <v>228.42000000000002</v>
      </c>
      <c r="K490" s="5">
        <f t="shared" si="51"/>
        <v>510.42</v>
      </c>
    </row>
    <row r="491" spans="1:11" ht="17.45" customHeight="1" x14ac:dyDescent="0.2">
      <c r="A491" s="1">
        <v>478</v>
      </c>
      <c r="B491" s="67" t="s">
        <v>853</v>
      </c>
      <c r="C491" s="12"/>
      <c r="D491" s="12" t="s">
        <v>23</v>
      </c>
      <c r="E491" s="12">
        <v>1</v>
      </c>
      <c r="F491" s="4">
        <v>357</v>
      </c>
      <c r="G491" s="4">
        <v>289.17</v>
      </c>
      <c r="H491" s="4">
        <f t="shared" si="48"/>
        <v>646.17000000000007</v>
      </c>
      <c r="I491" s="4">
        <f t="shared" si="49"/>
        <v>357</v>
      </c>
      <c r="J491" s="4">
        <f t="shared" si="50"/>
        <v>289.17</v>
      </c>
      <c r="K491" s="5">
        <f t="shared" si="51"/>
        <v>646.17000000000007</v>
      </c>
    </row>
    <row r="492" spans="1:11" ht="17.45" customHeight="1" x14ac:dyDescent="0.2">
      <c r="A492" s="1">
        <v>479</v>
      </c>
      <c r="B492" s="17" t="s">
        <v>854</v>
      </c>
      <c r="C492" s="12"/>
      <c r="D492" s="12" t="s">
        <v>23</v>
      </c>
      <c r="E492" s="12">
        <v>1</v>
      </c>
      <c r="F492" s="4">
        <v>469</v>
      </c>
      <c r="G492" s="4">
        <v>379.89000000000004</v>
      </c>
      <c r="H492" s="4">
        <f t="shared" si="48"/>
        <v>848.8900000000001</v>
      </c>
      <c r="I492" s="4">
        <f t="shared" si="49"/>
        <v>469</v>
      </c>
      <c r="J492" s="4">
        <f t="shared" si="50"/>
        <v>379.89000000000004</v>
      </c>
      <c r="K492" s="5">
        <f t="shared" si="51"/>
        <v>848.8900000000001</v>
      </c>
    </row>
    <row r="493" spans="1:11" ht="17.45" customHeight="1" x14ac:dyDescent="0.2">
      <c r="A493" s="1">
        <v>480</v>
      </c>
      <c r="B493" s="17" t="s">
        <v>855</v>
      </c>
      <c r="C493" s="12"/>
      <c r="D493" s="12" t="s">
        <v>23</v>
      </c>
      <c r="E493" s="12">
        <v>2</v>
      </c>
      <c r="F493" s="4">
        <v>614</v>
      </c>
      <c r="G493" s="4">
        <v>497.34000000000003</v>
      </c>
      <c r="H493" s="4">
        <f t="shared" si="48"/>
        <v>1111.3400000000001</v>
      </c>
      <c r="I493" s="4">
        <f t="shared" si="49"/>
        <v>1228</v>
      </c>
      <c r="J493" s="4">
        <f t="shared" si="50"/>
        <v>994.68000000000006</v>
      </c>
      <c r="K493" s="5">
        <f t="shared" si="51"/>
        <v>2222.6800000000003</v>
      </c>
    </row>
    <row r="494" spans="1:11" ht="17.45" customHeight="1" x14ac:dyDescent="0.2">
      <c r="A494" s="1">
        <v>481</v>
      </c>
      <c r="B494" s="67" t="s">
        <v>715</v>
      </c>
      <c r="C494" s="12"/>
      <c r="D494" s="12" t="s">
        <v>23</v>
      </c>
      <c r="E494" s="12">
        <v>2</v>
      </c>
      <c r="F494" s="4">
        <v>1101</v>
      </c>
      <c r="G494" s="4">
        <v>891.81000000000006</v>
      </c>
      <c r="H494" s="4">
        <f t="shared" si="48"/>
        <v>1992.81</v>
      </c>
      <c r="I494" s="4">
        <f t="shared" si="49"/>
        <v>2202</v>
      </c>
      <c r="J494" s="4">
        <f t="shared" si="50"/>
        <v>1783.6200000000001</v>
      </c>
      <c r="K494" s="5">
        <f t="shared" si="51"/>
        <v>3985.62</v>
      </c>
    </row>
    <row r="495" spans="1:11" ht="18" customHeight="1" x14ac:dyDescent="0.2">
      <c r="A495" s="1">
        <v>482</v>
      </c>
      <c r="B495" s="66" t="s">
        <v>751</v>
      </c>
      <c r="C495" s="12"/>
      <c r="D495" s="12" t="s">
        <v>21</v>
      </c>
      <c r="E495" s="12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5">
        <f t="shared" si="51"/>
        <v>73394.700000000012</v>
      </c>
    </row>
    <row r="496" spans="1:11" ht="27.6" customHeight="1" x14ac:dyDescent="0.2">
      <c r="A496" s="1">
        <v>483</v>
      </c>
      <c r="B496" s="66" t="s">
        <v>698</v>
      </c>
      <c r="C496" s="12"/>
      <c r="D496" s="12" t="s">
        <v>40</v>
      </c>
      <c r="E496" s="12">
        <v>4.5</v>
      </c>
      <c r="F496" s="4">
        <v>736</v>
      </c>
      <c r="G496" s="4">
        <v>1250</v>
      </c>
      <c r="H496" s="4">
        <f t="shared" si="48"/>
        <v>1986</v>
      </c>
      <c r="I496" s="4">
        <f t="shared" si="49"/>
        <v>3312</v>
      </c>
      <c r="J496" s="4">
        <f t="shared" si="50"/>
        <v>5625</v>
      </c>
      <c r="K496" s="5">
        <f t="shared" si="51"/>
        <v>8937</v>
      </c>
    </row>
    <row r="497" spans="1:11" ht="19.899999999999999" customHeight="1" x14ac:dyDescent="0.2">
      <c r="A497" s="1">
        <v>484</v>
      </c>
      <c r="B497" s="66" t="s">
        <v>699</v>
      </c>
      <c r="C497" s="12"/>
      <c r="D497" s="12" t="s">
        <v>26</v>
      </c>
      <c r="E497" s="12">
        <v>15</v>
      </c>
      <c r="F497" s="4">
        <v>25</v>
      </c>
      <c r="G497" s="4">
        <v>150</v>
      </c>
      <c r="H497" s="4">
        <f t="shared" si="48"/>
        <v>175</v>
      </c>
      <c r="I497" s="4">
        <f t="shared" si="49"/>
        <v>375</v>
      </c>
      <c r="J497" s="4">
        <f t="shared" si="50"/>
        <v>2250</v>
      </c>
      <c r="K497" s="5">
        <f t="shared" si="51"/>
        <v>2625</v>
      </c>
    </row>
    <row r="498" spans="1:11" ht="27.6" customHeight="1" x14ac:dyDescent="0.2">
      <c r="A498" s="1">
        <v>485</v>
      </c>
      <c r="B498" s="66" t="s">
        <v>701</v>
      </c>
      <c r="C498" s="12"/>
      <c r="D498" s="12" t="s">
        <v>40</v>
      </c>
      <c r="E498" s="12">
        <v>4.5</v>
      </c>
      <c r="F498" s="4">
        <v>445</v>
      </c>
      <c r="G498" s="4">
        <v>1703</v>
      </c>
      <c r="H498" s="4">
        <f t="shared" si="48"/>
        <v>2148</v>
      </c>
      <c r="I498" s="4">
        <f t="shared" si="49"/>
        <v>2002.5</v>
      </c>
      <c r="J498" s="4">
        <f t="shared" si="50"/>
        <v>7663.5</v>
      </c>
      <c r="K498" s="5">
        <f t="shared" si="51"/>
        <v>9666</v>
      </c>
    </row>
    <row r="499" spans="1:11" ht="26.45" customHeight="1" x14ac:dyDescent="0.2">
      <c r="A499" s="1">
        <v>486</v>
      </c>
      <c r="B499" s="219" t="s">
        <v>700</v>
      </c>
      <c r="C499" s="12"/>
      <c r="D499" s="12" t="s">
        <v>40</v>
      </c>
      <c r="E499" s="12">
        <v>6</v>
      </c>
      <c r="F499" s="4">
        <v>735</v>
      </c>
      <c r="G499" s="4">
        <v>1150</v>
      </c>
      <c r="H499" s="4">
        <f t="shared" si="48"/>
        <v>1885</v>
      </c>
      <c r="I499" s="4">
        <f t="shared" si="49"/>
        <v>4410</v>
      </c>
      <c r="J499" s="4">
        <f t="shared" si="50"/>
        <v>6900</v>
      </c>
      <c r="K499" s="5">
        <f t="shared" si="51"/>
        <v>11310</v>
      </c>
    </row>
    <row r="500" spans="1:11" ht="26.45" customHeight="1" x14ac:dyDescent="0.2">
      <c r="A500" s="1">
        <v>487</v>
      </c>
      <c r="B500" s="219" t="s">
        <v>179</v>
      </c>
      <c r="C500" s="12"/>
      <c r="D500" s="12" t="s">
        <v>40</v>
      </c>
      <c r="E500" s="12">
        <v>0.5</v>
      </c>
      <c r="F500" s="4">
        <v>796</v>
      </c>
      <c r="G500" s="4">
        <v>1250</v>
      </c>
      <c r="H500" s="4">
        <f t="shared" si="48"/>
        <v>2046</v>
      </c>
      <c r="I500" s="4">
        <f t="shared" si="49"/>
        <v>398</v>
      </c>
      <c r="J500" s="4">
        <f t="shared" si="50"/>
        <v>625</v>
      </c>
      <c r="K500" s="5">
        <f t="shared" si="51"/>
        <v>1023</v>
      </c>
    </row>
    <row r="501" spans="1:11" ht="23.45" customHeight="1" x14ac:dyDescent="0.2">
      <c r="A501" s="1">
        <v>488</v>
      </c>
      <c r="B501" s="219" t="s">
        <v>375</v>
      </c>
      <c r="C501" s="12"/>
      <c r="D501" s="12" t="s">
        <v>24</v>
      </c>
      <c r="E501" s="12">
        <v>1.5</v>
      </c>
      <c r="F501" s="4">
        <v>146</v>
      </c>
      <c r="G501" s="4">
        <v>65.7</v>
      </c>
      <c r="H501" s="4">
        <f t="shared" si="48"/>
        <v>211.7</v>
      </c>
      <c r="I501" s="4">
        <f t="shared" si="49"/>
        <v>219</v>
      </c>
      <c r="J501" s="4">
        <f t="shared" si="50"/>
        <v>98.550000000000011</v>
      </c>
      <c r="K501" s="5">
        <f t="shared" si="51"/>
        <v>317.55</v>
      </c>
    </row>
    <row r="502" spans="1:11" ht="15.6" customHeight="1" x14ac:dyDescent="0.2">
      <c r="A502" s="1">
        <v>489</v>
      </c>
      <c r="B502" s="13" t="s">
        <v>703</v>
      </c>
      <c r="C502" s="12"/>
      <c r="D502" s="12" t="s">
        <v>23</v>
      </c>
      <c r="E502" s="12">
        <v>1</v>
      </c>
      <c r="F502" s="4">
        <v>657</v>
      </c>
      <c r="G502" s="4">
        <v>230</v>
      </c>
      <c r="H502" s="4">
        <f t="shared" si="48"/>
        <v>887</v>
      </c>
      <c r="I502" s="4">
        <f t="shared" si="49"/>
        <v>657</v>
      </c>
      <c r="J502" s="4">
        <f t="shared" si="50"/>
        <v>230</v>
      </c>
      <c r="K502" s="5">
        <f t="shared" si="51"/>
        <v>887</v>
      </c>
    </row>
    <row r="503" spans="1:11" ht="16.5" customHeight="1" x14ac:dyDescent="0.2">
      <c r="A503" s="1">
        <v>490</v>
      </c>
      <c r="B503" s="219" t="s">
        <v>165</v>
      </c>
      <c r="C503" s="12"/>
      <c r="D503" s="12" t="s">
        <v>23</v>
      </c>
      <c r="E503" s="12">
        <v>1</v>
      </c>
      <c r="F503" s="4">
        <v>1762</v>
      </c>
      <c r="G503" s="4">
        <v>617</v>
      </c>
      <c r="H503" s="4">
        <f t="shared" si="48"/>
        <v>2379</v>
      </c>
      <c r="I503" s="4">
        <f t="shared" si="49"/>
        <v>1762</v>
      </c>
      <c r="J503" s="4">
        <f t="shared" si="50"/>
        <v>617</v>
      </c>
      <c r="K503" s="5">
        <f t="shared" si="51"/>
        <v>2379</v>
      </c>
    </row>
    <row r="504" spans="1:11" ht="26.25" customHeight="1" x14ac:dyDescent="0.2">
      <c r="A504" s="1">
        <v>491</v>
      </c>
      <c r="B504" s="66" t="s">
        <v>752</v>
      </c>
      <c r="C504" s="12"/>
      <c r="D504" s="12" t="s">
        <v>24</v>
      </c>
      <c r="E504" s="12">
        <v>1</v>
      </c>
      <c r="F504" s="4">
        <v>2799</v>
      </c>
      <c r="G504" s="4">
        <v>980</v>
      </c>
      <c r="H504" s="4">
        <f t="shared" si="48"/>
        <v>3779</v>
      </c>
      <c r="I504" s="4">
        <f t="shared" si="49"/>
        <v>2799</v>
      </c>
      <c r="J504" s="4">
        <f t="shared" si="50"/>
        <v>980</v>
      </c>
      <c r="K504" s="5">
        <f t="shared" si="51"/>
        <v>3779</v>
      </c>
    </row>
    <row r="505" spans="1:11" ht="18.600000000000001" customHeight="1" x14ac:dyDescent="0.2">
      <c r="A505" s="1">
        <v>492</v>
      </c>
      <c r="B505" s="224" t="s">
        <v>196</v>
      </c>
      <c r="C505" s="12"/>
      <c r="D505" s="12"/>
      <c r="E505" s="12"/>
      <c r="F505" s="4"/>
      <c r="G505" s="4"/>
      <c r="H505" s="4"/>
      <c r="I505" s="4"/>
      <c r="J505" s="4"/>
      <c r="K505" s="5"/>
    </row>
    <row r="506" spans="1:11" ht="19.149999999999999" customHeight="1" x14ac:dyDescent="0.2">
      <c r="A506" s="1">
        <v>493</v>
      </c>
      <c r="B506" s="66" t="s">
        <v>832</v>
      </c>
      <c r="C506" s="12"/>
      <c r="D506" s="12" t="s">
        <v>26</v>
      </c>
      <c r="E506" s="12">
        <v>25</v>
      </c>
      <c r="F506" s="4">
        <v>359</v>
      </c>
      <c r="G506" s="4">
        <v>3000</v>
      </c>
      <c r="H506" s="4">
        <f t="shared" si="48"/>
        <v>3359</v>
      </c>
      <c r="I506" s="4">
        <f t="shared" si="49"/>
        <v>8975</v>
      </c>
      <c r="J506" s="4">
        <f t="shared" si="50"/>
        <v>75000</v>
      </c>
      <c r="K506" s="5">
        <f t="shared" si="51"/>
        <v>83975</v>
      </c>
    </row>
    <row r="507" spans="1:11" ht="19.149999999999999" customHeight="1" x14ac:dyDescent="0.2">
      <c r="A507" s="1">
        <v>494</v>
      </c>
      <c r="B507" s="66" t="s">
        <v>705</v>
      </c>
      <c r="C507" s="12"/>
      <c r="D507" s="12" t="s">
        <v>26</v>
      </c>
      <c r="E507" s="12">
        <v>1</v>
      </c>
      <c r="F507" s="4">
        <v>719</v>
      </c>
      <c r="G507" s="4">
        <v>3000</v>
      </c>
      <c r="H507" s="4">
        <f t="shared" si="48"/>
        <v>3719</v>
      </c>
      <c r="I507" s="4">
        <f t="shared" si="49"/>
        <v>719</v>
      </c>
      <c r="J507" s="4">
        <f t="shared" si="50"/>
        <v>3000</v>
      </c>
      <c r="K507" s="5">
        <f t="shared" si="51"/>
        <v>3719</v>
      </c>
    </row>
    <row r="508" spans="1:11" ht="44.25" customHeight="1" x14ac:dyDescent="0.2">
      <c r="A508" s="1">
        <v>495</v>
      </c>
      <c r="B508" s="67" t="s">
        <v>856</v>
      </c>
      <c r="C508" s="12"/>
      <c r="D508" s="12" t="s">
        <v>26</v>
      </c>
      <c r="E508" s="12">
        <v>4.5</v>
      </c>
      <c r="F508" s="4">
        <v>10794</v>
      </c>
      <c r="G508" s="4">
        <v>3400</v>
      </c>
      <c r="H508" s="4">
        <f t="shared" si="48"/>
        <v>14194</v>
      </c>
      <c r="I508" s="4">
        <f t="shared" si="49"/>
        <v>48573</v>
      </c>
      <c r="J508" s="4">
        <f t="shared" si="50"/>
        <v>15300</v>
      </c>
      <c r="K508" s="5">
        <f t="shared" si="51"/>
        <v>63873</v>
      </c>
    </row>
    <row r="509" spans="1:11" ht="15" customHeight="1" x14ac:dyDescent="0.2">
      <c r="A509" s="1">
        <v>496</v>
      </c>
      <c r="B509" s="66" t="s">
        <v>834</v>
      </c>
      <c r="C509" s="12"/>
      <c r="D509" s="12" t="s">
        <v>23</v>
      </c>
      <c r="E509" s="12">
        <v>2</v>
      </c>
      <c r="F509" s="4">
        <v>132</v>
      </c>
      <c r="G509" s="4">
        <v>106.92</v>
      </c>
      <c r="H509" s="4">
        <f t="shared" si="48"/>
        <v>238.92000000000002</v>
      </c>
      <c r="I509" s="4">
        <f t="shared" si="49"/>
        <v>264</v>
      </c>
      <c r="J509" s="4">
        <f t="shared" si="50"/>
        <v>213.84</v>
      </c>
      <c r="K509" s="5">
        <f t="shared" si="51"/>
        <v>477.84000000000003</v>
      </c>
    </row>
    <row r="510" spans="1:11" ht="15" customHeight="1" x14ac:dyDescent="0.2">
      <c r="A510" s="1">
        <v>497</v>
      </c>
      <c r="B510" s="66" t="s">
        <v>857</v>
      </c>
      <c r="C510" s="12"/>
      <c r="D510" s="12" t="s">
        <v>23</v>
      </c>
      <c r="E510" s="12">
        <v>5</v>
      </c>
      <c r="F510" s="4">
        <v>240</v>
      </c>
      <c r="G510" s="4">
        <v>194.4</v>
      </c>
      <c r="H510" s="4">
        <f t="shared" si="48"/>
        <v>434.4</v>
      </c>
      <c r="I510" s="4">
        <f t="shared" si="49"/>
        <v>1200</v>
      </c>
      <c r="J510" s="4">
        <f t="shared" si="50"/>
        <v>972</v>
      </c>
      <c r="K510" s="5">
        <f t="shared" si="51"/>
        <v>2172</v>
      </c>
    </row>
    <row r="511" spans="1:11" ht="15" customHeight="1" x14ac:dyDescent="0.2">
      <c r="A511" s="1">
        <v>498</v>
      </c>
      <c r="B511" s="67" t="s">
        <v>711</v>
      </c>
      <c r="C511" s="12"/>
      <c r="D511" s="12" t="s">
        <v>23</v>
      </c>
      <c r="E511" s="12">
        <v>1</v>
      </c>
      <c r="F511" s="4">
        <v>496</v>
      </c>
      <c r="G511" s="4">
        <v>401.76000000000005</v>
      </c>
      <c r="H511" s="4">
        <f t="shared" si="48"/>
        <v>897.76</v>
      </c>
      <c r="I511" s="4">
        <f t="shared" si="49"/>
        <v>496</v>
      </c>
      <c r="J511" s="4">
        <f t="shared" si="50"/>
        <v>401.76000000000005</v>
      </c>
      <c r="K511" s="5">
        <f t="shared" si="51"/>
        <v>897.76</v>
      </c>
    </row>
    <row r="512" spans="1:11" ht="31.15" customHeight="1" x14ac:dyDescent="0.2">
      <c r="A512" s="1">
        <v>499</v>
      </c>
      <c r="B512" s="248" t="s">
        <v>858</v>
      </c>
      <c r="C512" s="12"/>
      <c r="D512" s="12" t="s">
        <v>23</v>
      </c>
      <c r="E512" s="12">
        <v>2</v>
      </c>
      <c r="F512" s="4">
        <v>7600</v>
      </c>
      <c r="G512" s="4">
        <v>988</v>
      </c>
      <c r="H512" s="4">
        <f t="shared" si="48"/>
        <v>8588</v>
      </c>
      <c r="I512" s="4">
        <f t="shared" si="49"/>
        <v>15200</v>
      </c>
      <c r="J512" s="4">
        <f t="shared" si="50"/>
        <v>1976</v>
      </c>
      <c r="K512" s="5">
        <f t="shared" si="51"/>
        <v>17176</v>
      </c>
    </row>
    <row r="513" spans="1:11" ht="31.15" customHeight="1" x14ac:dyDescent="0.2">
      <c r="A513" s="1">
        <v>500</v>
      </c>
      <c r="B513" s="67" t="s">
        <v>859</v>
      </c>
      <c r="C513" s="12"/>
      <c r="D513" s="12" t="s">
        <v>23</v>
      </c>
      <c r="E513" s="12">
        <v>1</v>
      </c>
      <c r="F513" s="4">
        <v>360</v>
      </c>
      <c r="G513" s="4">
        <v>291.60000000000002</v>
      </c>
      <c r="H513" s="4">
        <f t="shared" si="48"/>
        <v>651.6</v>
      </c>
      <c r="I513" s="4">
        <f t="shared" si="49"/>
        <v>360</v>
      </c>
      <c r="J513" s="4">
        <f t="shared" si="50"/>
        <v>291.60000000000002</v>
      </c>
      <c r="K513" s="5">
        <f t="shared" si="51"/>
        <v>651.6</v>
      </c>
    </row>
    <row r="514" spans="1:11" ht="31.15" customHeight="1" x14ac:dyDescent="0.2">
      <c r="A514" s="1">
        <v>501</v>
      </c>
      <c r="B514" s="17" t="s">
        <v>860</v>
      </c>
      <c r="C514" s="12"/>
      <c r="D514" s="12" t="s">
        <v>23</v>
      </c>
      <c r="E514" s="12">
        <v>1</v>
      </c>
      <c r="F514" s="4">
        <v>8835</v>
      </c>
      <c r="G514" s="4">
        <v>1148.55</v>
      </c>
      <c r="H514" s="4">
        <f t="shared" si="48"/>
        <v>9983.5499999999993</v>
      </c>
      <c r="I514" s="4">
        <f t="shared" si="49"/>
        <v>8835</v>
      </c>
      <c r="J514" s="4">
        <f t="shared" si="50"/>
        <v>1148.55</v>
      </c>
      <c r="K514" s="5">
        <f t="shared" si="51"/>
        <v>9983.5499999999993</v>
      </c>
    </row>
    <row r="515" spans="1:11" ht="24" customHeight="1" x14ac:dyDescent="0.2">
      <c r="A515" s="1">
        <v>502</v>
      </c>
      <c r="B515" s="17" t="s">
        <v>835</v>
      </c>
      <c r="C515" s="12"/>
      <c r="D515" s="12" t="s">
        <v>23</v>
      </c>
      <c r="E515" s="12">
        <v>3</v>
      </c>
      <c r="F515" s="4">
        <v>281</v>
      </c>
      <c r="G515" s="4">
        <v>227.61</v>
      </c>
      <c r="H515" s="4">
        <f t="shared" si="48"/>
        <v>508.61</v>
      </c>
      <c r="I515" s="4">
        <f t="shared" si="49"/>
        <v>843</v>
      </c>
      <c r="J515" s="4">
        <f t="shared" si="50"/>
        <v>682.83</v>
      </c>
      <c r="K515" s="5">
        <f t="shared" si="51"/>
        <v>1525.83</v>
      </c>
    </row>
    <row r="516" spans="1:11" ht="19.899999999999999" customHeight="1" x14ac:dyDescent="0.2">
      <c r="A516" s="1">
        <v>503</v>
      </c>
      <c r="B516" s="66" t="s">
        <v>751</v>
      </c>
      <c r="C516" s="12"/>
      <c r="D516" s="12" t="s">
        <v>21</v>
      </c>
      <c r="E516" s="12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5">
        <f t="shared" si="51"/>
        <v>11537.5</v>
      </c>
    </row>
    <row r="517" spans="1:11" ht="26.45" customHeight="1" x14ac:dyDescent="0.2">
      <c r="A517" s="1">
        <v>504</v>
      </c>
      <c r="B517" s="219" t="s">
        <v>179</v>
      </c>
      <c r="C517" s="12"/>
      <c r="D517" s="12" t="s">
        <v>40</v>
      </c>
      <c r="E517" s="12">
        <v>0.5</v>
      </c>
      <c r="F517" s="4">
        <v>796</v>
      </c>
      <c r="G517" s="4">
        <v>1250</v>
      </c>
      <c r="H517" s="4">
        <f t="shared" si="48"/>
        <v>2046</v>
      </c>
      <c r="I517" s="4">
        <f t="shared" si="49"/>
        <v>398</v>
      </c>
      <c r="J517" s="4">
        <f t="shared" si="50"/>
        <v>625</v>
      </c>
      <c r="K517" s="5">
        <f t="shared" si="51"/>
        <v>1023</v>
      </c>
    </row>
    <row r="518" spans="1:11" ht="23.45" customHeight="1" x14ac:dyDescent="0.2">
      <c r="A518" s="1">
        <v>505</v>
      </c>
      <c r="B518" s="219" t="s">
        <v>375</v>
      </c>
      <c r="C518" s="12"/>
      <c r="D518" s="12" t="s">
        <v>24</v>
      </c>
      <c r="E518" s="12">
        <v>1.5</v>
      </c>
      <c r="F518" s="4">
        <v>146</v>
      </c>
      <c r="G518" s="4">
        <v>65.7</v>
      </c>
      <c r="H518" s="4">
        <f t="shared" si="48"/>
        <v>211.7</v>
      </c>
      <c r="I518" s="4">
        <f t="shared" si="49"/>
        <v>219</v>
      </c>
      <c r="J518" s="4">
        <f t="shared" si="50"/>
        <v>98.550000000000011</v>
      </c>
      <c r="K518" s="5">
        <f t="shared" si="51"/>
        <v>317.55</v>
      </c>
    </row>
    <row r="519" spans="1:11" ht="15.6" customHeight="1" x14ac:dyDescent="0.2">
      <c r="A519" s="1">
        <v>506</v>
      </c>
      <c r="B519" s="13" t="s">
        <v>703</v>
      </c>
      <c r="C519" s="12"/>
      <c r="D519" s="12" t="s">
        <v>23</v>
      </c>
      <c r="E519" s="12">
        <v>1</v>
      </c>
      <c r="F519" s="4">
        <v>657</v>
      </c>
      <c r="G519" s="4">
        <v>230</v>
      </c>
      <c r="H519" s="4">
        <f t="shared" si="48"/>
        <v>887</v>
      </c>
      <c r="I519" s="4">
        <f t="shared" si="49"/>
        <v>657</v>
      </c>
      <c r="J519" s="4">
        <f t="shared" si="50"/>
        <v>230</v>
      </c>
      <c r="K519" s="5">
        <f t="shared" si="51"/>
        <v>887</v>
      </c>
    </row>
    <row r="520" spans="1:11" ht="27.6" customHeight="1" x14ac:dyDescent="0.2">
      <c r="A520" s="1">
        <v>507</v>
      </c>
      <c r="B520" s="66" t="s">
        <v>698</v>
      </c>
      <c r="C520" s="12"/>
      <c r="D520" s="12" t="s">
        <v>40</v>
      </c>
      <c r="E520" s="12">
        <v>2</v>
      </c>
      <c r="F520" s="4">
        <v>736</v>
      </c>
      <c r="G520" s="4">
        <v>1250</v>
      </c>
      <c r="H520" s="4">
        <f t="shared" si="48"/>
        <v>1986</v>
      </c>
      <c r="I520" s="4">
        <f t="shared" si="49"/>
        <v>1472</v>
      </c>
      <c r="J520" s="4">
        <f t="shared" si="50"/>
        <v>2500</v>
      </c>
      <c r="K520" s="5">
        <f t="shared" si="51"/>
        <v>3972</v>
      </c>
    </row>
    <row r="521" spans="1:11" ht="19.899999999999999" customHeight="1" x14ac:dyDescent="0.2">
      <c r="A521" s="1">
        <v>508</v>
      </c>
      <c r="B521" s="66" t="s">
        <v>699</v>
      </c>
      <c r="C521" s="12"/>
      <c r="D521" s="12" t="s">
        <v>26</v>
      </c>
      <c r="E521" s="12">
        <v>7</v>
      </c>
      <c r="F521" s="4">
        <v>25</v>
      </c>
      <c r="G521" s="4">
        <v>150</v>
      </c>
      <c r="H521" s="4">
        <f t="shared" si="48"/>
        <v>175</v>
      </c>
      <c r="I521" s="4">
        <f t="shared" si="49"/>
        <v>175</v>
      </c>
      <c r="J521" s="4">
        <f t="shared" si="50"/>
        <v>1050</v>
      </c>
      <c r="K521" s="5">
        <f t="shared" si="51"/>
        <v>1225</v>
      </c>
    </row>
    <row r="522" spans="1:11" ht="26.45" customHeight="1" x14ac:dyDescent="0.2">
      <c r="A522" s="1">
        <v>509</v>
      </c>
      <c r="B522" s="219" t="s">
        <v>700</v>
      </c>
      <c r="C522" s="12"/>
      <c r="D522" s="12" t="s">
        <v>40</v>
      </c>
      <c r="E522" s="12">
        <v>3.5</v>
      </c>
      <c r="F522" s="4">
        <v>735</v>
      </c>
      <c r="G522" s="4">
        <v>1150</v>
      </c>
      <c r="H522" s="4">
        <f t="shared" si="48"/>
        <v>1885</v>
      </c>
      <c r="I522" s="4">
        <f t="shared" si="49"/>
        <v>2572.5</v>
      </c>
      <c r="J522" s="4">
        <f t="shared" si="50"/>
        <v>4025</v>
      </c>
      <c r="K522" s="5">
        <f t="shared" si="51"/>
        <v>6597.5</v>
      </c>
    </row>
    <row r="523" spans="1:11" ht="23.45" customHeight="1" x14ac:dyDescent="0.2">
      <c r="A523" s="1">
        <v>510</v>
      </c>
      <c r="B523" s="219" t="s">
        <v>165</v>
      </c>
      <c r="C523" s="12"/>
      <c r="D523" s="12" t="s">
        <v>23</v>
      </c>
      <c r="E523" s="12">
        <v>1</v>
      </c>
      <c r="F523" s="4">
        <v>1762</v>
      </c>
      <c r="G523" s="4">
        <v>617</v>
      </c>
      <c r="H523" s="4">
        <f t="shared" si="48"/>
        <v>2379</v>
      </c>
      <c r="I523" s="4">
        <f t="shared" si="49"/>
        <v>1762</v>
      </c>
      <c r="J523" s="4">
        <f t="shared" si="50"/>
        <v>617</v>
      </c>
      <c r="K523" s="5">
        <f t="shared" si="51"/>
        <v>2379</v>
      </c>
    </row>
    <row r="524" spans="1:11" ht="30" customHeight="1" x14ac:dyDescent="0.2">
      <c r="A524" s="1">
        <v>511</v>
      </c>
      <c r="B524" s="66" t="s">
        <v>752</v>
      </c>
      <c r="C524" s="12"/>
      <c r="D524" s="12" t="s">
        <v>24</v>
      </c>
      <c r="E524" s="12">
        <v>1</v>
      </c>
      <c r="F524" s="4">
        <v>2799</v>
      </c>
      <c r="G524" s="4">
        <v>980</v>
      </c>
      <c r="H524" s="4">
        <f t="shared" si="48"/>
        <v>3779</v>
      </c>
      <c r="I524" s="4">
        <f t="shared" si="49"/>
        <v>2799</v>
      </c>
      <c r="J524" s="4">
        <f t="shared" si="50"/>
        <v>980</v>
      </c>
      <c r="K524" s="5">
        <f t="shared" si="51"/>
        <v>3779</v>
      </c>
    </row>
    <row r="525" spans="1:11" ht="16.899999999999999" customHeight="1" x14ac:dyDescent="0.2">
      <c r="A525" s="1">
        <v>512</v>
      </c>
      <c r="B525" s="224" t="s">
        <v>201</v>
      </c>
      <c r="C525" s="12"/>
      <c r="D525" s="12"/>
      <c r="E525" s="12"/>
      <c r="F525" s="4"/>
      <c r="G525" s="4"/>
      <c r="H525" s="4"/>
      <c r="I525" s="4"/>
      <c r="J525" s="4"/>
      <c r="K525" s="5"/>
    </row>
    <row r="526" spans="1:11" ht="19.149999999999999" customHeight="1" x14ac:dyDescent="0.2">
      <c r="A526" s="1">
        <v>513</v>
      </c>
      <c r="B526" s="66" t="s">
        <v>832</v>
      </c>
      <c r="C526" s="12"/>
      <c r="D526" s="12" t="s">
        <v>26</v>
      </c>
      <c r="E526" s="12">
        <v>2</v>
      </c>
      <c r="F526" s="4">
        <v>359</v>
      </c>
      <c r="G526" s="4">
        <v>3000</v>
      </c>
      <c r="H526" s="4">
        <f t="shared" si="48"/>
        <v>3359</v>
      </c>
      <c r="I526" s="4">
        <f t="shared" si="49"/>
        <v>718</v>
      </c>
      <c r="J526" s="4">
        <f t="shared" si="50"/>
        <v>6000</v>
      </c>
      <c r="K526" s="5">
        <f t="shared" si="51"/>
        <v>6718</v>
      </c>
    </row>
    <row r="527" spans="1:11" ht="36.75" customHeight="1" x14ac:dyDescent="0.2">
      <c r="A527" s="1">
        <v>514</v>
      </c>
      <c r="B527" s="66" t="s">
        <v>861</v>
      </c>
      <c r="C527" s="12"/>
      <c r="D527" s="12" t="s">
        <v>26</v>
      </c>
      <c r="E527" s="12">
        <v>0.5</v>
      </c>
      <c r="F527" s="4">
        <v>10981</v>
      </c>
      <c r="G527" s="4">
        <v>3000</v>
      </c>
      <c r="H527" s="4">
        <f t="shared" si="48"/>
        <v>13981</v>
      </c>
      <c r="I527" s="4">
        <f t="shared" si="49"/>
        <v>5490.5</v>
      </c>
      <c r="J527" s="4">
        <f t="shared" si="50"/>
        <v>1500</v>
      </c>
      <c r="K527" s="5">
        <f t="shared" si="51"/>
        <v>6990.5</v>
      </c>
    </row>
    <row r="528" spans="1:11" ht="18" customHeight="1" x14ac:dyDescent="0.2">
      <c r="A528" s="1">
        <v>515</v>
      </c>
      <c r="B528" s="67" t="s">
        <v>834</v>
      </c>
      <c r="C528" s="12"/>
      <c r="D528" s="12" t="s">
        <v>23</v>
      </c>
      <c r="E528" s="12">
        <v>1</v>
      </c>
      <c r="F528" s="4">
        <v>131</v>
      </c>
      <c r="G528" s="4">
        <v>106.11000000000001</v>
      </c>
      <c r="H528" s="4">
        <f t="shared" si="48"/>
        <v>237.11</v>
      </c>
      <c r="I528" s="4">
        <f t="shared" si="49"/>
        <v>131</v>
      </c>
      <c r="J528" s="4">
        <f t="shared" si="50"/>
        <v>106.11000000000001</v>
      </c>
      <c r="K528" s="5">
        <f t="shared" si="51"/>
        <v>237.11</v>
      </c>
    </row>
    <row r="529" spans="1:11" ht="29.45" customHeight="1" x14ac:dyDescent="0.2">
      <c r="A529" s="1">
        <v>516</v>
      </c>
      <c r="B529" s="67" t="s">
        <v>862</v>
      </c>
      <c r="C529" s="12"/>
      <c r="D529" s="12" t="s">
        <v>23</v>
      </c>
      <c r="E529" s="12">
        <v>1</v>
      </c>
      <c r="F529" s="4">
        <v>131</v>
      </c>
      <c r="G529" s="4">
        <v>106.11000000000001</v>
      </c>
      <c r="H529" s="4">
        <f t="shared" si="48"/>
        <v>237.11</v>
      </c>
      <c r="I529" s="4">
        <f t="shared" si="49"/>
        <v>131</v>
      </c>
      <c r="J529" s="4">
        <f t="shared" si="50"/>
        <v>106.11000000000001</v>
      </c>
      <c r="K529" s="5">
        <f t="shared" si="51"/>
        <v>237.11</v>
      </c>
    </row>
    <row r="530" spans="1:11" ht="22.15" customHeight="1" x14ac:dyDescent="0.2">
      <c r="A530" s="1">
        <v>517</v>
      </c>
      <c r="B530" s="67" t="s">
        <v>835</v>
      </c>
      <c r="C530" s="12"/>
      <c r="D530" s="12" t="s">
        <v>23</v>
      </c>
      <c r="E530" s="12">
        <v>1</v>
      </c>
      <c r="F530" s="4">
        <v>282</v>
      </c>
      <c r="G530" s="4">
        <v>228.42000000000002</v>
      </c>
      <c r="H530" s="4">
        <f t="shared" si="48"/>
        <v>510.42</v>
      </c>
      <c r="I530" s="4">
        <f t="shared" si="49"/>
        <v>282</v>
      </c>
      <c r="J530" s="4">
        <f t="shared" si="50"/>
        <v>228.42000000000002</v>
      </c>
      <c r="K530" s="5">
        <f t="shared" si="51"/>
        <v>510.42</v>
      </c>
    </row>
    <row r="531" spans="1:11" ht="19.899999999999999" customHeight="1" x14ac:dyDescent="0.2">
      <c r="A531" s="1">
        <v>518</v>
      </c>
      <c r="B531" s="66" t="s">
        <v>751</v>
      </c>
      <c r="C531" s="12"/>
      <c r="D531" s="12" t="s">
        <v>21</v>
      </c>
      <c r="E531" s="12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5">
        <f t="shared" ref="K531" si="52">I531+J531</f>
        <v>911.25</v>
      </c>
    </row>
    <row r="532" spans="1:11" ht="19.899999999999999" customHeight="1" x14ac:dyDescent="0.2">
      <c r="A532" s="1">
        <v>519</v>
      </c>
      <c r="B532" s="224" t="s">
        <v>863</v>
      </c>
      <c r="C532" s="12"/>
      <c r="D532" s="12"/>
      <c r="E532" s="12"/>
      <c r="F532" s="4"/>
      <c r="G532" s="4"/>
      <c r="H532" s="4"/>
      <c r="I532" s="4"/>
      <c r="J532" s="4"/>
      <c r="K532" s="5"/>
    </row>
    <row r="533" spans="1:11" ht="31.15" customHeight="1" x14ac:dyDescent="0.2">
      <c r="A533" s="1">
        <v>520</v>
      </c>
      <c r="B533" s="67" t="s">
        <v>788</v>
      </c>
      <c r="C533" s="12"/>
      <c r="D533" s="12" t="s">
        <v>26</v>
      </c>
      <c r="E533" s="12">
        <v>7.5</v>
      </c>
      <c r="F533" s="4">
        <v>29520</v>
      </c>
      <c r="G533" s="4">
        <v>4270.3999999999996</v>
      </c>
      <c r="H533" s="4">
        <f t="shared" ref="H533:H596" si="53">F533+G533</f>
        <v>33790.400000000001</v>
      </c>
      <c r="I533" s="4">
        <f t="shared" ref="I533:I596" si="54">F533*E533</f>
        <v>221400</v>
      </c>
      <c r="J533" s="4">
        <f t="shared" ref="J533:J596" si="55">G533*E533</f>
        <v>32027.999999999996</v>
      </c>
      <c r="K533" s="5">
        <f t="shared" ref="K533:K596" si="56">I533+J533</f>
        <v>253428</v>
      </c>
    </row>
    <row r="534" spans="1:11" ht="29.25" customHeight="1" x14ac:dyDescent="0.2">
      <c r="A534" s="1">
        <v>521</v>
      </c>
      <c r="B534" s="248" t="s">
        <v>864</v>
      </c>
      <c r="C534" s="12"/>
      <c r="D534" s="12" t="s">
        <v>26</v>
      </c>
      <c r="E534" s="12">
        <v>3</v>
      </c>
      <c r="F534" s="4">
        <v>41419</v>
      </c>
      <c r="G534" s="4">
        <v>7480.0000000000009</v>
      </c>
      <c r="H534" s="4">
        <f t="shared" si="53"/>
        <v>48899</v>
      </c>
      <c r="I534" s="4">
        <f t="shared" si="54"/>
        <v>124257</v>
      </c>
      <c r="J534" s="4">
        <f t="shared" si="55"/>
        <v>22440.000000000004</v>
      </c>
      <c r="K534" s="5">
        <f t="shared" si="56"/>
        <v>146697</v>
      </c>
    </row>
    <row r="535" spans="1:11" ht="29.25" customHeight="1" x14ac:dyDescent="0.2">
      <c r="A535" s="1">
        <v>522</v>
      </c>
      <c r="B535" s="67" t="s">
        <v>865</v>
      </c>
      <c r="C535" s="12"/>
      <c r="D535" s="12" t="s">
        <v>26</v>
      </c>
      <c r="E535" s="12">
        <v>1.5</v>
      </c>
      <c r="F535" s="4">
        <v>30888</v>
      </c>
      <c r="G535" s="4">
        <v>5440</v>
      </c>
      <c r="H535" s="4">
        <f t="shared" si="53"/>
        <v>36328</v>
      </c>
      <c r="I535" s="4">
        <f t="shared" si="54"/>
        <v>46332</v>
      </c>
      <c r="J535" s="4">
        <f t="shared" si="55"/>
        <v>8160</v>
      </c>
      <c r="K535" s="5">
        <f t="shared" si="56"/>
        <v>54492</v>
      </c>
    </row>
    <row r="536" spans="1:11" ht="29.25" customHeight="1" x14ac:dyDescent="0.2">
      <c r="A536" s="1">
        <v>523</v>
      </c>
      <c r="B536" s="17" t="s">
        <v>866</v>
      </c>
      <c r="C536" s="12"/>
      <c r="D536" s="12" t="s">
        <v>867</v>
      </c>
      <c r="E536" s="12">
        <v>2.5</v>
      </c>
      <c r="F536" s="4">
        <v>41419</v>
      </c>
      <c r="G536" s="4">
        <v>7480.0000000000009</v>
      </c>
      <c r="H536" s="4">
        <f t="shared" si="53"/>
        <v>48899</v>
      </c>
      <c r="I536" s="4">
        <f t="shared" si="54"/>
        <v>103547.5</v>
      </c>
      <c r="J536" s="4">
        <f t="shared" si="55"/>
        <v>18700.000000000004</v>
      </c>
      <c r="K536" s="5">
        <f t="shared" si="56"/>
        <v>122247.5</v>
      </c>
    </row>
    <row r="537" spans="1:11" ht="29.25" customHeight="1" x14ac:dyDescent="0.2">
      <c r="A537" s="1">
        <v>524</v>
      </c>
      <c r="B537" s="17" t="s">
        <v>868</v>
      </c>
      <c r="C537" s="12"/>
      <c r="D537" s="12" t="s">
        <v>26</v>
      </c>
      <c r="E537" s="12">
        <v>25</v>
      </c>
      <c r="F537" s="4">
        <v>59538</v>
      </c>
      <c r="G537" s="4">
        <v>10200</v>
      </c>
      <c r="H537" s="4">
        <f t="shared" si="53"/>
        <v>69738</v>
      </c>
      <c r="I537" s="4">
        <f t="shared" si="54"/>
        <v>1488450</v>
      </c>
      <c r="J537" s="4">
        <f t="shared" si="55"/>
        <v>255000</v>
      </c>
      <c r="K537" s="5">
        <f t="shared" si="56"/>
        <v>1743450</v>
      </c>
    </row>
    <row r="538" spans="1:11" ht="29.25" customHeight="1" x14ac:dyDescent="0.2">
      <c r="A538" s="1">
        <v>525</v>
      </c>
      <c r="B538" s="66" t="s">
        <v>869</v>
      </c>
      <c r="C538" s="12"/>
      <c r="D538" s="12" t="s">
        <v>26</v>
      </c>
      <c r="E538" s="12">
        <v>5</v>
      </c>
      <c r="F538" s="4">
        <v>51954</v>
      </c>
      <c r="G538" s="4">
        <v>9520</v>
      </c>
      <c r="H538" s="4">
        <f t="shared" si="53"/>
        <v>61474</v>
      </c>
      <c r="I538" s="4">
        <f t="shared" si="54"/>
        <v>259770</v>
      </c>
      <c r="J538" s="4">
        <f t="shared" si="55"/>
        <v>47600</v>
      </c>
      <c r="K538" s="5">
        <f t="shared" si="56"/>
        <v>307370</v>
      </c>
    </row>
    <row r="539" spans="1:11" ht="29.25" customHeight="1" x14ac:dyDescent="0.2">
      <c r="A539" s="1">
        <v>526</v>
      </c>
      <c r="B539" s="66" t="s">
        <v>870</v>
      </c>
      <c r="C539" s="12"/>
      <c r="D539" s="12" t="s">
        <v>26</v>
      </c>
      <c r="E539" s="12">
        <v>0.5</v>
      </c>
      <c r="F539" s="4">
        <v>42662</v>
      </c>
      <c r="G539" s="4">
        <v>13600</v>
      </c>
      <c r="H539" s="4">
        <f t="shared" si="53"/>
        <v>56262</v>
      </c>
      <c r="I539" s="4">
        <f t="shared" si="54"/>
        <v>21331</v>
      </c>
      <c r="J539" s="4">
        <f t="shared" si="55"/>
        <v>6800</v>
      </c>
      <c r="K539" s="5">
        <f t="shared" si="56"/>
        <v>28131</v>
      </c>
    </row>
    <row r="540" spans="1:11" ht="29.25" customHeight="1" x14ac:dyDescent="0.2">
      <c r="A540" s="1">
        <v>527</v>
      </c>
      <c r="B540" s="66" t="s">
        <v>871</v>
      </c>
      <c r="C540" s="12"/>
      <c r="D540" s="12" t="s">
        <v>26</v>
      </c>
      <c r="E540" s="12">
        <v>1.1000000000000001</v>
      </c>
      <c r="F540" s="4">
        <v>91465</v>
      </c>
      <c r="G540" s="4">
        <v>14960.000000000002</v>
      </c>
      <c r="H540" s="4">
        <f t="shared" si="53"/>
        <v>106425</v>
      </c>
      <c r="I540" s="4">
        <f t="shared" si="54"/>
        <v>100611.50000000001</v>
      </c>
      <c r="J540" s="4">
        <f t="shared" si="55"/>
        <v>16456.000000000004</v>
      </c>
      <c r="K540" s="5">
        <f t="shared" si="56"/>
        <v>117067.50000000001</v>
      </c>
    </row>
    <row r="541" spans="1:11" ht="38.25" customHeight="1" x14ac:dyDescent="0.2">
      <c r="A541" s="1">
        <v>528</v>
      </c>
      <c r="B541" s="66" t="s">
        <v>872</v>
      </c>
      <c r="C541" s="12"/>
      <c r="D541" s="12" t="s">
        <v>26</v>
      </c>
      <c r="E541" s="12">
        <v>19</v>
      </c>
      <c r="F541" s="4">
        <v>51954</v>
      </c>
      <c r="G541" s="4">
        <v>9520</v>
      </c>
      <c r="H541" s="4">
        <f t="shared" si="53"/>
        <v>61474</v>
      </c>
      <c r="I541" s="4">
        <f t="shared" si="54"/>
        <v>987126</v>
      </c>
      <c r="J541" s="4">
        <f t="shared" si="55"/>
        <v>180880</v>
      </c>
      <c r="K541" s="5">
        <f t="shared" si="56"/>
        <v>1168006</v>
      </c>
    </row>
    <row r="542" spans="1:11" ht="38.25" customHeight="1" x14ac:dyDescent="0.2">
      <c r="A542" s="1">
        <v>529</v>
      </c>
      <c r="B542" s="66" t="s">
        <v>873</v>
      </c>
      <c r="C542" s="12"/>
      <c r="D542" s="12" t="s">
        <v>26</v>
      </c>
      <c r="E542" s="12">
        <v>3.5</v>
      </c>
      <c r="F542" s="4">
        <v>59538</v>
      </c>
      <c r="G542" s="4">
        <v>10200</v>
      </c>
      <c r="H542" s="4">
        <f t="shared" si="53"/>
        <v>69738</v>
      </c>
      <c r="I542" s="4">
        <f t="shared" si="54"/>
        <v>208383</v>
      </c>
      <c r="J542" s="4">
        <f t="shared" si="55"/>
        <v>35700</v>
      </c>
      <c r="K542" s="5">
        <f t="shared" si="56"/>
        <v>244083</v>
      </c>
    </row>
    <row r="543" spans="1:11" ht="40.5" customHeight="1" x14ac:dyDescent="0.2">
      <c r="A543" s="1">
        <v>530</v>
      </c>
      <c r="B543" s="67" t="s">
        <v>874</v>
      </c>
      <c r="C543" s="12"/>
      <c r="D543" s="12" t="s">
        <v>26</v>
      </c>
      <c r="E543" s="12">
        <v>6</v>
      </c>
      <c r="F543" s="4">
        <v>147760</v>
      </c>
      <c r="G543" s="4">
        <v>8540.7999999999993</v>
      </c>
      <c r="H543" s="4">
        <f t="shared" si="53"/>
        <v>156300.79999999999</v>
      </c>
      <c r="I543" s="4">
        <f t="shared" si="54"/>
        <v>886560</v>
      </c>
      <c r="J543" s="4">
        <f t="shared" si="55"/>
        <v>51244.799999999996</v>
      </c>
      <c r="K543" s="5">
        <f t="shared" si="56"/>
        <v>937804.80000000005</v>
      </c>
    </row>
    <row r="544" spans="1:11" ht="27.6" customHeight="1" x14ac:dyDescent="0.2">
      <c r="A544" s="1">
        <v>531</v>
      </c>
      <c r="B544" s="248" t="s">
        <v>875</v>
      </c>
      <c r="C544" s="12"/>
      <c r="D544" s="12" t="s">
        <v>23</v>
      </c>
      <c r="E544" s="12">
        <v>1</v>
      </c>
      <c r="F544" s="4">
        <v>7961</v>
      </c>
      <c r="G544" s="4">
        <v>1034.93</v>
      </c>
      <c r="H544" s="4">
        <f t="shared" si="53"/>
        <v>8995.93</v>
      </c>
      <c r="I544" s="4">
        <f t="shared" si="54"/>
        <v>7961</v>
      </c>
      <c r="J544" s="4">
        <f t="shared" si="55"/>
        <v>1034.93</v>
      </c>
      <c r="K544" s="5">
        <f t="shared" si="56"/>
        <v>8995.93</v>
      </c>
    </row>
    <row r="545" spans="1:11" ht="27.6" customHeight="1" x14ac:dyDescent="0.2">
      <c r="A545" s="1">
        <v>532</v>
      </c>
      <c r="B545" s="67" t="s">
        <v>816</v>
      </c>
      <c r="C545" s="12"/>
      <c r="D545" s="12" t="s">
        <v>23</v>
      </c>
      <c r="E545" s="12">
        <v>3</v>
      </c>
      <c r="F545" s="4">
        <v>11414</v>
      </c>
      <c r="G545" s="4">
        <v>1483.8200000000002</v>
      </c>
      <c r="H545" s="4">
        <f t="shared" si="53"/>
        <v>12897.82</v>
      </c>
      <c r="I545" s="4">
        <f t="shared" si="54"/>
        <v>34242</v>
      </c>
      <c r="J545" s="4">
        <f t="shared" si="55"/>
        <v>4451.4600000000009</v>
      </c>
      <c r="K545" s="5">
        <f t="shared" si="56"/>
        <v>38693.46</v>
      </c>
    </row>
    <row r="546" spans="1:11" ht="27.6" customHeight="1" x14ac:dyDescent="0.2">
      <c r="A546" s="1">
        <v>533</v>
      </c>
      <c r="B546" s="17" t="s">
        <v>876</v>
      </c>
      <c r="C546" s="12"/>
      <c r="D546" s="12" t="s">
        <v>23</v>
      </c>
      <c r="E546" s="12">
        <v>1</v>
      </c>
      <c r="F546" s="4">
        <v>16215</v>
      </c>
      <c r="G546" s="4">
        <v>2107.9500000000003</v>
      </c>
      <c r="H546" s="4">
        <f t="shared" si="53"/>
        <v>18322.95</v>
      </c>
      <c r="I546" s="4">
        <f t="shared" si="54"/>
        <v>16215</v>
      </c>
      <c r="J546" s="4">
        <f t="shared" si="55"/>
        <v>2107.9500000000003</v>
      </c>
      <c r="K546" s="5">
        <f t="shared" si="56"/>
        <v>18322.95</v>
      </c>
    </row>
    <row r="547" spans="1:11" ht="27.6" customHeight="1" x14ac:dyDescent="0.2">
      <c r="A547" s="1">
        <v>534</v>
      </c>
      <c r="B547" s="17" t="s">
        <v>877</v>
      </c>
      <c r="C547" s="12"/>
      <c r="D547" s="12" t="s">
        <v>23</v>
      </c>
      <c r="E547" s="12">
        <v>1</v>
      </c>
      <c r="F547" s="4">
        <v>20339</v>
      </c>
      <c r="G547" s="4">
        <v>2644.07</v>
      </c>
      <c r="H547" s="4">
        <f t="shared" si="53"/>
        <v>22983.07</v>
      </c>
      <c r="I547" s="4">
        <f t="shared" si="54"/>
        <v>20339</v>
      </c>
      <c r="J547" s="4">
        <f t="shared" si="55"/>
        <v>2644.07</v>
      </c>
      <c r="K547" s="5">
        <f t="shared" si="56"/>
        <v>22983.07</v>
      </c>
    </row>
    <row r="548" spans="1:11" ht="27.6" customHeight="1" x14ac:dyDescent="0.2">
      <c r="A548" s="1">
        <v>535</v>
      </c>
      <c r="B548" s="67" t="s">
        <v>878</v>
      </c>
      <c r="C548" s="12"/>
      <c r="D548" s="12" t="s">
        <v>23</v>
      </c>
      <c r="E548" s="12">
        <v>2</v>
      </c>
      <c r="F548" s="4">
        <v>37143</v>
      </c>
      <c r="G548" s="4">
        <v>4828.59</v>
      </c>
      <c r="H548" s="4">
        <f t="shared" si="53"/>
        <v>41971.59</v>
      </c>
      <c r="I548" s="4">
        <f t="shared" si="54"/>
        <v>74286</v>
      </c>
      <c r="J548" s="4">
        <f t="shared" si="55"/>
        <v>9657.18</v>
      </c>
      <c r="K548" s="5">
        <f t="shared" si="56"/>
        <v>83943.18</v>
      </c>
    </row>
    <row r="549" spans="1:11" ht="27.75" customHeight="1" x14ac:dyDescent="0.2">
      <c r="A549" s="1">
        <v>536</v>
      </c>
      <c r="B549" s="67" t="s">
        <v>879</v>
      </c>
      <c r="C549" s="12"/>
      <c r="D549" s="12" t="s">
        <v>23</v>
      </c>
      <c r="E549" s="12">
        <v>3</v>
      </c>
      <c r="F549" s="4">
        <v>68582</v>
      </c>
      <c r="G549" s="4">
        <v>8915.66</v>
      </c>
      <c r="H549" s="4">
        <f t="shared" si="53"/>
        <v>77497.66</v>
      </c>
      <c r="I549" s="4">
        <f t="shared" si="54"/>
        <v>205746</v>
      </c>
      <c r="J549" s="4">
        <f t="shared" si="55"/>
        <v>26746.98</v>
      </c>
      <c r="K549" s="5">
        <f t="shared" si="56"/>
        <v>232492.98</v>
      </c>
    </row>
    <row r="550" spans="1:11" ht="27.6" customHeight="1" x14ac:dyDescent="0.2">
      <c r="A550" s="1">
        <v>537</v>
      </c>
      <c r="B550" s="67" t="s">
        <v>880</v>
      </c>
      <c r="C550" s="12"/>
      <c r="D550" s="12" t="s">
        <v>23</v>
      </c>
      <c r="E550" s="12">
        <v>1</v>
      </c>
      <c r="F550" s="4">
        <v>108540</v>
      </c>
      <c r="G550" s="4">
        <v>14110.2</v>
      </c>
      <c r="H550" s="4">
        <f t="shared" si="53"/>
        <v>122650.2</v>
      </c>
      <c r="I550" s="4">
        <f t="shared" si="54"/>
        <v>108540</v>
      </c>
      <c r="J550" s="4">
        <f t="shared" si="55"/>
        <v>14110.2</v>
      </c>
      <c r="K550" s="5">
        <f t="shared" si="56"/>
        <v>122650.2</v>
      </c>
    </row>
    <row r="551" spans="1:11" ht="27.6" customHeight="1" x14ac:dyDescent="0.2">
      <c r="A551" s="1">
        <v>538</v>
      </c>
      <c r="B551" s="67" t="s">
        <v>881</v>
      </c>
      <c r="C551" s="12"/>
      <c r="D551" s="12" t="s">
        <v>23</v>
      </c>
      <c r="E551" s="12">
        <v>3</v>
      </c>
      <c r="F551" s="4">
        <v>29159</v>
      </c>
      <c r="G551" s="4">
        <v>3790.67</v>
      </c>
      <c r="H551" s="4">
        <f t="shared" si="53"/>
        <v>32949.67</v>
      </c>
      <c r="I551" s="4">
        <f t="shared" si="54"/>
        <v>87477</v>
      </c>
      <c r="J551" s="4">
        <f t="shared" si="55"/>
        <v>11372.01</v>
      </c>
      <c r="K551" s="5">
        <f t="shared" si="56"/>
        <v>98849.01</v>
      </c>
    </row>
    <row r="552" spans="1:11" ht="40.15" customHeight="1" x14ac:dyDescent="0.2">
      <c r="A552" s="1">
        <v>539</v>
      </c>
      <c r="B552" s="66" t="s">
        <v>882</v>
      </c>
      <c r="C552" s="12"/>
      <c r="D552" s="12" t="s">
        <v>23</v>
      </c>
      <c r="E552" s="12">
        <v>3</v>
      </c>
      <c r="F552" s="4">
        <v>48607</v>
      </c>
      <c r="G552" s="4">
        <v>6318.91</v>
      </c>
      <c r="H552" s="4">
        <f t="shared" si="53"/>
        <v>54925.91</v>
      </c>
      <c r="I552" s="4">
        <f t="shared" si="54"/>
        <v>145821</v>
      </c>
      <c r="J552" s="4">
        <f t="shared" si="55"/>
        <v>18956.73</v>
      </c>
      <c r="K552" s="5">
        <f t="shared" si="56"/>
        <v>164777.73000000001</v>
      </c>
    </row>
    <row r="553" spans="1:11" ht="37.15" customHeight="1" x14ac:dyDescent="0.2">
      <c r="A553" s="1">
        <v>540</v>
      </c>
      <c r="B553" s="66" t="s">
        <v>883</v>
      </c>
      <c r="C553" s="12"/>
      <c r="D553" s="12" t="s">
        <v>23</v>
      </c>
      <c r="E553" s="12">
        <v>1</v>
      </c>
      <c r="F553" s="4">
        <v>56564</v>
      </c>
      <c r="G553" s="4">
        <v>7353.3200000000006</v>
      </c>
      <c r="H553" s="4">
        <f t="shared" si="53"/>
        <v>63917.32</v>
      </c>
      <c r="I553" s="4">
        <f t="shared" si="54"/>
        <v>56564</v>
      </c>
      <c r="J553" s="4">
        <f t="shared" si="55"/>
        <v>7353.3200000000006</v>
      </c>
      <c r="K553" s="5">
        <f t="shared" si="56"/>
        <v>63917.32</v>
      </c>
    </row>
    <row r="554" spans="1:11" ht="29.45" customHeight="1" x14ac:dyDescent="0.2">
      <c r="A554" s="1">
        <v>541</v>
      </c>
      <c r="B554" s="67" t="s">
        <v>884</v>
      </c>
      <c r="C554" s="12"/>
      <c r="D554" s="12" t="s">
        <v>23</v>
      </c>
      <c r="E554" s="12">
        <v>2</v>
      </c>
      <c r="F554" s="4">
        <v>204274</v>
      </c>
      <c r="G554" s="4">
        <v>26555.620000000003</v>
      </c>
      <c r="H554" s="4">
        <f t="shared" si="53"/>
        <v>230829.62</v>
      </c>
      <c r="I554" s="4">
        <f t="shared" si="54"/>
        <v>408548</v>
      </c>
      <c r="J554" s="4">
        <f t="shared" si="55"/>
        <v>53111.240000000005</v>
      </c>
      <c r="K554" s="5">
        <f t="shared" si="56"/>
        <v>461659.24</v>
      </c>
    </row>
    <row r="555" spans="1:11" ht="27" customHeight="1" x14ac:dyDescent="0.2">
      <c r="A555" s="1">
        <v>542</v>
      </c>
      <c r="B555" s="67" t="s">
        <v>885</v>
      </c>
      <c r="C555" s="12"/>
      <c r="D555" s="12" t="s">
        <v>23</v>
      </c>
      <c r="E555" s="12">
        <v>3</v>
      </c>
      <c r="F555" s="4">
        <v>39806</v>
      </c>
      <c r="G555" s="4">
        <v>5174.78</v>
      </c>
      <c r="H555" s="4">
        <f t="shared" si="53"/>
        <v>44980.78</v>
      </c>
      <c r="I555" s="4">
        <f t="shared" si="54"/>
        <v>119418</v>
      </c>
      <c r="J555" s="4">
        <f t="shared" si="55"/>
        <v>15524.34</v>
      </c>
      <c r="K555" s="5">
        <f t="shared" si="56"/>
        <v>134942.34</v>
      </c>
    </row>
    <row r="556" spans="1:11" ht="30" customHeight="1" x14ac:dyDescent="0.2">
      <c r="A556" s="1">
        <v>543</v>
      </c>
      <c r="B556" s="67" t="s">
        <v>886</v>
      </c>
      <c r="C556" s="12"/>
      <c r="D556" s="12" t="s">
        <v>23</v>
      </c>
      <c r="E556" s="12">
        <v>3</v>
      </c>
      <c r="F556" s="4">
        <v>46034</v>
      </c>
      <c r="G556" s="4">
        <v>5984.42</v>
      </c>
      <c r="H556" s="4">
        <f t="shared" si="53"/>
        <v>52018.42</v>
      </c>
      <c r="I556" s="4">
        <f t="shared" si="54"/>
        <v>138102</v>
      </c>
      <c r="J556" s="4">
        <f t="shared" si="55"/>
        <v>17953.260000000002</v>
      </c>
      <c r="K556" s="5">
        <f t="shared" si="56"/>
        <v>156055.26</v>
      </c>
    </row>
    <row r="557" spans="1:11" ht="43.9" customHeight="1" x14ac:dyDescent="0.2">
      <c r="A557" s="1">
        <v>544</v>
      </c>
      <c r="B557" s="67" t="s">
        <v>887</v>
      </c>
      <c r="C557" s="12"/>
      <c r="D557" s="12" t="s">
        <v>23</v>
      </c>
      <c r="E557" s="12">
        <v>1</v>
      </c>
      <c r="F557" s="4">
        <v>31604</v>
      </c>
      <c r="G557" s="4">
        <v>4108.5200000000004</v>
      </c>
      <c r="H557" s="4">
        <f t="shared" si="53"/>
        <v>35712.520000000004</v>
      </c>
      <c r="I557" s="4">
        <f t="shared" si="54"/>
        <v>31604</v>
      </c>
      <c r="J557" s="4">
        <f t="shared" si="55"/>
        <v>4108.5200000000004</v>
      </c>
      <c r="K557" s="5">
        <f t="shared" si="56"/>
        <v>35712.520000000004</v>
      </c>
    </row>
    <row r="558" spans="1:11" ht="43.9" customHeight="1" x14ac:dyDescent="0.2">
      <c r="A558" s="1">
        <v>545</v>
      </c>
      <c r="B558" s="248" t="s">
        <v>888</v>
      </c>
      <c r="C558" s="12"/>
      <c r="D558" s="12" t="s">
        <v>23</v>
      </c>
      <c r="E558" s="12">
        <v>1</v>
      </c>
      <c r="F558" s="4">
        <v>49814</v>
      </c>
      <c r="G558" s="4">
        <v>6475.8200000000006</v>
      </c>
      <c r="H558" s="4">
        <f t="shared" si="53"/>
        <v>56289.82</v>
      </c>
      <c r="I558" s="4">
        <f t="shared" si="54"/>
        <v>49814</v>
      </c>
      <c r="J558" s="4">
        <f t="shared" si="55"/>
        <v>6475.8200000000006</v>
      </c>
      <c r="K558" s="5">
        <f t="shared" si="56"/>
        <v>56289.82</v>
      </c>
    </row>
    <row r="559" spans="1:11" ht="29.45" customHeight="1" x14ac:dyDescent="0.2">
      <c r="A559" s="1">
        <v>546</v>
      </c>
      <c r="B559" s="67" t="s">
        <v>889</v>
      </c>
      <c r="C559" s="12"/>
      <c r="D559" s="12" t="s">
        <v>23</v>
      </c>
      <c r="E559" s="12">
        <v>1</v>
      </c>
      <c r="F559" s="4">
        <v>62526</v>
      </c>
      <c r="G559" s="4">
        <v>8128.38</v>
      </c>
      <c r="H559" s="4">
        <f t="shared" si="53"/>
        <v>70654.38</v>
      </c>
      <c r="I559" s="4">
        <f t="shared" si="54"/>
        <v>62526</v>
      </c>
      <c r="J559" s="4">
        <f t="shared" si="55"/>
        <v>8128.38</v>
      </c>
      <c r="K559" s="5">
        <f t="shared" si="56"/>
        <v>70654.38</v>
      </c>
    </row>
    <row r="560" spans="1:11" ht="43.5" customHeight="1" x14ac:dyDescent="0.2">
      <c r="A560" s="1">
        <v>547</v>
      </c>
      <c r="B560" s="17" t="s">
        <v>890</v>
      </c>
      <c r="C560" s="12"/>
      <c r="D560" s="12" t="s">
        <v>23</v>
      </c>
      <c r="E560" s="12">
        <v>1</v>
      </c>
      <c r="F560" s="4">
        <v>177015</v>
      </c>
      <c r="G560" s="4">
        <v>23011.95</v>
      </c>
      <c r="H560" s="4">
        <f t="shared" si="53"/>
        <v>200026.95</v>
      </c>
      <c r="I560" s="4">
        <f t="shared" si="54"/>
        <v>177015</v>
      </c>
      <c r="J560" s="4">
        <f t="shared" si="55"/>
        <v>23011.95</v>
      </c>
      <c r="K560" s="5">
        <f t="shared" si="56"/>
        <v>200026.95</v>
      </c>
    </row>
    <row r="561" spans="1:11" ht="43.5" customHeight="1" x14ac:dyDescent="0.2">
      <c r="A561" s="1">
        <v>548</v>
      </c>
      <c r="B561" s="17" t="s">
        <v>891</v>
      </c>
      <c r="C561" s="12"/>
      <c r="D561" s="12" t="s">
        <v>23</v>
      </c>
      <c r="E561" s="12">
        <v>1</v>
      </c>
      <c r="F561" s="4">
        <v>220026</v>
      </c>
      <c r="G561" s="4">
        <v>28603.38</v>
      </c>
      <c r="H561" s="4">
        <f t="shared" si="53"/>
        <v>248629.38</v>
      </c>
      <c r="I561" s="4">
        <f t="shared" si="54"/>
        <v>220026</v>
      </c>
      <c r="J561" s="4">
        <f t="shared" si="55"/>
        <v>28603.38</v>
      </c>
      <c r="K561" s="5">
        <f t="shared" si="56"/>
        <v>248629.38</v>
      </c>
    </row>
    <row r="562" spans="1:11" ht="29.45" customHeight="1" x14ac:dyDescent="0.2">
      <c r="A562" s="1">
        <v>549</v>
      </c>
      <c r="B562" s="66" t="s">
        <v>782</v>
      </c>
      <c r="C562" s="12"/>
      <c r="D562" s="12" t="s">
        <v>23</v>
      </c>
      <c r="E562" s="12">
        <v>6</v>
      </c>
      <c r="F562" s="4">
        <v>9031</v>
      </c>
      <c r="G562" s="4">
        <v>1174.03</v>
      </c>
      <c r="H562" s="4">
        <f t="shared" si="53"/>
        <v>10205.030000000001</v>
      </c>
      <c r="I562" s="4">
        <f t="shared" si="54"/>
        <v>54186</v>
      </c>
      <c r="J562" s="4">
        <f t="shared" si="55"/>
        <v>7044.18</v>
      </c>
      <c r="K562" s="5">
        <f t="shared" si="56"/>
        <v>61230.18</v>
      </c>
    </row>
    <row r="563" spans="1:11" ht="29.45" customHeight="1" x14ac:dyDescent="0.2">
      <c r="A563" s="1">
        <v>550</v>
      </c>
      <c r="B563" s="66" t="s">
        <v>892</v>
      </c>
      <c r="C563" s="12"/>
      <c r="D563" s="12" t="s">
        <v>23</v>
      </c>
      <c r="E563" s="12">
        <v>5</v>
      </c>
      <c r="F563" s="4">
        <v>11784</v>
      </c>
      <c r="G563" s="4">
        <v>1531.92</v>
      </c>
      <c r="H563" s="4">
        <f t="shared" si="53"/>
        <v>13315.92</v>
      </c>
      <c r="I563" s="4">
        <f t="shared" si="54"/>
        <v>58920</v>
      </c>
      <c r="J563" s="4">
        <f t="shared" si="55"/>
        <v>7659.6</v>
      </c>
      <c r="K563" s="5">
        <f t="shared" si="56"/>
        <v>66579.600000000006</v>
      </c>
    </row>
    <row r="564" spans="1:11" ht="29.45" customHeight="1" x14ac:dyDescent="0.2">
      <c r="A564" s="1">
        <v>551</v>
      </c>
      <c r="B564" s="66" t="s">
        <v>893</v>
      </c>
      <c r="C564" s="12"/>
      <c r="D564" s="12" t="s">
        <v>23</v>
      </c>
      <c r="E564" s="12">
        <v>2</v>
      </c>
      <c r="F564" s="4">
        <v>15022</v>
      </c>
      <c r="G564" s="4">
        <v>1952.8600000000001</v>
      </c>
      <c r="H564" s="4">
        <f t="shared" si="53"/>
        <v>16974.86</v>
      </c>
      <c r="I564" s="4">
        <f t="shared" si="54"/>
        <v>30044</v>
      </c>
      <c r="J564" s="4">
        <f t="shared" si="55"/>
        <v>3905.7200000000003</v>
      </c>
      <c r="K564" s="5">
        <f t="shared" si="56"/>
        <v>33949.72</v>
      </c>
    </row>
    <row r="565" spans="1:11" ht="19.899999999999999" customHeight="1" x14ac:dyDescent="0.2">
      <c r="A565" s="1">
        <v>552</v>
      </c>
      <c r="B565" s="66" t="s">
        <v>751</v>
      </c>
      <c r="C565" s="12"/>
      <c r="D565" s="12" t="s">
        <v>21</v>
      </c>
      <c r="E565" s="12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5">
        <f t="shared" si="56"/>
        <v>442473.10000000003</v>
      </c>
    </row>
    <row r="566" spans="1:11" ht="27.6" customHeight="1" x14ac:dyDescent="0.2">
      <c r="A566" s="1">
        <v>553</v>
      </c>
      <c r="B566" s="66" t="s">
        <v>698</v>
      </c>
      <c r="C566" s="12"/>
      <c r="D566" s="12" t="s">
        <v>40</v>
      </c>
      <c r="E566" s="12">
        <v>30</v>
      </c>
      <c r="F566" s="4">
        <v>736</v>
      </c>
      <c r="G566" s="4">
        <v>1250</v>
      </c>
      <c r="H566" s="4">
        <f t="shared" si="53"/>
        <v>1986</v>
      </c>
      <c r="I566" s="4">
        <f t="shared" si="54"/>
        <v>22080</v>
      </c>
      <c r="J566" s="4">
        <f t="shared" si="55"/>
        <v>37500</v>
      </c>
      <c r="K566" s="5">
        <f t="shared" si="56"/>
        <v>59580</v>
      </c>
    </row>
    <row r="567" spans="1:11" ht="19.899999999999999" customHeight="1" x14ac:dyDescent="0.2">
      <c r="A567" s="1">
        <v>554</v>
      </c>
      <c r="B567" s="66" t="s">
        <v>699</v>
      </c>
      <c r="C567" s="12"/>
      <c r="D567" s="12" t="s">
        <v>26</v>
      </c>
      <c r="E567" s="12">
        <v>65</v>
      </c>
      <c r="F567" s="4">
        <v>25</v>
      </c>
      <c r="G567" s="4">
        <v>150</v>
      </c>
      <c r="H567" s="4">
        <f t="shared" si="53"/>
        <v>175</v>
      </c>
      <c r="I567" s="4">
        <f t="shared" si="54"/>
        <v>1625</v>
      </c>
      <c r="J567" s="4">
        <f t="shared" si="55"/>
        <v>9750</v>
      </c>
      <c r="K567" s="5">
        <f t="shared" si="56"/>
        <v>11375</v>
      </c>
    </row>
    <row r="568" spans="1:11" ht="27.6" customHeight="1" x14ac:dyDescent="0.2">
      <c r="A568" s="1">
        <v>555</v>
      </c>
      <c r="B568" s="66" t="s">
        <v>701</v>
      </c>
      <c r="C568" s="12"/>
      <c r="D568" s="12" t="s">
        <v>40</v>
      </c>
      <c r="E568" s="12">
        <v>48</v>
      </c>
      <c r="F568" s="4">
        <v>445</v>
      </c>
      <c r="G568" s="4">
        <v>1703</v>
      </c>
      <c r="H568" s="4">
        <f t="shared" si="53"/>
        <v>2148</v>
      </c>
      <c r="I568" s="4">
        <f t="shared" si="54"/>
        <v>21360</v>
      </c>
      <c r="J568" s="4">
        <f t="shared" si="55"/>
        <v>81744</v>
      </c>
      <c r="K568" s="5">
        <f t="shared" si="56"/>
        <v>103104</v>
      </c>
    </row>
    <row r="569" spans="1:11" ht="27.6" customHeight="1" x14ac:dyDescent="0.2">
      <c r="A569" s="1">
        <v>556</v>
      </c>
      <c r="B569" s="66" t="s">
        <v>700</v>
      </c>
      <c r="C569" s="12"/>
      <c r="D569" s="12" t="s">
        <v>40</v>
      </c>
      <c r="E569" s="12">
        <v>35</v>
      </c>
      <c r="F569" s="4">
        <v>735</v>
      </c>
      <c r="G569" s="4">
        <v>1150</v>
      </c>
      <c r="H569" s="4">
        <f t="shared" si="53"/>
        <v>1885</v>
      </c>
      <c r="I569" s="4">
        <f t="shared" si="54"/>
        <v>25725</v>
      </c>
      <c r="J569" s="4">
        <f t="shared" si="55"/>
        <v>40250</v>
      </c>
      <c r="K569" s="5">
        <f t="shared" si="56"/>
        <v>65975</v>
      </c>
    </row>
    <row r="570" spans="1:11" ht="26.45" customHeight="1" x14ac:dyDescent="0.2">
      <c r="A570" s="1">
        <v>557</v>
      </c>
      <c r="B570" s="219" t="s">
        <v>179</v>
      </c>
      <c r="C570" s="12"/>
      <c r="D570" s="12" t="s">
        <v>40</v>
      </c>
      <c r="E570" s="12">
        <v>4</v>
      </c>
      <c r="F570" s="4">
        <v>796</v>
      </c>
      <c r="G570" s="4">
        <v>1250</v>
      </c>
      <c r="H570" s="4">
        <f t="shared" si="53"/>
        <v>2046</v>
      </c>
      <c r="I570" s="4">
        <f t="shared" si="54"/>
        <v>3184</v>
      </c>
      <c r="J570" s="4">
        <f t="shared" si="55"/>
        <v>5000</v>
      </c>
      <c r="K570" s="5">
        <f t="shared" si="56"/>
        <v>8184</v>
      </c>
    </row>
    <row r="571" spans="1:11" ht="23.45" customHeight="1" x14ac:dyDescent="0.2">
      <c r="A571" s="1">
        <v>558</v>
      </c>
      <c r="B571" s="219" t="s">
        <v>375</v>
      </c>
      <c r="C571" s="12"/>
      <c r="D571" s="12" t="s">
        <v>24</v>
      </c>
      <c r="E571" s="12">
        <v>45</v>
      </c>
      <c r="F571" s="4">
        <v>146</v>
      </c>
      <c r="G571" s="4">
        <v>65.7</v>
      </c>
      <c r="H571" s="4">
        <f t="shared" si="53"/>
        <v>211.7</v>
      </c>
      <c r="I571" s="4">
        <f t="shared" si="54"/>
        <v>6570</v>
      </c>
      <c r="J571" s="4">
        <f t="shared" si="55"/>
        <v>2956.5</v>
      </c>
      <c r="K571" s="5">
        <f t="shared" si="56"/>
        <v>9526.5</v>
      </c>
    </row>
    <row r="572" spans="1:11" ht="15.6" customHeight="1" x14ac:dyDescent="0.2">
      <c r="A572" s="1">
        <v>559</v>
      </c>
      <c r="B572" s="13" t="s">
        <v>703</v>
      </c>
      <c r="C572" s="12"/>
      <c r="D572" s="12" t="s">
        <v>23</v>
      </c>
      <c r="E572" s="12">
        <v>2</v>
      </c>
      <c r="F572" s="4">
        <v>657</v>
      </c>
      <c r="G572" s="4">
        <v>230</v>
      </c>
      <c r="H572" s="4">
        <f t="shared" si="53"/>
        <v>887</v>
      </c>
      <c r="I572" s="4">
        <f t="shared" si="54"/>
        <v>1314</v>
      </c>
      <c r="J572" s="4">
        <f t="shared" si="55"/>
        <v>460</v>
      </c>
      <c r="K572" s="5">
        <f t="shared" si="56"/>
        <v>1774</v>
      </c>
    </row>
    <row r="573" spans="1:11" ht="18.75" customHeight="1" x14ac:dyDescent="0.2">
      <c r="A573" s="1">
        <v>560</v>
      </c>
      <c r="B573" s="219" t="s">
        <v>165</v>
      </c>
      <c r="C573" s="12"/>
      <c r="D573" s="12" t="s">
        <v>23</v>
      </c>
      <c r="E573" s="12">
        <v>2</v>
      </c>
      <c r="F573" s="4">
        <v>1762</v>
      </c>
      <c r="G573" s="4">
        <v>617</v>
      </c>
      <c r="H573" s="4">
        <f t="shared" si="53"/>
        <v>2379</v>
      </c>
      <c r="I573" s="4">
        <f t="shared" si="54"/>
        <v>3524</v>
      </c>
      <c r="J573" s="4">
        <f t="shared" si="55"/>
        <v>1234</v>
      </c>
      <c r="K573" s="5">
        <f t="shared" si="56"/>
        <v>4758</v>
      </c>
    </row>
    <row r="574" spans="1:11" ht="26.25" customHeight="1" x14ac:dyDescent="0.2">
      <c r="A574" s="1">
        <v>561</v>
      </c>
      <c r="B574" s="66" t="s">
        <v>752</v>
      </c>
      <c r="C574" s="12"/>
      <c r="D574" s="12" t="s">
        <v>24</v>
      </c>
      <c r="E574" s="12">
        <v>2</v>
      </c>
      <c r="F574" s="4">
        <v>2799</v>
      </c>
      <c r="G574" s="4">
        <v>980</v>
      </c>
      <c r="H574" s="4">
        <f t="shared" si="53"/>
        <v>3779</v>
      </c>
      <c r="I574" s="4">
        <f t="shared" si="54"/>
        <v>5598</v>
      </c>
      <c r="J574" s="4">
        <f t="shared" si="55"/>
        <v>1960</v>
      </c>
      <c r="K574" s="5">
        <f t="shared" si="56"/>
        <v>7558</v>
      </c>
    </row>
    <row r="575" spans="1:11" ht="21" customHeight="1" x14ac:dyDescent="0.2">
      <c r="A575" s="1">
        <v>562</v>
      </c>
      <c r="B575" s="224" t="s">
        <v>894</v>
      </c>
      <c r="C575" s="12"/>
      <c r="D575" s="12"/>
      <c r="E575" s="12"/>
      <c r="F575" s="4"/>
      <c r="G575" s="4"/>
      <c r="H575" s="4"/>
      <c r="I575" s="4"/>
      <c r="J575" s="4"/>
      <c r="K575" s="5"/>
    </row>
    <row r="576" spans="1:11" ht="27.75" customHeight="1" x14ac:dyDescent="0.2">
      <c r="A576" s="1">
        <v>563</v>
      </c>
      <c r="B576" s="67" t="s">
        <v>788</v>
      </c>
      <c r="C576" s="12"/>
      <c r="D576" s="12" t="s">
        <v>26</v>
      </c>
      <c r="E576" s="12">
        <v>11</v>
      </c>
      <c r="F576" s="4">
        <v>29520</v>
      </c>
      <c r="G576" s="4">
        <v>4270.3999999999996</v>
      </c>
      <c r="H576" s="4">
        <f t="shared" si="53"/>
        <v>33790.400000000001</v>
      </c>
      <c r="I576" s="4">
        <f t="shared" si="54"/>
        <v>324720</v>
      </c>
      <c r="J576" s="4">
        <f t="shared" si="55"/>
        <v>46974.399999999994</v>
      </c>
      <c r="K576" s="5">
        <f t="shared" si="56"/>
        <v>371694.4</v>
      </c>
    </row>
    <row r="577" spans="1:11" ht="27.75" customHeight="1" x14ac:dyDescent="0.2">
      <c r="A577" s="1">
        <v>564</v>
      </c>
      <c r="B577" s="248" t="s">
        <v>895</v>
      </c>
      <c r="C577" s="12"/>
      <c r="D577" s="12" t="s">
        <v>26</v>
      </c>
      <c r="E577" s="12">
        <v>3</v>
      </c>
      <c r="F577" s="4">
        <v>41419</v>
      </c>
      <c r="G577" s="4">
        <v>7480.0000000000009</v>
      </c>
      <c r="H577" s="4">
        <f t="shared" si="53"/>
        <v>48899</v>
      </c>
      <c r="I577" s="4">
        <f t="shared" si="54"/>
        <v>124257</v>
      </c>
      <c r="J577" s="4">
        <f t="shared" si="55"/>
        <v>22440.000000000004</v>
      </c>
      <c r="K577" s="5">
        <f t="shared" si="56"/>
        <v>146697</v>
      </c>
    </row>
    <row r="578" spans="1:11" ht="27.75" customHeight="1" x14ac:dyDescent="0.2">
      <c r="A578" s="1">
        <v>565</v>
      </c>
      <c r="B578" s="67" t="s">
        <v>896</v>
      </c>
      <c r="C578" s="12"/>
      <c r="D578" s="12" t="s">
        <v>26</v>
      </c>
      <c r="E578" s="12">
        <v>1.5</v>
      </c>
      <c r="F578" s="4">
        <v>30888</v>
      </c>
      <c r="G578" s="4">
        <v>5440</v>
      </c>
      <c r="H578" s="4">
        <f t="shared" si="53"/>
        <v>36328</v>
      </c>
      <c r="I578" s="4">
        <f t="shared" si="54"/>
        <v>46332</v>
      </c>
      <c r="J578" s="4">
        <f t="shared" si="55"/>
        <v>8160</v>
      </c>
      <c r="K578" s="5">
        <f t="shared" si="56"/>
        <v>54492</v>
      </c>
    </row>
    <row r="579" spans="1:11" ht="27.75" customHeight="1" x14ac:dyDescent="0.2">
      <c r="A579" s="1">
        <v>566</v>
      </c>
      <c r="B579" s="17" t="s">
        <v>897</v>
      </c>
      <c r="C579" s="12"/>
      <c r="D579" s="12" t="s">
        <v>867</v>
      </c>
      <c r="E579" s="12">
        <v>1</v>
      </c>
      <c r="F579" s="4">
        <v>45108</v>
      </c>
      <c r="G579" s="4">
        <v>7480.0000000000009</v>
      </c>
      <c r="H579" s="4">
        <f t="shared" si="53"/>
        <v>52588</v>
      </c>
      <c r="I579" s="4">
        <f t="shared" si="54"/>
        <v>45108</v>
      </c>
      <c r="J579" s="4">
        <f t="shared" si="55"/>
        <v>7480.0000000000009</v>
      </c>
      <c r="K579" s="5">
        <f t="shared" si="56"/>
        <v>52588</v>
      </c>
    </row>
    <row r="580" spans="1:11" ht="27.75" customHeight="1" x14ac:dyDescent="0.2">
      <c r="A580" s="1">
        <v>567</v>
      </c>
      <c r="B580" s="17" t="s">
        <v>898</v>
      </c>
      <c r="C580" s="12"/>
      <c r="D580" s="12" t="s">
        <v>26</v>
      </c>
      <c r="E580" s="12">
        <v>14</v>
      </c>
      <c r="F580" s="4">
        <v>59538</v>
      </c>
      <c r="G580" s="4">
        <v>10200</v>
      </c>
      <c r="H580" s="4">
        <f t="shared" si="53"/>
        <v>69738</v>
      </c>
      <c r="I580" s="4">
        <f t="shared" si="54"/>
        <v>833532</v>
      </c>
      <c r="J580" s="4">
        <f t="shared" si="55"/>
        <v>142800</v>
      </c>
      <c r="K580" s="5">
        <f t="shared" si="56"/>
        <v>976332</v>
      </c>
    </row>
    <row r="581" spans="1:11" ht="27.75" customHeight="1" x14ac:dyDescent="0.2">
      <c r="A581" s="1">
        <v>568</v>
      </c>
      <c r="B581" s="66" t="s">
        <v>899</v>
      </c>
      <c r="C581" s="12"/>
      <c r="D581" s="12" t="s">
        <v>26</v>
      </c>
      <c r="E581" s="12">
        <v>0.5</v>
      </c>
      <c r="F581" s="4">
        <v>106657</v>
      </c>
      <c r="G581" s="4">
        <v>13600</v>
      </c>
      <c r="H581" s="4">
        <f t="shared" si="53"/>
        <v>120257</v>
      </c>
      <c r="I581" s="4">
        <f t="shared" si="54"/>
        <v>53328.5</v>
      </c>
      <c r="J581" s="4">
        <f t="shared" si="55"/>
        <v>6800</v>
      </c>
      <c r="K581" s="5">
        <f t="shared" si="56"/>
        <v>60128.5</v>
      </c>
    </row>
    <row r="582" spans="1:11" ht="27.75" customHeight="1" x14ac:dyDescent="0.2">
      <c r="A582" s="1">
        <v>569</v>
      </c>
      <c r="B582" s="66" t="s">
        <v>900</v>
      </c>
      <c r="C582" s="12"/>
      <c r="D582" s="12" t="s">
        <v>26</v>
      </c>
      <c r="E582" s="12">
        <v>3</v>
      </c>
      <c r="F582" s="4">
        <v>64723</v>
      </c>
      <c r="G582" s="4">
        <v>11152</v>
      </c>
      <c r="H582" s="4">
        <f t="shared" si="53"/>
        <v>75875</v>
      </c>
      <c r="I582" s="4">
        <f t="shared" si="54"/>
        <v>194169</v>
      </c>
      <c r="J582" s="4">
        <f t="shared" si="55"/>
        <v>33456</v>
      </c>
      <c r="K582" s="5">
        <f t="shared" si="56"/>
        <v>227625</v>
      </c>
    </row>
    <row r="583" spans="1:11" ht="27.75" customHeight="1" x14ac:dyDescent="0.2">
      <c r="A583" s="1">
        <v>570</v>
      </c>
      <c r="B583" s="66" t="s">
        <v>901</v>
      </c>
      <c r="C583" s="12"/>
      <c r="D583" s="12" t="s">
        <v>26</v>
      </c>
      <c r="E583" s="12">
        <v>2.5</v>
      </c>
      <c r="F583" s="4">
        <v>68425</v>
      </c>
      <c r="G583" s="4">
        <v>11832</v>
      </c>
      <c r="H583" s="4">
        <f t="shared" si="53"/>
        <v>80257</v>
      </c>
      <c r="I583" s="4">
        <f t="shared" si="54"/>
        <v>171062.5</v>
      </c>
      <c r="J583" s="4">
        <f t="shared" si="55"/>
        <v>29580</v>
      </c>
      <c r="K583" s="5">
        <f t="shared" si="56"/>
        <v>200642.5</v>
      </c>
    </row>
    <row r="584" spans="1:11" ht="27.75" customHeight="1" x14ac:dyDescent="0.2">
      <c r="A584" s="1">
        <v>571</v>
      </c>
      <c r="B584" s="66" t="s">
        <v>902</v>
      </c>
      <c r="C584" s="12"/>
      <c r="D584" s="12" t="s">
        <v>26</v>
      </c>
      <c r="E584" s="12">
        <v>5.5</v>
      </c>
      <c r="F584" s="4">
        <v>59538</v>
      </c>
      <c r="G584" s="4">
        <v>10200</v>
      </c>
      <c r="H584" s="4">
        <f t="shared" si="53"/>
        <v>69738</v>
      </c>
      <c r="I584" s="4">
        <f t="shared" si="54"/>
        <v>327459</v>
      </c>
      <c r="J584" s="4">
        <f t="shared" si="55"/>
        <v>56100</v>
      </c>
      <c r="K584" s="5">
        <f t="shared" si="56"/>
        <v>383559</v>
      </c>
    </row>
    <row r="585" spans="1:11" ht="36.75" customHeight="1" x14ac:dyDescent="0.2">
      <c r="A585" s="1">
        <v>572</v>
      </c>
      <c r="B585" s="67" t="s">
        <v>874</v>
      </c>
      <c r="C585" s="12"/>
      <c r="D585" s="12" t="s">
        <v>26</v>
      </c>
      <c r="E585" s="12">
        <v>16</v>
      </c>
      <c r="F585" s="4">
        <v>147760</v>
      </c>
      <c r="G585" s="4">
        <v>8540.7999999999993</v>
      </c>
      <c r="H585" s="4">
        <f t="shared" si="53"/>
        <v>156300.79999999999</v>
      </c>
      <c r="I585" s="4">
        <f t="shared" si="54"/>
        <v>2364160</v>
      </c>
      <c r="J585" s="4">
        <f t="shared" si="55"/>
        <v>136652.79999999999</v>
      </c>
      <c r="K585" s="5">
        <f t="shared" si="56"/>
        <v>2500812.7999999998</v>
      </c>
    </row>
    <row r="586" spans="1:11" ht="28.9" customHeight="1" x14ac:dyDescent="0.2">
      <c r="A586" s="1">
        <v>573</v>
      </c>
      <c r="B586" s="248" t="s">
        <v>903</v>
      </c>
      <c r="C586" s="12"/>
      <c r="D586" s="12" t="s">
        <v>23</v>
      </c>
      <c r="E586" s="12">
        <v>1</v>
      </c>
      <c r="F586" s="4">
        <v>7961</v>
      </c>
      <c r="G586" s="4">
        <v>1034.93</v>
      </c>
      <c r="H586" s="4">
        <f t="shared" si="53"/>
        <v>8995.93</v>
      </c>
      <c r="I586" s="4">
        <f t="shared" si="54"/>
        <v>7961</v>
      </c>
      <c r="J586" s="4">
        <f t="shared" si="55"/>
        <v>1034.93</v>
      </c>
      <c r="K586" s="5">
        <f t="shared" si="56"/>
        <v>8995.93</v>
      </c>
    </row>
    <row r="587" spans="1:11" ht="28.9" customHeight="1" x14ac:dyDescent="0.2">
      <c r="A587" s="1">
        <v>574</v>
      </c>
      <c r="B587" s="67" t="s">
        <v>904</v>
      </c>
      <c r="C587" s="12"/>
      <c r="D587" s="12" t="s">
        <v>23</v>
      </c>
      <c r="E587" s="12">
        <v>3</v>
      </c>
      <c r="F587" s="4">
        <v>11414</v>
      </c>
      <c r="G587" s="4">
        <v>1483.8200000000002</v>
      </c>
      <c r="H587" s="4">
        <f t="shared" si="53"/>
        <v>12897.82</v>
      </c>
      <c r="I587" s="4">
        <f t="shared" si="54"/>
        <v>34242</v>
      </c>
      <c r="J587" s="4">
        <f t="shared" si="55"/>
        <v>4451.4600000000009</v>
      </c>
      <c r="K587" s="5">
        <f t="shared" si="56"/>
        <v>38693.46</v>
      </c>
    </row>
    <row r="588" spans="1:11" ht="28.9" customHeight="1" x14ac:dyDescent="0.2">
      <c r="A588" s="1">
        <v>575</v>
      </c>
      <c r="B588" s="17" t="s">
        <v>905</v>
      </c>
      <c r="C588" s="12"/>
      <c r="D588" s="12" t="s">
        <v>23</v>
      </c>
      <c r="E588" s="12">
        <v>1</v>
      </c>
      <c r="F588" s="4">
        <v>20339</v>
      </c>
      <c r="G588" s="4">
        <v>2644.07</v>
      </c>
      <c r="H588" s="4">
        <f t="shared" si="53"/>
        <v>22983.07</v>
      </c>
      <c r="I588" s="4">
        <f t="shared" si="54"/>
        <v>20339</v>
      </c>
      <c r="J588" s="4">
        <f t="shared" si="55"/>
        <v>2644.07</v>
      </c>
      <c r="K588" s="5">
        <f t="shared" si="56"/>
        <v>22983.07</v>
      </c>
    </row>
    <row r="589" spans="1:11" ht="28.9" customHeight="1" x14ac:dyDescent="0.2">
      <c r="A589" s="1">
        <v>576</v>
      </c>
      <c r="B589" s="67" t="s">
        <v>906</v>
      </c>
      <c r="C589" s="12"/>
      <c r="D589" s="12" t="s">
        <v>23</v>
      </c>
      <c r="E589" s="12">
        <v>1</v>
      </c>
      <c r="F589" s="4">
        <v>23939</v>
      </c>
      <c r="G589" s="4">
        <v>3112.07</v>
      </c>
      <c r="H589" s="4">
        <f t="shared" si="53"/>
        <v>27051.07</v>
      </c>
      <c r="I589" s="4">
        <f t="shared" si="54"/>
        <v>23939</v>
      </c>
      <c r="J589" s="4">
        <f t="shared" si="55"/>
        <v>3112.07</v>
      </c>
      <c r="K589" s="5">
        <f t="shared" si="56"/>
        <v>27051.07</v>
      </c>
    </row>
    <row r="590" spans="1:11" ht="28.9" customHeight="1" x14ac:dyDescent="0.2">
      <c r="A590" s="1">
        <v>577</v>
      </c>
      <c r="B590" s="67" t="s">
        <v>879</v>
      </c>
      <c r="C590" s="12"/>
      <c r="D590" s="12" t="s">
        <v>23</v>
      </c>
      <c r="E590" s="12">
        <v>3</v>
      </c>
      <c r="F590" s="4">
        <v>68582</v>
      </c>
      <c r="G590" s="4">
        <v>8915.66</v>
      </c>
      <c r="H590" s="4">
        <f t="shared" si="53"/>
        <v>77497.66</v>
      </c>
      <c r="I590" s="4">
        <f t="shared" si="54"/>
        <v>205746</v>
      </c>
      <c r="J590" s="4">
        <f t="shared" si="55"/>
        <v>26746.98</v>
      </c>
      <c r="K590" s="5">
        <f t="shared" si="56"/>
        <v>232492.98</v>
      </c>
    </row>
    <row r="591" spans="1:11" ht="28.9" customHeight="1" x14ac:dyDescent="0.2">
      <c r="A591" s="1">
        <v>578</v>
      </c>
      <c r="B591" s="67" t="s">
        <v>907</v>
      </c>
      <c r="C591" s="12"/>
      <c r="D591" s="12" t="s">
        <v>23</v>
      </c>
      <c r="E591" s="12">
        <v>1</v>
      </c>
      <c r="F591" s="4">
        <v>940978</v>
      </c>
      <c r="G591" s="4">
        <v>122327.14</v>
      </c>
      <c r="H591" s="4">
        <f t="shared" si="53"/>
        <v>1063305.1399999999</v>
      </c>
      <c r="I591" s="4">
        <f t="shared" si="54"/>
        <v>940978</v>
      </c>
      <c r="J591" s="4">
        <f t="shared" si="55"/>
        <v>122327.14</v>
      </c>
      <c r="K591" s="5">
        <f t="shared" si="56"/>
        <v>1063305.1399999999</v>
      </c>
    </row>
    <row r="592" spans="1:11" ht="28.9" customHeight="1" x14ac:dyDescent="0.2">
      <c r="A592" s="1">
        <v>579</v>
      </c>
      <c r="B592" s="67" t="s">
        <v>881</v>
      </c>
      <c r="C592" s="12"/>
      <c r="D592" s="12" t="s">
        <v>23</v>
      </c>
      <c r="E592" s="12">
        <v>5</v>
      </c>
      <c r="F592" s="4">
        <v>29159</v>
      </c>
      <c r="G592" s="4">
        <v>3790.67</v>
      </c>
      <c r="H592" s="4">
        <f t="shared" si="53"/>
        <v>32949.67</v>
      </c>
      <c r="I592" s="4">
        <f t="shared" si="54"/>
        <v>145795</v>
      </c>
      <c r="J592" s="4">
        <f t="shared" si="55"/>
        <v>18953.349999999999</v>
      </c>
      <c r="K592" s="5">
        <f t="shared" si="56"/>
        <v>164748.35</v>
      </c>
    </row>
    <row r="593" spans="1:11" ht="40.15" customHeight="1" x14ac:dyDescent="0.2">
      <c r="A593" s="1">
        <v>580</v>
      </c>
      <c r="B593" s="66" t="s">
        <v>908</v>
      </c>
      <c r="C593" s="12"/>
      <c r="D593" s="12" t="s">
        <v>23</v>
      </c>
      <c r="E593" s="12">
        <v>4</v>
      </c>
      <c r="F593" s="4">
        <v>52428</v>
      </c>
      <c r="G593" s="4">
        <v>6815.64</v>
      </c>
      <c r="H593" s="4">
        <f t="shared" si="53"/>
        <v>59243.64</v>
      </c>
      <c r="I593" s="4">
        <f t="shared" si="54"/>
        <v>209712</v>
      </c>
      <c r="J593" s="4">
        <f t="shared" si="55"/>
        <v>27262.560000000001</v>
      </c>
      <c r="K593" s="5">
        <f t="shared" si="56"/>
        <v>236974.56</v>
      </c>
    </row>
    <row r="594" spans="1:11" ht="37.15" customHeight="1" x14ac:dyDescent="0.2">
      <c r="A594" s="1">
        <v>581</v>
      </c>
      <c r="B594" s="66" t="s">
        <v>909</v>
      </c>
      <c r="C594" s="12"/>
      <c r="D594" s="12" t="s">
        <v>23</v>
      </c>
      <c r="E594" s="12">
        <v>2</v>
      </c>
      <c r="F594" s="4">
        <v>73649</v>
      </c>
      <c r="G594" s="4">
        <v>9574.3700000000008</v>
      </c>
      <c r="H594" s="4">
        <f t="shared" si="53"/>
        <v>83223.37</v>
      </c>
      <c r="I594" s="4">
        <f t="shared" si="54"/>
        <v>147298</v>
      </c>
      <c r="J594" s="4">
        <f t="shared" si="55"/>
        <v>19148.740000000002</v>
      </c>
      <c r="K594" s="5">
        <f t="shared" si="56"/>
        <v>166446.74</v>
      </c>
    </row>
    <row r="595" spans="1:11" ht="38.450000000000003" customHeight="1" x14ac:dyDescent="0.2">
      <c r="A595" s="1">
        <v>582</v>
      </c>
      <c r="B595" s="67" t="s">
        <v>910</v>
      </c>
      <c r="C595" s="12"/>
      <c r="D595" s="12" t="s">
        <v>23</v>
      </c>
      <c r="E595" s="12">
        <v>1</v>
      </c>
      <c r="F595" s="4">
        <v>52203</v>
      </c>
      <c r="G595" s="4">
        <v>6786.39</v>
      </c>
      <c r="H595" s="4">
        <f t="shared" si="53"/>
        <v>58989.39</v>
      </c>
      <c r="I595" s="4">
        <f t="shared" si="54"/>
        <v>52203</v>
      </c>
      <c r="J595" s="4">
        <f t="shared" si="55"/>
        <v>6786.39</v>
      </c>
      <c r="K595" s="5">
        <f t="shared" si="56"/>
        <v>58989.39</v>
      </c>
    </row>
    <row r="596" spans="1:11" ht="37.9" customHeight="1" x14ac:dyDescent="0.2">
      <c r="A596" s="1">
        <v>583</v>
      </c>
      <c r="B596" s="67" t="s">
        <v>911</v>
      </c>
      <c r="C596" s="12"/>
      <c r="D596" s="12" t="s">
        <v>23</v>
      </c>
      <c r="E596" s="12">
        <v>1</v>
      </c>
      <c r="F596" s="4">
        <v>59792</v>
      </c>
      <c r="G596" s="4">
        <v>7772.96</v>
      </c>
      <c r="H596" s="4">
        <f t="shared" si="53"/>
        <v>67564.960000000006</v>
      </c>
      <c r="I596" s="4">
        <f t="shared" si="54"/>
        <v>59792</v>
      </c>
      <c r="J596" s="4">
        <f t="shared" si="55"/>
        <v>7772.96</v>
      </c>
      <c r="K596" s="5">
        <f t="shared" si="56"/>
        <v>67564.960000000006</v>
      </c>
    </row>
    <row r="597" spans="1:11" ht="27.75" customHeight="1" x14ac:dyDescent="0.2">
      <c r="A597" s="1">
        <v>584</v>
      </c>
      <c r="B597" s="67" t="s">
        <v>912</v>
      </c>
      <c r="C597" s="12"/>
      <c r="D597" s="12" t="s">
        <v>23</v>
      </c>
      <c r="E597" s="12">
        <v>1</v>
      </c>
      <c r="F597" s="4">
        <v>131893</v>
      </c>
      <c r="G597" s="4">
        <v>17146.09</v>
      </c>
      <c r="H597" s="4">
        <f t="shared" ref="H597:H658" si="57">F597+G597</f>
        <v>149039.09</v>
      </c>
      <c r="I597" s="4">
        <f t="shared" ref="I597:I658" si="58">F597*E597</f>
        <v>131893</v>
      </c>
      <c r="J597" s="4">
        <f t="shared" ref="J597:J658" si="59">G597*E597</f>
        <v>17146.09</v>
      </c>
      <c r="K597" s="5">
        <f t="shared" ref="K597:K659" si="60">I597+J597</f>
        <v>149039.09</v>
      </c>
    </row>
    <row r="598" spans="1:11" ht="27.75" customHeight="1" x14ac:dyDescent="0.2">
      <c r="A598" s="1">
        <v>585</v>
      </c>
      <c r="B598" s="67" t="s">
        <v>913</v>
      </c>
      <c r="C598" s="12"/>
      <c r="D598" s="12" t="s">
        <v>23</v>
      </c>
      <c r="E598" s="12">
        <v>3</v>
      </c>
      <c r="F598" s="4">
        <v>204274</v>
      </c>
      <c r="G598" s="4">
        <v>26555.620000000003</v>
      </c>
      <c r="H598" s="4">
        <f t="shared" si="57"/>
        <v>230829.62</v>
      </c>
      <c r="I598" s="4">
        <f t="shared" si="58"/>
        <v>612822</v>
      </c>
      <c r="J598" s="4">
        <f t="shared" si="59"/>
        <v>79666.860000000015</v>
      </c>
      <c r="K598" s="5">
        <f t="shared" si="60"/>
        <v>692488.86</v>
      </c>
    </row>
    <row r="599" spans="1:11" ht="43.9" customHeight="1" x14ac:dyDescent="0.2">
      <c r="A599" s="1">
        <v>586</v>
      </c>
      <c r="B599" s="248" t="s">
        <v>914</v>
      </c>
      <c r="C599" s="12"/>
      <c r="D599" s="12" t="s">
        <v>23</v>
      </c>
      <c r="E599" s="12">
        <v>3</v>
      </c>
      <c r="F599" s="4">
        <v>39806</v>
      </c>
      <c r="G599" s="4">
        <v>5174.78</v>
      </c>
      <c r="H599" s="4">
        <f t="shared" si="57"/>
        <v>44980.78</v>
      </c>
      <c r="I599" s="4">
        <f t="shared" si="58"/>
        <v>119418</v>
      </c>
      <c r="J599" s="4">
        <f t="shared" si="59"/>
        <v>15524.34</v>
      </c>
      <c r="K599" s="5">
        <f t="shared" si="60"/>
        <v>134942.34</v>
      </c>
    </row>
    <row r="600" spans="1:11" ht="39.75" customHeight="1" x14ac:dyDescent="0.2">
      <c r="A600" s="1">
        <v>587</v>
      </c>
      <c r="B600" s="66" t="s">
        <v>915</v>
      </c>
      <c r="C600" s="12"/>
      <c r="D600" s="12" t="s">
        <v>23</v>
      </c>
      <c r="E600" s="12">
        <v>3</v>
      </c>
      <c r="F600" s="4">
        <v>46034</v>
      </c>
      <c r="G600" s="4">
        <v>5984.42</v>
      </c>
      <c r="H600" s="4">
        <f t="shared" si="57"/>
        <v>52018.42</v>
      </c>
      <c r="I600" s="4">
        <f t="shared" si="58"/>
        <v>138102</v>
      </c>
      <c r="J600" s="4">
        <f t="shared" si="59"/>
        <v>17953.260000000002</v>
      </c>
      <c r="K600" s="5">
        <f t="shared" si="60"/>
        <v>156055.26</v>
      </c>
    </row>
    <row r="601" spans="1:11" ht="40.9" customHeight="1" x14ac:dyDescent="0.2">
      <c r="A601" s="1">
        <v>588</v>
      </c>
      <c r="B601" s="17" t="s">
        <v>916</v>
      </c>
      <c r="C601" s="12"/>
      <c r="D601" s="12" t="s">
        <v>23</v>
      </c>
      <c r="E601" s="12">
        <v>1</v>
      </c>
      <c r="F601" s="4">
        <v>31603</v>
      </c>
      <c r="G601" s="4">
        <v>4108.3900000000003</v>
      </c>
      <c r="H601" s="4">
        <f t="shared" si="57"/>
        <v>35711.39</v>
      </c>
      <c r="I601" s="4">
        <f t="shared" si="58"/>
        <v>31603</v>
      </c>
      <c r="J601" s="4">
        <f t="shared" si="59"/>
        <v>4108.3900000000003</v>
      </c>
      <c r="K601" s="5">
        <f t="shared" si="60"/>
        <v>35711.39</v>
      </c>
    </row>
    <row r="602" spans="1:11" ht="40.9" customHeight="1" x14ac:dyDescent="0.2">
      <c r="A602" s="1">
        <v>589</v>
      </c>
      <c r="B602" s="219" t="s">
        <v>917</v>
      </c>
      <c r="C602" s="12"/>
      <c r="D602" s="12" t="s">
        <v>23</v>
      </c>
      <c r="E602" s="12">
        <v>1</v>
      </c>
      <c r="F602" s="4">
        <v>49814</v>
      </c>
      <c r="G602" s="4">
        <v>6475.8200000000006</v>
      </c>
      <c r="H602" s="4">
        <f t="shared" si="57"/>
        <v>56289.82</v>
      </c>
      <c r="I602" s="4">
        <f t="shared" si="58"/>
        <v>49814</v>
      </c>
      <c r="J602" s="4">
        <f t="shared" si="59"/>
        <v>6475.8200000000006</v>
      </c>
      <c r="K602" s="5">
        <f t="shared" si="60"/>
        <v>56289.82</v>
      </c>
    </row>
    <row r="603" spans="1:11" ht="40.9" customHeight="1" x14ac:dyDescent="0.2">
      <c r="A603" s="1">
        <v>590</v>
      </c>
      <c r="B603" s="66" t="s">
        <v>918</v>
      </c>
      <c r="C603" s="12"/>
      <c r="D603" s="12" t="s">
        <v>23</v>
      </c>
      <c r="E603" s="12">
        <v>2</v>
      </c>
      <c r="F603" s="4">
        <v>46357</v>
      </c>
      <c r="G603" s="4">
        <v>6026.41</v>
      </c>
      <c r="H603" s="4">
        <f t="shared" si="57"/>
        <v>52383.41</v>
      </c>
      <c r="I603" s="4">
        <f t="shared" si="58"/>
        <v>92714</v>
      </c>
      <c r="J603" s="4">
        <f t="shared" si="59"/>
        <v>12052.82</v>
      </c>
      <c r="K603" s="5">
        <f t="shared" si="60"/>
        <v>104766.82</v>
      </c>
    </row>
    <row r="604" spans="1:11" ht="38.25" customHeight="1" x14ac:dyDescent="0.2">
      <c r="A604" s="1">
        <v>591</v>
      </c>
      <c r="B604" s="66" t="s">
        <v>919</v>
      </c>
      <c r="C604" s="12"/>
      <c r="D604" s="12" t="s">
        <v>23</v>
      </c>
      <c r="E604" s="12">
        <v>2</v>
      </c>
      <c r="F604" s="4">
        <v>46014</v>
      </c>
      <c r="G604" s="4">
        <v>5981.8200000000006</v>
      </c>
      <c r="H604" s="4">
        <f t="shared" si="57"/>
        <v>51995.82</v>
      </c>
      <c r="I604" s="4">
        <f t="shared" si="58"/>
        <v>92028</v>
      </c>
      <c r="J604" s="4">
        <f t="shared" si="59"/>
        <v>11963.640000000001</v>
      </c>
      <c r="K604" s="5">
        <f t="shared" si="60"/>
        <v>103991.64</v>
      </c>
    </row>
    <row r="605" spans="1:11" ht="29.45" customHeight="1" x14ac:dyDescent="0.2">
      <c r="A605" s="1">
        <v>592</v>
      </c>
      <c r="B605" s="66" t="s">
        <v>920</v>
      </c>
      <c r="C605" s="12"/>
      <c r="D605" s="12" t="s">
        <v>23</v>
      </c>
      <c r="E605" s="12">
        <v>1</v>
      </c>
      <c r="F605" s="4">
        <v>177015</v>
      </c>
      <c r="G605" s="4">
        <v>23011.95</v>
      </c>
      <c r="H605" s="4">
        <f t="shared" si="57"/>
        <v>200026.95</v>
      </c>
      <c r="I605" s="4">
        <f t="shared" si="58"/>
        <v>177015</v>
      </c>
      <c r="J605" s="4">
        <f t="shared" si="59"/>
        <v>23011.95</v>
      </c>
      <c r="K605" s="5">
        <f t="shared" si="60"/>
        <v>200026.95</v>
      </c>
    </row>
    <row r="606" spans="1:11" ht="29.45" customHeight="1" x14ac:dyDescent="0.2">
      <c r="A606" s="1">
        <v>593</v>
      </c>
      <c r="B606" s="17" t="s">
        <v>921</v>
      </c>
      <c r="C606" s="12"/>
      <c r="D606" s="12" t="s">
        <v>23</v>
      </c>
      <c r="E606" s="12">
        <v>1</v>
      </c>
      <c r="F606" s="4">
        <v>220026</v>
      </c>
      <c r="G606" s="4">
        <v>28603.38</v>
      </c>
      <c r="H606" s="4">
        <f t="shared" si="57"/>
        <v>248629.38</v>
      </c>
      <c r="I606" s="4">
        <f t="shared" si="58"/>
        <v>220026</v>
      </c>
      <c r="J606" s="4">
        <f t="shared" si="59"/>
        <v>28603.38</v>
      </c>
      <c r="K606" s="5">
        <f t="shared" si="60"/>
        <v>248629.38</v>
      </c>
    </row>
    <row r="607" spans="1:11" ht="29.45" customHeight="1" x14ac:dyDescent="0.2">
      <c r="A607" s="1">
        <v>594</v>
      </c>
      <c r="B607" s="67" t="s">
        <v>922</v>
      </c>
      <c r="C607" s="12"/>
      <c r="D607" s="12" t="s">
        <v>23</v>
      </c>
      <c r="E607" s="12">
        <v>6</v>
      </c>
      <c r="F607" s="4">
        <v>9031</v>
      </c>
      <c r="G607" s="4">
        <v>1174.03</v>
      </c>
      <c r="H607" s="4">
        <f t="shared" si="57"/>
        <v>10205.030000000001</v>
      </c>
      <c r="I607" s="4">
        <f t="shared" si="58"/>
        <v>54186</v>
      </c>
      <c r="J607" s="4">
        <f t="shared" si="59"/>
        <v>7044.18</v>
      </c>
      <c r="K607" s="5">
        <f t="shared" si="60"/>
        <v>61230.18</v>
      </c>
    </row>
    <row r="608" spans="1:11" ht="29.45" customHeight="1" x14ac:dyDescent="0.2">
      <c r="A608" s="1">
        <v>595</v>
      </c>
      <c r="B608" s="66" t="s">
        <v>892</v>
      </c>
      <c r="C608" s="12"/>
      <c r="D608" s="12" t="s">
        <v>23</v>
      </c>
      <c r="E608" s="12">
        <v>3</v>
      </c>
      <c r="F608" s="4">
        <v>11784</v>
      </c>
      <c r="G608" s="4">
        <v>1531.92</v>
      </c>
      <c r="H608" s="4">
        <f t="shared" si="57"/>
        <v>13315.92</v>
      </c>
      <c r="I608" s="4">
        <f t="shared" si="58"/>
        <v>35352</v>
      </c>
      <c r="J608" s="4">
        <f t="shared" si="59"/>
        <v>4595.76</v>
      </c>
      <c r="K608" s="5">
        <f t="shared" si="60"/>
        <v>39947.760000000002</v>
      </c>
    </row>
    <row r="609" spans="1:11" ht="29.45" customHeight="1" x14ac:dyDescent="0.2">
      <c r="A609" s="1">
        <v>596</v>
      </c>
      <c r="B609" s="66" t="s">
        <v>923</v>
      </c>
      <c r="C609" s="12"/>
      <c r="D609" s="12" t="s">
        <v>23</v>
      </c>
      <c r="E609" s="12">
        <v>1</v>
      </c>
      <c r="F609" s="4">
        <v>19079</v>
      </c>
      <c r="G609" s="4">
        <v>2480.27</v>
      </c>
      <c r="H609" s="4">
        <f t="shared" si="57"/>
        <v>21559.27</v>
      </c>
      <c r="I609" s="4">
        <f t="shared" si="58"/>
        <v>19079</v>
      </c>
      <c r="J609" s="4">
        <f t="shared" si="59"/>
        <v>2480.27</v>
      </c>
      <c r="K609" s="5">
        <f t="shared" si="60"/>
        <v>21559.27</v>
      </c>
    </row>
    <row r="610" spans="1:11" ht="19.899999999999999" customHeight="1" x14ac:dyDescent="0.2">
      <c r="A610" s="1">
        <v>597</v>
      </c>
      <c r="B610" s="66" t="s">
        <v>751</v>
      </c>
      <c r="C610" s="12"/>
      <c r="D610" s="12" t="s">
        <v>21</v>
      </c>
      <c r="E610" s="12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5">
        <f t="shared" si="60"/>
        <v>547167.25</v>
      </c>
    </row>
    <row r="611" spans="1:11" ht="27.6" customHeight="1" x14ac:dyDescent="0.2">
      <c r="A611" s="1">
        <v>598</v>
      </c>
      <c r="B611" s="66" t="s">
        <v>698</v>
      </c>
      <c r="C611" s="12"/>
      <c r="D611" s="12" t="s">
        <v>40</v>
      </c>
      <c r="E611" s="12">
        <v>60</v>
      </c>
      <c r="F611" s="4">
        <v>736</v>
      </c>
      <c r="G611" s="4">
        <v>1250</v>
      </c>
      <c r="H611" s="4">
        <f t="shared" si="57"/>
        <v>1986</v>
      </c>
      <c r="I611" s="4">
        <f t="shared" si="58"/>
        <v>44160</v>
      </c>
      <c r="J611" s="4">
        <f t="shared" si="59"/>
        <v>75000</v>
      </c>
      <c r="K611" s="5">
        <f t="shared" si="60"/>
        <v>119160</v>
      </c>
    </row>
    <row r="612" spans="1:11" ht="19.899999999999999" customHeight="1" x14ac:dyDescent="0.2">
      <c r="A612" s="1">
        <v>599</v>
      </c>
      <c r="B612" s="66" t="s">
        <v>699</v>
      </c>
      <c r="C612" s="12"/>
      <c r="D612" s="12" t="s">
        <v>26</v>
      </c>
      <c r="E612" s="12">
        <v>50</v>
      </c>
      <c r="F612" s="4">
        <v>25</v>
      </c>
      <c r="G612" s="4">
        <v>150</v>
      </c>
      <c r="H612" s="4">
        <f t="shared" si="57"/>
        <v>175</v>
      </c>
      <c r="I612" s="4">
        <f t="shared" si="58"/>
        <v>1250</v>
      </c>
      <c r="J612" s="4">
        <f t="shared" si="59"/>
        <v>7500</v>
      </c>
      <c r="K612" s="5">
        <f t="shared" si="60"/>
        <v>8750</v>
      </c>
    </row>
    <row r="613" spans="1:11" ht="27.6" customHeight="1" x14ac:dyDescent="0.2">
      <c r="A613" s="1">
        <v>600</v>
      </c>
      <c r="B613" s="66" t="s">
        <v>701</v>
      </c>
      <c r="C613" s="12"/>
      <c r="D613" s="12" t="s">
        <v>40</v>
      </c>
      <c r="E613" s="12">
        <v>4.5</v>
      </c>
      <c r="F613" s="4">
        <v>445</v>
      </c>
      <c r="G613" s="4">
        <v>1703</v>
      </c>
      <c r="H613" s="4">
        <f t="shared" si="57"/>
        <v>2148</v>
      </c>
      <c r="I613" s="4">
        <f t="shared" si="58"/>
        <v>2002.5</v>
      </c>
      <c r="J613" s="4">
        <f t="shared" si="59"/>
        <v>7663.5</v>
      </c>
      <c r="K613" s="5">
        <f t="shared" si="60"/>
        <v>9666</v>
      </c>
    </row>
    <row r="614" spans="1:11" ht="27.6" customHeight="1" x14ac:dyDescent="0.2">
      <c r="A614" s="1">
        <v>601</v>
      </c>
      <c r="B614" s="66" t="s">
        <v>700</v>
      </c>
      <c r="C614" s="12"/>
      <c r="D614" s="12" t="s">
        <v>40</v>
      </c>
      <c r="E614" s="12">
        <v>135</v>
      </c>
      <c r="F614" s="4">
        <v>735</v>
      </c>
      <c r="G614" s="4">
        <v>1150</v>
      </c>
      <c r="H614" s="4">
        <f t="shared" si="57"/>
        <v>1885</v>
      </c>
      <c r="I614" s="4">
        <f t="shared" si="58"/>
        <v>99225</v>
      </c>
      <c r="J614" s="4">
        <f t="shared" si="59"/>
        <v>155250</v>
      </c>
      <c r="K614" s="5">
        <f t="shared" si="60"/>
        <v>254475</v>
      </c>
    </row>
    <row r="615" spans="1:11" ht="26.45" customHeight="1" x14ac:dyDescent="0.2">
      <c r="A615" s="1">
        <v>602</v>
      </c>
      <c r="B615" s="219" t="s">
        <v>179</v>
      </c>
      <c r="C615" s="12"/>
      <c r="D615" s="12" t="s">
        <v>40</v>
      </c>
      <c r="E615" s="12">
        <v>0.5</v>
      </c>
      <c r="F615" s="4">
        <v>796</v>
      </c>
      <c r="G615" s="4">
        <v>1250</v>
      </c>
      <c r="H615" s="4">
        <f t="shared" si="57"/>
        <v>2046</v>
      </c>
      <c r="I615" s="4">
        <f t="shared" si="58"/>
        <v>398</v>
      </c>
      <c r="J615" s="4">
        <f t="shared" si="59"/>
        <v>625</v>
      </c>
      <c r="K615" s="5">
        <f t="shared" si="60"/>
        <v>1023</v>
      </c>
    </row>
    <row r="616" spans="1:11" ht="23.45" customHeight="1" x14ac:dyDescent="0.2">
      <c r="A616" s="1">
        <v>603</v>
      </c>
      <c r="B616" s="219" t="s">
        <v>375</v>
      </c>
      <c r="C616" s="12"/>
      <c r="D616" s="12" t="s">
        <v>24</v>
      </c>
      <c r="E616" s="12">
        <v>4</v>
      </c>
      <c r="F616" s="4">
        <v>146</v>
      </c>
      <c r="G616" s="4">
        <v>65.7</v>
      </c>
      <c r="H616" s="4">
        <f t="shared" si="57"/>
        <v>211.7</v>
      </c>
      <c r="I616" s="4">
        <f t="shared" si="58"/>
        <v>584</v>
      </c>
      <c r="J616" s="4">
        <f t="shared" si="59"/>
        <v>262.8</v>
      </c>
      <c r="K616" s="5">
        <f t="shared" si="60"/>
        <v>846.8</v>
      </c>
    </row>
    <row r="617" spans="1:11" ht="15.6" customHeight="1" x14ac:dyDescent="0.2">
      <c r="A617" s="1">
        <v>604</v>
      </c>
      <c r="B617" s="13" t="s">
        <v>703</v>
      </c>
      <c r="C617" s="12"/>
      <c r="D617" s="12" t="s">
        <v>23</v>
      </c>
      <c r="E617" s="12">
        <v>3</v>
      </c>
      <c r="F617" s="4">
        <v>657</v>
      </c>
      <c r="G617" s="4">
        <v>230</v>
      </c>
      <c r="H617" s="4">
        <f t="shared" si="57"/>
        <v>887</v>
      </c>
      <c r="I617" s="4">
        <f t="shared" si="58"/>
        <v>1971</v>
      </c>
      <c r="J617" s="4">
        <f t="shared" si="59"/>
        <v>690</v>
      </c>
      <c r="K617" s="5">
        <f t="shared" si="60"/>
        <v>2661</v>
      </c>
    </row>
    <row r="618" spans="1:11" ht="23.45" customHeight="1" x14ac:dyDescent="0.2">
      <c r="A618" s="1">
        <v>605</v>
      </c>
      <c r="B618" s="219" t="s">
        <v>165</v>
      </c>
      <c r="C618" s="12"/>
      <c r="D618" s="12" t="s">
        <v>23</v>
      </c>
      <c r="E618" s="12">
        <v>1</v>
      </c>
      <c r="F618" s="4">
        <v>1762</v>
      </c>
      <c r="G618" s="4">
        <v>617</v>
      </c>
      <c r="H618" s="4">
        <f t="shared" si="57"/>
        <v>2379</v>
      </c>
      <c r="I618" s="4">
        <f t="shared" si="58"/>
        <v>1762</v>
      </c>
      <c r="J618" s="4">
        <f t="shared" si="59"/>
        <v>617</v>
      </c>
      <c r="K618" s="5">
        <f t="shared" si="60"/>
        <v>2379</v>
      </c>
    </row>
    <row r="619" spans="1:11" ht="30" customHeight="1" x14ac:dyDescent="0.2">
      <c r="A619" s="1">
        <v>606</v>
      </c>
      <c r="B619" s="66" t="s">
        <v>752</v>
      </c>
      <c r="C619" s="12"/>
      <c r="D619" s="12" t="s">
        <v>24</v>
      </c>
      <c r="E619" s="12">
        <v>1</v>
      </c>
      <c r="F619" s="4">
        <v>2799</v>
      </c>
      <c r="G619" s="4">
        <v>980</v>
      </c>
      <c r="H619" s="4">
        <f t="shared" si="57"/>
        <v>3779</v>
      </c>
      <c r="I619" s="4">
        <f t="shared" si="58"/>
        <v>2799</v>
      </c>
      <c r="J619" s="4">
        <f t="shared" si="59"/>
        <v>980</v>
      </c>
      <c r="K619" s="5">
        <f t="shared" si="60"/>
        <v>3779</v>
      </c>
    </row>
    <row r="620" spans="1:11" ht="19.5" customHeight="1" x14ac:dyDescent="0.2">
      <c r="A620" s="1">
        <v>607</v>
      </c>
      <c r="B620" s="216" t="s">
        <v>924</v>
      </c>
      <c r="C620" s="12"/>
      <c r="D620" s="12"/>
      <c r="E620" s="12"/>
      <c r="F620" s="4"/>
      <c r="G620" s="4"/>
      <c r="H620" s="4"/>
      <c r="I620" s="4"/>
      <c r="J620" s="4"/>
      <c r="K620" s="5"/>
    </row>
    <row r="621" spans="1:11" ht="39" customHeight="1" x14ac:dyDescent="0.2">
      <c r="A621" s="1">
        <v>608</v>
      </c>
      <c r="B621" s="66" t="s">
        <v>925</v>
      </c>
      <c r="C621" s="12"/>
      <c r="D621" s="12" t="s">
        <v>26</v>
      </c>
      <c r="E621" s="12">
        <v>11</v>
      </c>
      <c r="F621" s="4">
        <v>58974</v>
      </c>
      <c r="G621" s="4">
        <v>10880</v>
      </c>
      <c r="H621" s="4">
        <f t="shared" si="57"/>
        <v>69854</v>
      </c>
      <c r="I621" s="4">
        <f t="shared" si="58"/>
        <v>648714</v>
      </c>
      <c r="J621" s="4">
        <f t="shared" si="59"/>
        <v>119680</v>
      </c>
      <c r="K621" s="5">
        <f t="shared" si="60"/>
        <v>768394</v>
      </c>
    </row>
    <row r="622" spans="1:11" ht="39" customHeight="1" x14ac:dyDescent="0.2">
      <c r="A622" s="1">
        <v>609</v>
      </c>
      <c r="B622" s="66" t="s">
        <v>926</v>
      </c>
      <c r="C622" s="12"/>
      <c r="D622" s="12" t="s">
        <v>23</v>
      </c>
      <c r="E622" s="12">
        <v>2</v>
      </c>
      <c r="F622" s="4">
        <v>47305</v>
      </c>
      <c r="G622" s="4">
        <v>6149.6500000000005</v>
      </c>
      <c r="H622" s="4">
        <f t="shared" si="57"/>
        <v>53454.65</v>
      </c>
      <c r="I622" s="4">
        <f t="shared" si="58"/>
        <v>94610</v>
      </c>
      <c r="J622" s="4">
        <f t="shared" si="59"/>
        <v>12299.300000000001</v>
      </c>
      <c r="K622" s="5">
        <f t="shared" si="60"/>
        <v>106909.3</v>
      </c>
    </row>
    <row r="623" spans="1:11" ht="19.899999999999999" customHeight="1" x14ac:dyDescent="0.2">
      <c r="A623" s="1">
        <v>610</v>
      </c>
      <c r="B623" s="66" t="s">
        <v>751</v>
      </c>
      <c r="C623" s="12"/>
      <c r="D623" s="12" t="s">
        <v>21</v>
      </c>
      <c r="E623" s="12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5">
        <f t="shared" si="60"/>
        <v>100348.40000000001</v>
      </c>
    </row>
    <row r="624" spans="1:11" ht="19.899999999999999" customHeight="1" x14ac:dyDescent="0.2">
      <c r="A624" s="1">
        <v>611</v>
      </c>
      <c r="B624" s="66" t="s">
        <v>699</v>
      </c>
      <c r="C624" s="12"/>
      <c r="D624" s="12" t="s">
        <v>26</v>
      </c>
      <c r="E624" s="12">
        <v>150</v>
      </c>
      <c r="F624" s="4">
        <v>25</v>
      </c>
      <c r="G624" s="4">
        <v>150</v>
      </c>
      <c r="H624" s="4">
        <f t="shared" si="57"/>
        <v>175</v>
      </c>
      <c r="I624" s="4">
        <f t="shared" si="58"/>
        <v>3750</v>
      </c>
      <c r="J624" s="4">
        <f t="shared" si="59"/>
        <v>22500</v>
      </c>
      <c r="K624" s="5">
        <f t="shared" si="60"/>
        <v>26250</v>
      </c>
    </row>
    <row r="625" spans="1:11" ht="27.6" customHeight="1" x14ac:dyDescent="0.2">
      <c r="A625" s="1">
        <v>612</v>
      </c>
      <c r="B625" s="66" t="s">
        <v>701</v>
      </c>
      <c r="C625" s="12"/>
      <c r="D625" s="12" t="s">
        <v>40</v>
      </c>
      <c r="E625" s="12">
        <v>26</v>
      </c>
      <c r="F625" s="4">
        <v>445</v>
      </c>
      <c r="G625" s="4">
        <v>1703</v>
      </c>
      <c r="H625" s="4">
        <f t="shared" si="57"/>
        <v>2148</v>
      </c>
      <c r="I625" s="4">
        <f t="shared" si="58"/>
        <v>11570</v>
      </c>
      <c r="J625" s="4">
        <f t="shared" si="59"/>
        <v>44278</v>
      </c>
      <c r="K625" s="5">
        <f t="shared" si="60"/>
        <v>55848</v>
      </c>
    </row>
    <row r="626" spans="1:11" ht="26.45" customHeight="1" x14ac:dyDescent="0.2">
      <c r="A626" s="1">
        <v>613</v>
      </c>
      <c r="B626" s="219" t="s">
        <v>179</v>
      </c>
      <c r="C626" s="12"/>
      <c r="D626" s="12" t="s">
        <v>40</v>
      </c>
      <c r="E626" s="12">
        <v>9</v>
      </c>
      <c r="F626" s="4">
        <v>796</v>
      </c>
      <c r="G626" s="4">
        <v>1250</v>
      </c>
      <c r="H626" s="4">
        <f t="shared" si="57"/>
        <v>2046</v>
      </c>
      <c r="I626" s="4">
        <f t="shared" si="58"/>
        <v>7164</v>
      </c>
      <c r="J626" s="4">
        <f t="shared" si="59"/>
        <v>11250</v>
      </c>
      <c r="K626" s="5">
        <f t="shared" si="60"/>
        <v>18414</v>
      </c>
    </row>
    <row r="627" spans="1:11" ht="23.45" customHeight="1" x14ac:dyDescent="0.2">
      <c r="A627" s="1">
        <v>614</v>
      </c>
      <c r="B627" s="219" t="s">
        <v>375</v>
      </c>
      <c r="C627" s="12"/>
      <c r="D627" s="12" t="s">
        <v>24</v>
      </c>
      <c r="E627" s="12">
        <v>25.2</v>
      </c>
      <c r="F627" s="4">
        <v>146</v>
      </c>
      <c r="G627" s="4">
        <v>65.7</v>
      </c>
      <c r="H627" s="4">
        <f t="shared" si="57"/>
        <v>211.7</v>
      </c>
      <c r="I627" s="4">
        <f t="shared" si="58"/>
        <v>3679.2</v>
      </c>
      <c r="J627" s="4">
        <f t="shared" si="59"/>
        <v>1655.64</v>
      </c>
      <c r="K627" s="5">
        <f t="shared" si="60"/>
        <v>5334.84</v>
      </c>
    </row>
    <row r="628" spans="1:11" ht="15.6" customHeight="1" x14ac:dyDescent="0.2">
      <c r="A628" s="1">
        <v>615</v>
      </c>
      <c r="B628" s="13" t="s">
        <v>703</v>
      </c>
      <c r="C628" s="12"/>
      <c r="D628" s="12" t="s">
        <v>23</v>
      </c>
      <c r="E628" s="12">
        <v>1</v>
      </c>
      <c r="F628" s="4">
        <v>657</v>
      </c>
      <c r="G628" s="4">
        <v>230</v>
      </c>
      <c r="H628" s="4">
        <f t="shared" si="57"/>
        <v>887</v>
      </c>
      <c r="I628" s="4">
        <f t="shared" si="58"/>
        <v>657</v>
      </c>
      <c r="J628" s="4">
        <f t="shared" si="59"/>
        <v>230</v>
      </c>
      <c r="K628" s="5">
        <f t="shared" si="60"/>
        <v>887</v>
      </c>
    </row>
    <row r="629" spans="1:11" ht="23.45" customHeight="1" x14ac:dyDescent="0.2">
      <c r="A629" s="1">
        <v>616</v>
      </c>
      <c r="B629" s="219" t="s">
        <v>165</v>
      </c>
      <c r="C629" s="12"/>
      <c r="D629" s="12" t="s">
        <v>23</v>
      </c>
      <c r="E629" s="12">
        <v>1</v>
      </c>
      <c r="F629" s="4">
        <v>1762</v>
      </c>
      <c r="G629" s="4">
        <v>617</v>
      </c>
      <c r="H629" s="4">
        <f t="shared" si="57"/>
        <v>2379</v>
      </c>
      <c r="I629" s="4">
        <f t="shared" si="58"/>
        <v>1762</v>
      </c>
      <c r="J629" s="4">
        <f t="shared" si="59"/>
        <v>617</v>
      </c>
      <c r="K629" s="5">
        <f t="shared" si="60"/>
        <v>2379</v>
      </c>
    </row>
    <row r="630" spans="1:11" ht="30" customHeight="1" x14ac:dyDescent="0.2">
      <c r="A630" s="1">
        <v>617</v>
      </c>
      <c r="B630" s="66" t="s">
        <v>752</v>
      </c>
      <c r="C630" s="12"/>
      <c r="D630" s="12" t="s">
        <v>24</v>
      </c>
      <c r="E630" s="12">
        <v>2</v>
      </c>
      <c r="F630" s="4">
        <v>2799</v>
      </c>
      <c r="G630" s="4">
        <v>980</v>
      </c>
      <c r="H630" s="4">
        <f t="shared" si="57"/>
        <v>3779</v>
      </c>
      <c r="I630" s="4">
        <f t="shared" si="58"/>
        <v>5598</v>
      </c>
      <c r="J630" s="4">
        <f t="shared" si="59"/>
        <v>1960</v>
      </c>
      <c r="K630" s="5">
        <f t="shared" si="60"/>
        <v>7558</v>
      </c>
    </row>
    <row r="631" spans="1:11" ht="16.149999999999999" customHeight="1" x14ac:dyDescent="0.2">
      <c r="A631" s="1">
        <v>618</v>
      </c>
      <c r="B631" s="224" t="s">
        <v>927</v>
      </c>
      <c r="C631" s="12"/>
      <c r="D631" s="12"/>
      <c r="E631" s="12"/>
      <c r="F631" s="4"/>
      <c r="G631" s="4"/>
      <c r="H631" s="4"/>
      <c r="I631" s="4"/>
      <c r="J631" s="4"/>
      <c r="K631" s="5"/>
    </row>
    <row r="632" spans="1:11" ht="21" customHeight="1" x14ac:dyDescent="0.2">
      <c r="A632" s="1">
        <v>619</v>
      </c>
      <c r="B632" s="66" t="s">
        <v>928</v>
      </c>
      <c r="C632" s="12"/>
      <c r="D632" s="12" t="s">
        <v>26</v>
      </c>
      <c r="E632" s="12">
        <v>1.5</v>
      </c>
      <c r="F632" s="4">
        <v>576</v>
      </c>
      <c r="G632" s="4">
        <v>3000</v>
      </c>
      <c r="H632" s="4">
        <f t="shared" si="57"/>
        <v>3576</v>
      </c>
      <c r="I632" s="4">
        <f t="shared" si="58"/>
        <v>864</v>
      </c>
      <c r="J632" s="4">
        <f t="shared" si="59"/>
        <v>4500</v>
      </c>
      <c r="K632" s="5">
        <f t="shared" si="60"/>
        <v>5364</v>
      </c>
    </row>
    <row r="633" spans="1:11" ht="21" customHeight="1" x14ac:dyDescent="0.2">
      <c r="A633" s="1">
        <v>620</v>
      </c>
      <c r="B633" s="66" t="s">
        <v>705</v>
      </c>
      <c r="C633" s="12"/>
      <c r="D633" s="12" t="s">
        <v>26</v>
      </c>
      <c r="E633" s="12">
        <v>0.5</v>
      </c>
      <c r="F633" s="4">
        <v>719</v>
      </c>
      <c r="G633" s="4">
        <v>3000</v>
      </c>
      <c r="H633" s="4">
        <f t="shared" si="57"/>
        <v>3719</v>
      </c>
      <c r="I633" s="4">
        <f t="shared" si="58"/>
        <v>359.5</v>
      </c>
      <c r="J633" s="4">
        <f t="shared" si="59"/>
        <v>1500</v>
      </c>
      <c r="K633" s="5">
        <f t="shared" si="60"/>
        <v>1859.5</v>
      </c>
    </row>
    <row r="634" spans="1:11" ht="40.5" customHeight="1" x14ac:dyDescent="0.2">
      <c r="A634" s="1">
        <v>621</v>
      </c>
      <c r="B634" s="66" t="s">
        <v>199</v>
      </c>
      <c r="C634" s="12"/>
      <c r="D634" s="12" t="s">
        <v>26</v>
      </c>
      <c r="E634" s="12">
        <v>0.5</v>
      </c>
      <c r="F634" s="4">
        <v>20988</v>
      </c>
      <c r="G634" s="4">
        <v>3000</v>
      </c>
      <c r="H634" s="4">
        <f t="shared" si="57"/>
        <v>23988</v>
      </c>
      <c r="I634" s="4">
        <f t="shared" si="58"/>
        <v>10494</v>
      </c>
      <c r="J634" s="4">
        <f t="shared" si="59"/>
        <v>1500</v>
      </c>
      <c r="K634" s="5">
        <f t="shared" si="60"/>
        <v>11994</v>
      </c>
    </row>
    <row r="635" spans="1:11" ht="18.600000000000001" customHeight="1" x14ac:dyDescent="0.2">
      <c r="A635" s="1">
        <v>622</v>
      </c>
      <c r="B635" s="66" t="s">
        <v>671</v>
      </c>
      <c r="C635" s="12"/>
      <c r="D635" s="12" t="s">
        <v>23</v>
      </c>
      <c r="E635" s="12">
        <v>1</v>
      </c>
      <c r="F635" s="4">
        <v>213</v>
      </c>
      <c r="G635" s="4">
        <v>172.53</v>
      </c>
      <c r="H635" s="4">
        <f t="shared" si="57"/>
        <v>385.53</v>
      </c>
      <c r="I635" s="4">
        <f t="shared" si="58"/>
        <v>213</v>
      </c>
      <c r="J635" s="4">
        <f t="shared" si="59"/>
        <v>172.53</v>
      </c>
      <c r="K635" s="5">
        <f t="shared" si="60"/>
        <v>385.53</v>
      </c>
    </row>
    <row r="636" spans="1:11" ht="29.45" customHeight="1" x14ac:dyDescent="0.2">
      <c r="A636" s="1">
        <v>623</v>
      </c>
      <c r="B636" s="66" t="s">
        <v>929</v>
      </c>
      <c r="C636" s="12"/>
      <c r="D636" s="12" t="s">
        <v>23</v>
      </c>
      <c r="E636" s="12">
        <v>1</v>
      </c>
      <c r="F636" s="4">
        <v>9031</v>
      </c>
      <c r="G636" s="4">
        <v>1174.03</v>
      </c>
      <c r="H636" s="4">
        <f t="shared" si="57"/>
        <v>10205.030000000001</v>
      </c>
      <c r="I636" s="4">
        <f t="shared" si="58"/>
        <v>9031</v>
      </c>
      <c r="J636" s="4">
        <f t="shared" si="59"/>
        <v>1174.03</v>
      </c>
      <c r="K636" s="5">
        <f t="shared" si="60"/>
        <v>10205.030000000001</v>
      </c>
    </row>
    <row r="637" spans="1:11" ht="29.45" customHeight="1" x14ac:dyDescent="0.2">
      <c r="A637" s="1">
        <v>624</v>
      </c>
      <c r="B637" s="66" t="s">
        <v>737</v>
      </c>
      <c r="C637" s="12"/>
      <c r="D637" s="12" t="s">
        <v>23</v>
      </c>
      <c r="E637" s="12">
        <v>1</v>
      </c>
      <c r="F637" s="4">
        <v>403</v>
      </c>
      <c r="G637" s="4">
        <v>326.43</v>
      </c>
      <c r="H637" s="4">
        <f t="shared" si="57"/>
        <v>729.43000000000006</v>
      </c>
      <c r="I637" s="4">
        <f t="shared" si="58"/>
        <v>403</v>
      </c>
      <c r="J637" s="4">
        <f t="shared" si="59"/>
        <v>326.43</v>
      </c>
      <c r="K637" s="5">
        <f t="shared" si="60"/>
        <v>729.43000000000006</v>
      </c>
    </row>
    <row r="638" spans="1:11" ht="29.45" customHeight="1" x14ac:dyDescent="0.2">
      <c r="A638" s="1">
        <v>625</v>
      </c>
      <c r="B638" s="66" t="s">
        <v>930</v>
      </c>
      <c r="C638" s="12"/>
      <c r="D638" s="12" t="s">
        <v>23</v>
      </c>
      <c r="E638" s="12">
        <v>1</v>
      </c>
      <c r="F638" s="4">
        <v>9574</v>
      </c>
      <c r="G638" s="4">
        <v>1244.6200000000001</v>
      </c>
      <c r="H638" s="4">
        <f t="shared" si="57"/>
        <v>10818.62</v>
      </c>
      <c r="I638" s="4">
        <f t="shared" si="58"/>
        <v>9574</v>
      </c>
      <c r="J638" s="4">
        <f t="shared" si="59"/>
        <v>1244.6200000000001</v>
      </c>
      <c r="K638" s="5">
        <f t="shared" si="60"/>
        <v>10818.62</v>
      </c>
    </row>
    <row r="639" spans="1:11" ht="21.6" customHeight="1" x14ac:dyDescent="0.2">
      <c r="A639" s="1">
        <v>626</v>
      </c>
      <c r="B639" s="67" t="s">
        <v>931</v>
      </c>
      <c r="C639" s="12"/>
      <c r="D639" s="12" t="s">
        <v>23</v>
      </c>
      <c r="E639" s="12">
        <v>1</v>
      </c>
      <c r="F639" s="4">
        <v>130</v>
      </c>
      <c r="G639" s="4">
        <v>46</v>
      </c>
      <c r="H639" s="4">
        <f t="shared" si="57"/>
        <v>176</v>
      </c>
      <c r="I639" s="4">
        <f t="shared" si="58"/>
        <v>130</v>
      </c>
      <c r="J639" s="4">
        <f t="shared" si="59"/>
        <v>46</v>
      </c>
      <c r="K639" s="5">
        <f t="shared" si="60"/>
        <v>176</v>
      </c>
    </row>
    <row r="640" spans="1:11" ht="19.899999999999999" customHeight="1" x14ac:dyDescent="0.2">
      <c r="A640" s="1">
        <v>627</v>
      </c>
      <c r="B640" s="66" t="s">
        <v>751</v>
      </c>
      <c r="C640" s="12"/>
      <c r="D640" s="12" t="s">
        <v>21</v>
      </c>
      <c r="E640" s="12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5">
        <f t="shared" si="60"/>
        <v>4193.8500000000004</v>
      </c>
    </row>
    <row r="641" spans="1:11" ht="27.6" customHeight="1" x14ac:dyDescent="0.2">
      <c r="A641" s="1">
        <v>628</v>
      </c>
      <c r="B641" s="66" t="s">
        <v>698</v>
      </c>
      <c r="C641" s="12"/>
      <c r="D641" s="12" t="s">
        <v>40</v>
      </c>
      <c r="E641" s="12">
        <v>0.5</v>
      </c>
      <c r="F641" s="4">
        <v>736</v>
      </c>
      <c r="G641" s="4">
        <v>1250</v>
      </c>
      <c r="H641" s="4">
        <f t="shared" si="57"/>
        <v>1986</v>
      </c>
      <c r="I641" s="4">
        <f t="shared" si="58"/>
        <v>368</v>
      </c>
      <c r="J641" s="4">
        <f t="shared" si="59"/>
        <v>625</v>
      </c>
      <c r="K641" s="5">
        <f t="shared" si="60"/>
        <v>993</v>
      </c>
    </row>
    <row r="642" spans="1:11" ht="19.899999999999999" customHeight="1" x14ac:dyDescent="0.2">
      <c r="A642" s="1">
        <v>629</v>
      </c>
      <c r="B642" s="66" t="s">
        <v>699</v>
      </c>
      <c r="C642" s="12"/>
      <c r="D642" s="12" t="s">
        <v>26</v>
      </c>
      <c r="E642" s="12">
        <v>2</v>
      </c>
      <c r="F642" s="4">
        <v>25</v>
      </c>
      <c r="G642" s="4">
        <v>150</v>
      </c>
      <c r="H642" s="4">
        <f t="shared" si="57"/>
        <v>175</v>
      </c>
      <c r="I642" s="4">
        <f t="shared" si="58"/>
        <v>50</v>
      </c>
      <c r="J642" s="4">
        <f t="shared" si="59"/>
        <v>300</v>
      </c>
      <c r="K642" s="5">
        <f t="shared" si="60"/>
        <v>350</v>
      </c>
    </row>
    <row r="643" spans="1:11" ht="19.899999999999999" customHeight="1" x14ac:dyDescent="0.2">
      <c r="A643" s="1">
        <v>630</v>
      </c>
      <c r="B643" s="224" t="s">
        <v>932</v>
      </c>
      <c r="C643" s="12"/>
      <c r="D643" s="12"/>
      <c r="E643" s="12"/>
      <c r="F643" s="4"/>
      <c r="G643" s="4"/>
      <c r="H643" s="4"/>
      <c r="I643" s="4"/>
      <c r="J643" s="4"/>
      <c r="K643" s="5"/>
    </row>
    <row r="644" spans="1:11" ht="17.45" customHeight="1" x14ac:dyDescent="0.2">
      <c r="A644" s="1">
        <v>631</v>
      </c>
      <c r="B644" s="66" t="s">
        <v>705</v>
      </c>
      <c r="C644" s="12"/>
      <c r="D644" s="12" t="s">
        <v>26</v>
      </c>
      <c r="E644" s="12">
        <v>1.5</v>
      </c>
      <c r="F644" s="4">
        <v>719</v>
      </c>
      <c r="G644" s="4">
        <v>3000</v>
      </c>
      <c r="H644" s="4">
        <f t="shared" si="57"/>
        <v>3719</v>
      </c>
      <c r="I644" s="4">
        <f t="shared" si="58"/>
        <v>1078.5</v>
      </c>
      <c r="J644" s="4">
        <f t="shared" si="59"/>
        <v>4500</v>
      </c>
      <c r="K644" s="5">
        <f t="shared" si="60"/>
        <v>5578.5</v>
      </c>
    </row>
    <row r="645" spans="1:11" ht="17.45" customHeight="1" x14ac:dyDescent="0.2">
      <c r="A645" s="1">
        <v>632</v>
      </c>
      <c r="B645" s="219" t="s">
        <v>153</v>
      </c>
      <c r="C645" s="12"/>
      <c r="D645" s="12" t="s">
        <v>26</v>
      </c>
      <c r="E645" s="12">
        <v>0.5</v>
      </c>
      <c r="F645" s="4">
        <v>1229</v>
      </c>
      <c r="G645" s="4">
        <v>3000</v>
      </c>
      <c r="H645" s="4">
        <f t="shared" si="57"/>
        <v>4229</v>
      </c>
      <c r="I645" s="4">
        <f t="shared" si="58"/>
        <v>614.5</v>
      </c>
      <c r="J645" s="4">
        <f t="shared" si="59"/>
        <v>1500</v>
      </c>
      <c r="K645" s="5">
        <f t="shared" si="60"/>
        <v>2114.5</v>
      </c>
    </row>
    <row r="646" spans="1:11" ht="35.25" customHeight="1" x14ac:dyDescent="0.2">
      <c r="A646" s="1">
        <v>633</v>
      </c>
      <c r="B646" s="219" t="s">
        <v>933</v>
      </c>
      <c r="C646" s="12"/>
      <c r="D646" s="12" t="s">
        <v>26</v>
      </c>
      <c r="E646" s="12">
        <v>0.5</v>
      </c>
      <c r="F646" s="4">
        <v>26145</v>
      </c>
      <c r="G646" s="4">
        <v>3000</v>
      </c>
      <c r="H646" s="4">
        <f t="shared" si="57"/>
        <v>29145</v>
      </c>
      <c r="I646" s="4">
        <f t="shared" si="58"/>
        <v>13072.5</v>
      </c>
      <c r="J646" s="4">
        <f t="shared" si="59"/>
        <v>1500</v>
      </c>
      <c r="K646" s="5">
        <f t="shared" si="60"/>
        <v>14572.5</v>
      </c>
    </row>
    <row r="647" spans="1:11" ht="15.6" customHeight="1" x14ac:dyDescent="0.2">
      <c r="A647" s="1">
        <v>634</v>
      </c>
      <c r="B647" s="13" t="s">
        <v>709</v>
      </c>
      <c r="C647" s="12"/>
      <c r="D647" s="12" t="s">
        <v>23</v>
      </c>
      <c r="E647" s="12">
        <v>1</v>
      </c>
      <c r="F647" s="4">
        <v>338</v>
      </c>
      <c r="G647" s="4">
        <v>273.78000000000003</v>
      </c>
      <c r="H647" s="4">
        <f t="shared" si="57"/>
        <v>611.78</v>
      </c>
      <c r="I647" s="4">
        <f t="shared" si="58"/>
        <v>338</v>
      </c>
      <c r="J647" s="4">
        <f t="shared" si="59"/>
        <v>273.78000000000003</v>
      </c>
      <c r="K647" s="5">
        <f t="shared" si="60"/>
        <v>611.78</v>
      </c>
    </row>
    <row r="648" spans="1:11" ht="23.45" customHeight="1" x14ac:dyDescent="0.2">
      <c r="A648" s="1">
        <v>635</v>
      </c>
      <c r="B648" s="219" t="s">
        <v>160</v>
      </c>
      <c r="C648" s="12"/>
      <c r="D648" s="12" t="s">
        <v>23</v>
      </c>
      <c r="E648" s="12">
        <v>1</v>
      </c>
      <c r="F648" s="4">
        <v>11493</v>
      </c>
      <c r="G648" s="4">
        <v>1494.0900000000001</v>
      </c>
      <c r="H648" s="4">
        <f t="shared" si="57"/>
        <v>12987.09</v>
      </c>
      <c r="I648" s="4">
        <f t="shared" si="58"/>
        <v>11493</v>
      </c>
      <c r="J648" s="4">
        <f t="shared" si="59"/>
        <v>1494.0900000000001</v>
      </c>
      <c r="K648" s="5">
        <f t="shared" si="60"/>
        <v>12987.09</v>
      </c>
    </row>
    <row r="649" spans="1:11" ht="30" customHeight="1" x14ac:dyDescent="0.2">
      <c r="A649" s="1">
        <v>636</v>
      </c>
      <c r="B649" s="66" t="s">
        <v>934</v>
      </c>
      <c r="C649" s="12"/>
      <c r="D649" s="12" t="s">
        <v>23</v>
      </c>
      <c r="E649" s="12">
        <v>1</v>
      </c>
      <c r="F649" s="4">
        <v>636</v>
      </c>
      <c r="G649" s="4">
        <v>515.16000000000008</v>
      </c>
      <c r="H649" s="4">
        <f t="shared" si="57"/>
        <v>1151.1600000000001</v>
      </c>
      <c r="I649" s="4">
        <f t="shared" si="58"/>
        <v>636</v>
      </c>
      <c r="J649" s="4">
        <f t="shared" si="59"/>
        <v>515.16000000000008</v>
      </c>
      <c r="K649" s="5">
        <f t="shared" si="60"/>
        <v>1151.1600000000001</v>
      </c>
    </row>
    <row r="650" spans="1:11" ht="31.15" customHeight="1" x14ac:dyDescent="0.2">
      <c r="A650" s="1">
        <v>637</v>
      </c>
      <c r="B650" s="67" t="s">
        <v>935</v>
      </c>
      <c r="C650" s="12"/>
      <c r="D650" s="12" t="s">
        <v>23</v>
      </c>
      <c r="E650" s="12">
        <v>1</v>
      </c>
      <c r="F650" s="4">
        <v>10240</v>
      </c>
      <c r="G650" s="4">
        <v>1331.2</v>
      </c>
      <c r="H650" s="4">
        <f t="shared" si="57"/>
        <v>11571.2</v>
      </c>
      <c r="I650" s="4">
        <f t="shared" si="58"/>
        <v>10240</v>
      </c>
      <c r="J650" s="4">
        <f t="shared" si="59"/>
        <v>1331.2</v>
      </c>
      <c r="K650" s="5">
        <f t="shared" si="60"/>
        <v>11571.2</v>
      </c>
    </row>
    <row r="651" spans="1:11" ht="16.899999999999999" customHeight="1" x14ac:dyDescent="0.2">
      <c r="A651" s="1">
        <v>638</v>
      </c>
      <c r="B651" s="248" t="s">
        <v>714</v>
      </c>
      <c r="C651" s="12"/>
      <c r="D651" s="12" t="s">
        <v>23</v>
      </c>
      <c r="E651" s="12">
        <v>1</v>
      </c>
      <c r="F651" s="4">
        <v>213</v>
      </c>
      <c r="G651" s="4">
        <v>27.69</v>
      </c>
      <c r="H651" s="4">
        <f t="shared" si="57"/>
        <v>240.69</v>
      </c>
      <c r="I651" s="4">
        <f t="shared" si="58"/>
        <v>213</v>
      </c>
      <c r="J651" s="4">
        <f t="shared" si="59"/>
        <v>27.69</v>
      </c>
      <c r="K651" s="5">
        <f t="shared" si="60"/>
        <v>240.69</v>
      </c>
    </row>
    <row r="652" spans="1:11" ht="19.899999999999999" customHeight="1" x14ac:dyDescent="0.2">
      <c r="A652" s="1">
        <v>639</v>
      </c>
      <c r="B652" s="66" t="s">
        <v>751</v>
      </c>
      <c r="C652" s="12"/>
      <c r="D652" s="12" t="s">
        <v>21</v>
      </c>
      <c r="E652" s="12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5">
        <f t="shared" si="60"/>
        <v>5087.55</v>
      </c>
    </row>
    <row r="653" spans="1:11" ht="27.6" customHeight="1" x14ac:dyDescent="0.2">
      <c r="A653" s="1">
        <v>640</v>
      </c>
      <c r="B653" s="66" t="s">
        <v>698</v>
      </c>
      <c r="C653" s="12"/>
      <c r="D653" s="12" t="s">
        <v>40</v>
      </c>
      <c r="E653" s="12">
        <v>0.5</v>
      </c>
      <c r="F653" s="4">
        <v>736</v>
      </c>
      <c r="G653" s="4">
        <v>1250</v>
      </c>
      <c r="H653" s="4">
        <f t="shared" si="57"/>
        <v>1986</v>
      </c>
      <c r="I653" s="4">
        <f t="shared" si="58"/>
        <v>368</v>
      </c>
      <c r="J653" s="4">
        <f t="shared" si="59"/>
        <v>625</v>
      </c>
      <c r="K653" s="5">
        <f t="shared" si="60"/>
        <v>993</v>
      </c>
    </row>
    <row r="654" spans="1:11" ht="19.899999999999999" customHeight="1" x14ac:dyDescent="0.2">
      <c r="A654" s="1">
        <v>641</v>
      </c>
      <c r="B654" s="66" t="s">
        <v>699</v>
      </c>
      <c r="C654" s="12"/>
      <c r="D654" s="12" t="s">
        <v>26</v>
      </c>
      <c r="E654" s="12">
        <v>2</v>
      </c>
      <c r="F654" s="4">
        <v>25</v>
      </c>
      <c r="G654" s="4">
        <v>150</v>
      </c>
      <c r="H654" s="4">
        <f t="shared" si="57"/>
        <v>175</v>
      </c>
      <c r="I654" s="4">
        <f t="shared" si="58"/>
        <v>50</v>
      </c>
      <c r="J654" s="4">
        <f t="shared" si="59"/>
        <v>300</v>
      </c>
      <c r="K654" s="5">
        <f t="shared" si="60"/>
        <v>350</v>
      </c>
    </row>
    <row r="655" spans="1:11" ht="19.899999999999999" customHeight="1" x14ac:dyDescent="0.2">
      <c r="A655" s="1">
        <v>642</v>
      </c>
      <c r="B655" s="224" t="s">
        <v>936</v>
      </c>
      <c r="C655" s="12"/>
      <c r="D655" s="12"/>
      <c r="E655" s="12"/>
      <c r="F655" s="4"/>
      <c r="G655" s="4"/>
      <c r="H655" s="4"/>
      <c r="I655" s="4"/>
      <c r="J655" s="4"/>
      <c r="K655" s="5"/>
    </row>
    <row r="656" spans="1:11" ht="28.9" customHeight="1" x14ac:dyDescent="0.2">
      <c r="A656" s="1">
        <v>643</v>
      </c>
      <c r="B656" s="67" t="s">
        <v>937</v>
      </c>
      <c r="C656" s="12"/>
      <c r="D656" s="12" t="s">
        <v>26</v>
      </c>
      <c r="E656" s="12">
        <v>2</v>
      </c>
      <c r="F656" s="4">
        <v>52677</v>
      </c>
      <c r="G656" s="4">
        <v>8540.7999999999993</v>
      </c>
      <c r="H656" s="4">
        <f t="shared" si="57"/>
        <v>61217.8</v>
      </c>
      <c r="I656" s="4">
        <f t="shared" si="58"/>
        <v>105354</v>
      </c>
      <c r="J656" s="4">
        <f t="shared" si="59"/>
        <v>17081.599999999999</v>
      </c>
      <c r="K656" s="5">
        <f t="shared" si="60"/>
        <v>122435.6</v>
      </c>
    </row>
    <row r="657" spans="1:11" ht="28.9" customHeight="1" x14ac:dyDescent="0.2">
      <c r="A657" s="1">
        <v>644</v>
      </c>
      <c r="B657" s="17" t="s">
        <v>938</v>
      </c>
      <c r="C657" s="12"/>
      <c r="D657" s="12" t="s">
        <v>23</v>
      </c>
      <c r="E657" s="12">
        <v>4</v>
      </c>
      <c r="F657" s="4">
        <v>50117</v>
      </c>
      <c r="G657" s="4">
        <v>6515.21</v>
      </c>
      <c r="H657" s="4">
        <f t="shared" si="57"/>
        <v>56632.21</v>
      </c>
      <c r="I657" s="4">
        <f t="shared" si="58"/>
        <v>200468</v>
      </c>
      <c r="J657" s="4">
        <f t="shared" si="59"/>
        <v>26060.84</v>
      </c>
      <c r="K657" s="5">
        <f t="shared" si="60"/>
        <v>226528.84</v>
      </c>
    </row>
    <row r="658" spans="1:11" ht="28.9" customHeight="1" x14ac:dyDescent="0.2">
      <c r="A658" s="1">
        <v>645</v>
      </c>
      <c r="B658" s="17" t="s">
        <v>939</v>
      </c>
      <c r="C658" s="12"/>
      <c r="D658" s="12" t="s">
        <v>23</v>
      </c>
      <c r="E658" s="12">
        <v>4</v>
      </c>
      <c r="F658" s="4">
        <v>60245</v>
      </c>
      <c r="G658" s="4">
        <v>7831.85</v>
      </c>
      <c r="H658" s="4">
        <f t="shared" si="57"/>
        <v>68076.850000000006</v>
      </c>
      <c r="I658" s="4">
        <f t="shared" si="58"/>
        <v>240980</v>
      </c>
      <c r="J658" s="4">
        <f t="shared" si="59"/>
        <v>31327.4</v>
      </c>
      <c r="K658" s="5">
        <f t="shared" si="60"/>
        <v>272307.40000000002</v>
      </c>
    </row>
    <row r="659" spans="1:11" ht="19.899999999999999" customHeight="1" x14ac:dyDescent="0.2">
      <c r="A659" s="1">
        <v>646</v>
      </c>
      <c r="B659" s="66" t="s">
        <v>751</v>
      </c>
      <c r="C659" s="12"/>
      <c r="D659" s="12" t="s">
        <v>21</v>
      </c>
      <c r="E659" s="12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5">
        <f t="shared" si="60"/>
        <v>73818.200000000012</v>
      </c>
    </row>
    <row r="660" spans="1:11" ht="19.899999999999999" customHeight="1" x14ac:dyDescent="0.2">
      <c r="A660" s="1">
        <v>647</v>
      </c>
      <c r="B660" s="216" t="s">
        <v>940</v>
      </c>
      <c r="C660" s="12"/>
      <c r="D660" s="12"/>
      <c r="E660" s="12"/>
      <c r="F660" s="4"/>
      <c r="G660" s="4"/>
      <c r="H660" s="4"/>
      <c r="I660" s="4"/>
      <c r="J660" s="4"/>
      <c r="K660" s="5"/>
    </row>
    <row r="661" spans="1:11" ht="36.75" customHeight="1" x14ac:dyDescent="0.2">
      <c r="A661" s="1">
        <v>648</v>
      </c>
      <c r="B661" s="67" t="s">
        <v>941</v>
      </c>
      <c r="C661" s="12"/>
      <c r="D661" s="12" t="s">
        <v>26</v>
      </c>
      <c r="E661" s="12">
        <v>5</v>
      </c>
      <c r="F661" s="4">
        <v>58975</v>
      </c>
      <c r="G661" s="4">
        <v>10880</v>
      </c>
      <c r="H661" s="4">
        <f t="shared" ref="H661:H689" si="61">F661+G661</f>
        <v>69855</v>
      </c>
      <c r="I661" s="4">
        <f t="shared" ref="I661:I689" si="62">F661*E661</f>
        <v>294875</v>
      </c>
      <c r="J661" s="4">
        <f t="shared" ref="J661:J689" si="63">G661*E661</f>
        <v>54400</v>
      </c>
      <c r="K661" s="5">
        <f t="shared" ref="K661:K689" si="64">I661+J661</f>
        <v>349275</v>
      </c>
    </row>
    <row r="662" spans="1:11" ht="36.75" customHeight="1" x14ac:dyDescent="0.2">
      <c r="A662" s="1">
        <v>649</v>
      </c>
      <c r="B662" s="67" t="s">
        <v>942</v>
      </c>
      <c r="C662" s="12"/>
      <c r="D662" s="12" t="s">
        <v>26</v>
      </c>
      <c r="E662" s="12">
        <v>8</v>
      </c>
      <c r="F662" s="4">
        <v>183544</v>
      </c>
      <c r="G662" s="4">
        <v>10676</v>
      </c>
      <c r="H662" s="4">
        <f t="shared" si="61"/>
        <v>194220</v>
      </c>
      <c r="I662" s="4">
        <f t="shared" si="62"/>
        <v>1468352</v>
      </c>
      <c r="J662" s="4">
        <f t="shared" si="63"/>
        <v>85408</v>
      </c>
      <c r="K662" s="5">
        <f t="shared" si="64"/>
        <v>1553760</v>
      </c>
    </row>
    <row r="663" spans="1:11" ht="36.75" customHeight="1" x14ac:dyDescent="0.2">
      <c r="A663" s="1">
        <v>650</v>
      </c>
      <c r="B663" s="67" t="s">
        <v>943</v>
      </c>
      <c r="C663" s="12"/>
      <c r="D663" s="12" t="s">
        <v>23</v>
      </c>
      <c r="E663" s="12">
        <v>2</v>
      </c>
      <c r="F663" s="4">
        <v>63575</v>
      </c>
      <c r="G663" s="4">
        <v>8264.75</v>
      </c>
      <c r="H663" s="4">
        <f t="shared" si="61"/>
        <v>71839.75</v>
      </c>
      <c r="I663" s="4">
        <f t="shared" si="62"/>
        <v>127150</v>
      </c>
      <c r="J663" s="4">
        <f t="shared" si="63"/>
        <v>16529.5</v>
      </c>
      <c r="K663" s="5">
        <f t="shared" si="64"/>
        <v>143679.5</v>
      </c>
    </row>
    <row r="664" spans="1:11" ht="39" customHeight="1" x14ac:dyDescent="0.2">
      <c r="A664" s="1">
        <v>651</v>
      </c>
      <c r="B664" s="67" t="s">
        <v>944</v>
      </c>
      <c r="C664" s="12"/>
      <c r="D664" s="12" t="s">
        <v>23</v>
      </c>
      <c r="E664" s="12">
        <v>2</v>
      </c>
      <c r="F664" s="4">
        <v>45579</v>
      </c>
      <c r="G664" s="4">
        <v>5925.27</v>
      </c>
      <c r="H664" s="4">
        <f t="shared" si="61"/>
        <v>51504.270000000004</v>
      </c>
      <c r="I664" s="4">
        <f t="shared" si="62"/>
        <v>91158</v>
      </c>
      <c r="J664" s="4">
        <f t="shared" si="63"/>
        <v>11850.54</v>
      </c>
      <c r="K664" s="5">
        <f t="shared" si="64"/>
        <v>103008.54000000001</v>
      </c>
    </row>
    <row r="665" spans="1:11" ht="39.75" customHeight="1" x14ac:dyDescent="0.2">
      <c r="A665" s="1">
        <v>652</v>
      </c>
      <c r="B665" s="67" t="s">
        <v>945</v>
      </c>
      <c r="C665" s="12"/>
      <c r="D665" s="12" t="s">
        <v>23</v>
      </c>
      <c r="E665" s="12">
        <v>2</v>
      </c>
      <c r="F665" s="4">
        <v>181334</v>
      </c>
      <c r="G665" s="4">
        <v>23573.420000000002</v>
      </c>
      <c r="H665" s="4">
        <f t="shared" si="61"/>
        <v>204907.42</v>
      </c>
      <c r="I665" s="4">
        <f t="shared" si="62"/>
        <v>362668</v>
      </c>
      <c r="J665" s="4">
        <f t="shared" si="63"/>
        <v>47146.840000000004</v>
      </c>
      <c r="K665" s="5">
        <f t="shared" si="64"/>
        <v>409814.84</v>
      </c>
    </row>
    <row r="666" spans="1:11" ht="19.899999999999999" customHeight="1" x14ac:dyDescent="0.2">
      <c r="A666" s="1">
        <v>653</v>
      </c>
      <c r="B666" s="66" t="s">
        <v>751</v>
      </c>
      <c r="C666" s="12"/>
      <c r="D666" s="12" t="s">
        <v>21</v>
      </c>
      <c r="E666" s="12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5">
        <f t="shared" si="64"/>
        <v>316467.30000000005</v>
      </c>
    </row>
    <row r="667" spans="1:11" ht="19.899999999999999" customHeight="1" x14ac:dyDescent="0.2">
      <c r="A667" s="1">
        <v>654</v>
      </c>
      <c r="B667" s="224" t="s">
        <v>202</v>
      </c>
      <c r="C667" s="12"/>
      <c r="D667" s="12"/>
      <c r="E667" s="12"/>
      <c r="F667" s="4"/>
      <c r="G667" s="4"/>
      <c r="H667" s="4"/>
      <c r="I667" s="4"/>
      <c r="J667" s="4"/>
      <c r="K667" s="5"/>
    </row>
    <row r="668" spans="1:11" ht="39.75" customHeight="1" x14ac:dyDescent="0.2">
      <c r="A668" s="1">
        <v>655</v>
      </c>
      <c r="B668" s="67" t="s">
        <v>946</v>
      </c>
      <c r="C668" s="12"/>
      <c r="D668" s="12" t="s">
        <v>26</v>
      </c>
      <c r="E668" s="12">
        <v>1</v>
      </c>
      <c r="F668" s="4">
        <v>41323</v>
      </c>
      <c r="G668" s="4">
        <v>6800</v>
      </c>
      <c r="H668" s="4">
        <f t="shared" si="61"/>
        <v>48123</v>
      </c>
      <c r="I668" s="4">
        <f t="shared" si="62"/>
        <v>41323</v>
      </c>
      <c r="J668" s="4">
        <f t="shared" si="63"/>
        <v>6800</v>
      </c>
      <c r="K668" s="5">
        <f t="shared" si="64"/>
        <v>48123</v>
      </c>
    </row>
    <row r="669" spans="1:11" ht="39.75" customHeight="1" x14ac:dyDescent="0.2">
      <c r="A669" s="1">
        <v>656</v>
      </c>
      <c r="B669" s="67" t="s">
        <v>947</v>
      </c>
      <c r="C669" s="12"/>
      <c r="D669" s="12" t="s">
        <v>26</v>
      </c>
      <c r="E669" s="12">
        <v>0.5</v>
      </c>
      <c r="F669" s="4">
        <v>58963</v>
      </c>
      <c r="G669" s="4">
        <v>8160</v>
      </c>
      <c r="H669" s="4">
        <f t="shared" si="61"/>
        <v>67123</v>
      </c>
      <c r="I669" s="4">
        <f t="shared" si="62"/>
        <v>29481.5</v>
      </c>
      <c r="J669" s="4">
        <f t="shared" si="63"/>
        <v>4080</v>
      </c>
      <c r="K669" s="5">
        <f t="shared" si="64"/>
        <v>33561.5</v>
      </c>
    </row>
    <row r="670" spans="1:11" ht="39.75" customHeight="1" x14ac:dyDescent="0.2">
      <c r="A670" s="1">
        <v>657</v>
      </c>
      <c r="B670" s="67" t="s">
        <v>948</v>
      </c>
      <c r="C670" s="12"/>
      <c r="D670" s="12" t="s">
        <v>26</v>
      </c>
      <c r="E670" s="12">
        <v>1</v>
      </c>
      <c r="F670" s="4">
        <v>56473</v>
      </c>
      <c r="G670" s="4">
        <v>9520</v>
      </c>
      <c r="H670" s="4">
        <f t="shared" si="61"/>
        <v>65993</v>
      </c>
      <c r="I670" s="4">
        <f t="shared" si="62"/>
        <v>56473</v>
      </c>
      <c r="J670" s="4">
        <f t="shared" si="63"/>
        <v>9520</v>
      </c>
      <c r="K670" s="5">
        <f t="shared" si="64"/>
        <v>65993</v>
      </c>
    </row>
    <row r="671" spans="1:11" ht="39.75" customHeight="1" x14ac:dyDescent="0.2">
      <c r="A671" s="1">
        <v>658</v>
      </c>
      <c r="B671" s="67" t="s">
        <v>949</v>
      </c>
      <c r="C671" s="12"/>
      <c r="D671" s="12" t="s">
        <v>26</v>
      </c>
      <c r="E671" s="12">
        <v>18</v>
      </c>
      <c r="F671" s="4">
        <v>51954</v>
      </c>
      <c r="G671" s="4">
        <v>9520</v>
      </c>
      <c r="H671" s="4">
        <f t="shared" si="61"/>
        <v>61474</v>
      </c>
      <c r="I671" s="4">
        <f t="shared" si="62"/>
        <v>935172</v>
      </c>
      <c r="J671" s="4">
        <f t="shared" si="63"/>
        <v>171360</v>
      </c>
      <c r="K671" s="5">
        <f t="shared" si="64"/>
        <v>1106532</v>
      </c>
    </row>
    <row r="672" spans="1:11" ht="39.75" customHeight="1" x14ac:dyDescent="0.2">
      <c r="A672" s="1">
        <v>659</v>
      </c>
      <c r="B672" s="67" t="s">
        <v>950</v>
      </c>
      <c r="C672" s="12"/>
      <c r="D672" s="12" t="s">
        <v>26</v>
      </c>
      <c r="E672" s="12">
        <v>0.5</v>
      </c>
      <c r="F672" s="4">
        <v>92050</v>
      </c>
      <c r="G672" s="4">
        <v>11560</v>
      </c>
      <c r="H672" s="4">
        <f t="shared" si="61"/>
        <v>103610</v>
      </c>
      <c r="I672" s="4">
        <f t="shared" si="62"/>
        <v>46025</v>
      </c>
      <c r="J672" s="4">
        <f t="shared" si="63"/>
        <v>5780</v>
      </c>
      <c r="K672" s="5">
        <f t="shared" si="64"/>
        <v>51805</v>
      </c>
    </row>
    <row r="673" spans="1:11" ht="39.75" customHeight="1" x14ac:dyDescent="0.2">
      <c r="A673" s="1">
        <v>660</v>
      </c>
      <c r="B673" s="248" t="s">
        <v>951</v>
      </c>
      <c r="C673" s="12"/>
      <c r="D673" s="12" t="s">
        <v>26</v>
      </c>
      <c r="E673" s="12">
        <v>0.5</v>
      </c>
      <c r="F673" s="4">
        <v>121672</v>
      </c>
      <c r="G673" s="4">
        <v>15639.999999999998</v>
      </c>
      <c r="H673" s="4">
        <f t="shared" si="61"/>
        <v>137312</v>
      </c>
      <c r="I673" s="4">
        <f t="shared" si="62"/>
        <v>60836</v>
      </c>
      <c r="J673" s="4">
        <f t="shared" si="63"/>
        <v>7819.9999999999991</v>
      </c>
      <c r="K673" s="5">
        <f t="shared" si="64"/>
        <v>68656</v>
      </c>
    </row>
    <row r="674" spans="1:11" ht="32.450000000000003" customHeight="1" x14ac:dyDescent="0.2">
      <c r="A674" s="1">
        <v>661</v>
      </c>
      <c r="B674" s="67" t="s">
        <v>952</v>
      </c>
      <c r="C674" s="12"/>
      <c r="D674" s="12" t="s">
        <v>23</v>
      </c>
      <c r="E674" s="12">
        <v>1</v>
      </c>
      <c r="F674" s="4">
        <v>16216</v>
      </c>
      <c r="G674" s="4">
        <v>2108.08</v>
      </c>
      <c r="H674" s="4">
        <f t="shared" si="61"/>
        <v>18324.080000000002</v>
      </c>
      <c r="I674" s="4">
        <f t="shared" si="62"/>
        <v>16216</v>
      </c>
      <c r="J674" s="4">
        <f t="shared" si="63"/>
        <v>2108.08</v>
      </c>
      <c r="K674" s="5">
        <f t="shared" si="64"/>
        <v>18324.080000000002</v>
      </c>
    </row>
    <row r="675" spans="1:11" ht="40.15" customHeight="1" x14ac:dyDescent="0.2">
      <c r="A675" s="1">
        <v>662</v>
      </c>
      <c r="B675" s="17" t="s">
        <v>953</v>
      </c>
      <c r="C675" s="12"/>
      <c r="D675" s="12" t="s">
        <v>23</v>
      </c>
      <c r="E675" s="12">
        <v>1</v>
      </c>
      <c r="F675" s="4">
        <v>28880</v>
      </c>
      <c r="G675" s="4">
        <v>3754.4</v>
      </c>
      <c r="H675" s="4">
        <f t="shared" si="61"/>
        <v>32634.400000000001</v>
      </c>
      <c r="I675" s="4">
        <f t="shared" si="62"/>
        <v>28880</v>
      </c>
      <c r="J675" s="4">
        <f t="shared" si="63"/>
        <v>3754.4</v>
      </c>
      <c r="K675" s="5">
        <f t="shared" si="64"/>
        <v>32634.400000000001</v>
      </c>
    </row>
    <row r="676" spans="1:11" ht="40.15" customHeight="1" x14ac:dyDescent="0.2">
      <c r="A676" s="1">
        <v>663</v>
      </c>
      <c r="B676" s="219" t="s">
        <v>954</v>
      </c>
      <c r="C676" s="12"/>
      <c r="D676" s="12" t="s">
        <v>23</v>
      </c>
      <c r="E676" s="12">
        <v>1</v>
      </c>
      <c r="F676" s="4">
        <v>37568</v>
      </c>
      <c r="G676" s="4">
        <v>4883.84</v>
      </c>
      <c r="H676" s="4">
        <f t="shared" si="61"/>
        <v>42451.839999999997</v>
      </c>
      <c r="I676" s="4">
        <f t="shared" si="62"/>
        <v>37568</v>
      </c>
      <c r="J676" s="4">
        <f t="shared" si="63"/>
        <v>4883.84</v>
      </c>
      <c r="K676" s="5">
        <f t="shared" si="64"/>
        <v>42451.839999999997</v>
      </c>
    </row>
    <row r="677" spans="1:11" ht="40.15" customHeight="1" x14ac:dyDescent="0.2">
      <c r="A677" s="1">
        <v>664</v>
      </c>
      <c r="B677" s="66" t="s">
        <v>955</v>
      </c>
      <c r="C677" s="12"/>
      <c r="D677" s="12" t="s">
        <v>23</v>
      </c>
      <c r="E677" s="12">
        <v>1</v>
      </c>
      <c r="F677" s="4">
        <v>40332</v>
      </c>
      <c r="G677" s="4">
        <v>5243.16</v>
      </c>
      <c r="H677" s="4">
        <f t="shared" si="61"/>
        <v>45575.16</v>
      </c>
      <c r="I677" s="4">
        <f t="shared" si="62"/>
        <v>40332</v>
      </c>
      <c r="J677" s="4">
        <f t="shared" si="63"/>
        <v>5243.16</v>
      </c>
      <c r="K677" s="5">
        <f t="shared" si="64"/>
        <v>45575.16</v>
      </c>
    </row>
    <row r="678" spans="1:11" ht="25.5" customHeight="1" x14ac:dyDescent="0.2">
      <c r="A678" s="1">
        <v>665</v>
      </c>
      <c r="B678" s="67" t="s">
        <v>956</v>
      </c>
      <c r="C678" s="12"/>
      <c r="D678" s="12" t="s">
        <v>23</v>
      </c>
      <c r="E678" s="12">
        <v>1</v>
      </c>
      <c r="F678" s="4">
        <v>10398</v>
      </c>
      <c r="G678" s="4">
        <v>1351.74</v>
      </c>
      <c r="H678" s="4">
        <f t="shared" si="61"/>
        <v>11749.74</v>
      </c>
      <c r="I678" s="4">
        <f t="shared" si="62"/>
        <v>10398</v>
      </c>
      <c r="J678" s="4">
        <f t="shared" si="63"/>
        <v>1351.74</v>
      </c>
      <c r="K678" s="5">
        <f t="shared" si="64"/>
        <v>11749.74</v>
      </c>
    </row>
    <row r="679" spans="1:11" ht="25.5" customHeight="1" x14ac:dyDescent="0.2">
      <c r="A679" s="1">
        <v>666</v>
      </c>
      <c r="B679" s="67" t="s">
        <v>957</v>
      </c>
      <c r="C679" s="12"/>
      <c r="D679" s="12" t="s">
        <v>23</v>
      </c>
      <c r="E679" s="12">
        <v>2</v>
      </c>
      <c r="F679" s="4">
        <v>11784</v>
      </c>
      <c r="G679" s="4">
        <v>1531.92</v>
      </c>
      <c r="H679" s="4">
        <f t="shared" si="61"/>
        <v>13315.92</v>
      </c>
      <c r="I679" s="4">
        <f t="shared" si="62"/>
        <v>23568</v>
      </c>
      <c r="J679" s="4">
        <f t="shared" si="63"/>
        <v>3063.84</v>
      </c>
      <c r="K679" s="5">
        <f t="shared" si="64"/>
        <v>26631.84</v>
      </c>
    </row>
    <row r="680" spans="1:11" ht="25.5" customHeight="1" x14ac:dyDescent="0.2">
      <c r="A680" s="1">
        <v>667</v>
      </c>
      <c r="B680" s="67" t="s">
        <v>958</v>
      </c>
      <c r="C680" s="12"/>
      <c r="D680" s="12" t="s">
        <v>23</v>
      </c>
      <c r="E680" s="12">
        <v>1</v>
      </c>
      <c r="F680" s="4">
        <v>16647</v>
      </c>
      <c r="G680" s="4">
        <v>2164.11</v>
      </c>
      <c r="H680" s="4">
        <f t="shared" si="61"/>
        <v>18811.11</v>
      </c>
      <c r="I680" s="4">
        <f t="shared" si="62"/>
        <v>16647</v>
      </c>
      <c r="J680" s="4">
        <f t="shared" si="63"/>
        <v>2164.11</v>
      </c>
      <c r="K680" s="5">
        <f t="shared" si="64"/>
        <v>18811.11</v>
      </c>
    </row>
    <row r="681" spans="1:11" ht="19.899999999999999" customHeight="1" x14ac:dyDescent="0.2">
      <c r="A681" s="1">
        <v>668</v>
      </c>
      <c r="B681" s="66" t="s">
        <v>751</v>
      </c>
      <c r="C681" s="12"/>
      <c r="D681" s="12" t="s">
        <v>21</v>
      </c>
      <c r="E681" s="12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5">
        <f t="shared" si="64"/>
        <v>181293.95</v>
      </c>
    </row>
    <row r="682" spans="1:11" ht="27.6" customHeight="1" x14ac:dyDescent="0.2">
      <c r="A682" s="1">
        <v>669</v>
      </c>
      <c r="B682" s="66" t="s">
        <v>698</v>
      </c>
      <c r="C682" s="12"/>
      <c r="D682" s="12" t="s">
        <v>40</v>
      </c>
      <c r="E682" s="12">
        <v>60</v>
      </c>
      <c r="F682" s="4">
        <v>736</v>
      </c>
      <c r="G682" s="4">
        <v>1250</v>
      </c>
      <c r="H682" s="4">
        <f t="shared" si="61"/>
        <v>1986</v>
      </c>
      <c r="I682" s="4">
        <f t="shared" si="62"/>
        <v>44160</v>
      </c>
      <c r="J682" s="4">
        <f t="shared" si="63"/>
        <v>75000</v>
      </c>
      <c r="K682" s="5">
        <f t="shared" si="64"/>
        <v>119160</v>
      </c>
    </row>
    <row r="683" spans="1:11" ht="19.899999999999999" customHeight="1" x14ac:dyDescent="0.2">
      <c r="A683" s="1">
        <v>670</v>
      </c>
      <c r="B683" s="66" t="s">
        <v>699</v>
      </c>
      <c r="C683" s="12"/>
      <c r="D683" s="12" t="s">
        <v>26</v>
      </c>
      <c r="E683" s="12">
        <v>120</v>
      </c>
      <c r="F683" s="4">
        <v>25</v>
      </c>
      <c r="G683" s="4">
        <v>150</v>
      </c>
      <c r="H683" s="4">
        <f t="shared" si="61"/>
        <v>175</v>
      </c>
      <c r="I683" s="4">
        <f t="shared" si="62"/>
        <v>3000</v>
      </c>
      <c r="J683" s="4">
        <f t="shared" si="63"/>
        <v>18000</v>
      </c>
      <c r="K683" s="5">
        <f t="shared" si="64"/>
        <v>21000</v>
      </c>
    </row>
    <row r="684" spans="1:11" ht="27.6" customHeight="1" x14ac:dyDescent="0.2">
      <c r="A684" s="1">
        <v>671</v>
      </c>
      <c r="B684" s="66" t="s">
        <v>701</v>
      </c>
      <c r="C684" s="12"/>
      <c r="D684" s="12" t="s">
        <v>40</v>
      </c>
      <c r="E684" s="12">
        <v>60</v>
      </c>
      <c r="F684" s="4">
        <v>445</v>
      </c>
      <c r="G684" s="4">
        <v>1703</v>
      </c>
      <c r="H684" s="4">
        <f t="shared" si="61"/>
        <v>2148</v>
      </c>
      <c r="I684" s="4">
        <f t="shared" si="62"/>
        <v>26700</v>
      </c>
      <c r="J684" s="4">
        <f t="shared" si="63"/>
        <v>102180</v>
      </c>
      <c r="K684" s="5">
        <f t="shared" si="64"/>
        <v>128880</v>
      </c>
    </row>
    <row r="685" spans="1:11" ht="26.45" customHeight="1" x14ac:dyDescent="0.2">
      <c r="A685" s="1">
        <v>672</v>
      </c>
      <c r="B685" s="219" t="s">
        <v>179</v>
      </c>
      <c r="C685" s="12"/>
      <c r="D685" s="12" t="s">
        <v>40</v>
      </c>
      <c r="E685" s="12">
        <v>1.5</v>
      </c>
      <c r="F685" s="4">
        <v>796</v>
      </c>
      <c r="G685" s="4">
        <v>1250</v>
      </c>
      <c r="H685" s="4">
        <f t="shared" si="61"/>
        <v>2046</v>
      </c>
      <c r="I685" s="4">
        <f t="shared" si="62"/>
        <v>1194</v>
      </c>
      <c r="J685" s="4">
        <f t="shared" si="63"/>
        <v>1875</v>
      </c>
      <c r="K685" s="5">
        <f t="shared" si="64"/>
        <v>3069</v>
      </c>
    </row>
    <row r="686" spans="1:11" ht="23.45" customHeight="1" x14ac:dyDescent="0.2">
      <c r="A686" s="1">
        <v>673</v>
      </c>
      <c r="B686" s="219" t="s">
        <v>375</v>
      </c>
      <c r="C686" s="12"/>
      <c r="D686" s="12" t="s">
        <v>24</v>
      </c>
      <c r="E686" s="12">
        <v>65</v>
      </c>
      <c r="F686" s="4">
        <v>146</v>
      </c>
      <c r="G686" s="4">
        <v>65.7</v>
      </c>
      <c r="H686" s="4">
        <f t="shared" si="61"/>
        <v>211.7</v>
      </c>
      <c r="I686" s="4">
        <f t="shared" si="62"/>
        <v>9490</v>
      </c>
      <c r="J686" s="4">
        <f t="shared" si="63"/>
        <v>4270.5</v>
      </c>
      <c r="K686" s="5">
        <f t="shared" si="64"/>
        <v>13760.5</v>
      </c>
    </row>
    <row r="687" spans="1:11" ht="15.6" customHeight="1" x14ac:dyDescent="0.2">
      <c r="A687" s="1">
        <v>674</v>
      </c>
      <c r="B687" s="13" t="s">
        <v>703</v>
      </c>
      <c r="C687" s="12"/>
      <c r="D687" s="12" t="s">
        <v>23</v>
      </c>
      <c r="E687" s="12">
        <v>3</v>
      </c>
      <c r="F687" s="4">
        <v>657</v>
      </c>
      <c r="G687" s="4">
        <v>230</v>
      </c>
      <c r="H687" s="4">
        <f t="shared" si="61"/>
        <v>887</v>
      </c>
      <c r="I687" s="4">
        <f t="shared" si="62"/>
        <v>1971</v>
      </c>
      <c r="J687" s="4">
        <f t="shared" si="63"/>
        <v>690</v>
      </c>
      <c r="K687" s="5">
        <f t="shared" si="64"/>
        <v>2661</v>
      </c>
    </row>
    <row r="688" spans="1:11" ht="23.45" customHeight="1" x14ac:dyDescent="0.2">
      <c r="A688" s="1">
        <v>675</v>
      </c>
      <c r="B688" s="219" t="s">
        <v>165</v>
      </c>
      <c r="C688" s="12"/>
      <c r="D688" s="12" t="s">
        <v>23</v>
      </c>
      <c r="E688" s="12">
        <v>2</v>
      </c>
      <c r="F688" s="4">
        <v>1762</v>
      </c>
      <c r="G688" s="4">
        <v>617</v>
      </c>
      <c r="H688" s="4">
        <f t="shared" si="61"/>
        <v>2379</v>
      </c>
      <c r="I688" s="4">
        <f t="shared" si="62"/>
        <v>3524</v>
      </c>
      <c r="J688" s="4">
        <f t="shared" si="63"/>
        <v>1234</v>
      </c>
      <c r="K688" s="5">
        <f t="shared" si="64"/>
        <v>4758</v>
      </c>
    </row>
    <row r="689" spans="1:11" ht="30" customHeight="1" x14ac:dyDescent="0.2">
      <c r="A689" s="1">
        <v>676</v>
      </c>
      <c r="B689" s="66" t="s">
        <v>752</v>
      </c>
      <c r="C689" s="12"/>
      <c r="D689" s="12" t="s">
        <v>24</v>
      </c>
      <c r="E689" s="12">
        <v>2</v>
      </c>
      <c r="F689" s="4">
        <v>2799</v>
      </c>
      <c r="G689" s="4">
        <v>980</v>
      </c>
      <c r="H689" s="4">
        <f t="shared" si="61"/>
        <v>3779</v>
      </c>
      <c r="I689" s="4">
        <f t="shared" si="62"/>
        <v>5598</v>
      </c>
      <c r="J689" s="4">
        <f t="shared" si="63"/>
        <v>1960</v>
      </c>
      <c r="K689" s="5">
        <f t="shared" si="64"/>
        <v>7558</v>
      </c>
    </row>
    <row r="690" spans="1:11" ht="17.25" customHeight="1" x14ac:dyDescent="0.2">
      <c r="A690" s="1">
        <v>677</v>
      </c>
      <c r="B690" s="224" t="s">
        <v>959</v>
      </c>
      <c r="C690" s="12"/>
      <c r="D690" s="12"/>
      <c r="E690" s="12"/>
      <c r="F690" s="4"/>
      <c r="G690" s="4"/>
      <c r="H690" s="4"/>
      <c r="I690" s="4"/>
      <c r="J690" s="4"/>
      <c r="K690" s="5"/>
    </row>
    <row r="691" spans="1:11" ht="36.75" customHeight="1" x14ac:dyDescent="0.2">
      <c r="A691" s="1">
        <v>678</v>
      </c>
      <c r="B691" s="67" t="s">
        <v>960</v>
      </c>
      <c r="C691" s="12"/>
      <c r="D691" s="12" t="s">
        <v>26</v>
      </c>
      <c r="E691" s="12">
        <v>3</v>
      </c>
      <c r="F691" s="4">
        <v>58975</v>
      </c>
      <c r="G691" s="4">
        <v>10880</v>
      </c>
      <c r="H691" s="4">
        <f t="shared" ref="H691:H722" si="65">F691+G691</f>
        <v>69855</v>
      </c>
      <c r="I691" s="4">
        <f t="shared" ref="I691:I722" si="66">F691*E691</f>
        <v>176925</v>
      </c>
      <c r="J691" s="4">
        <f t="shared" ref="J691:J722" si="67">G691*E691</f>
        <v>32640</v>
      </c>
      <c r="K691" s="5">
        <f t="shared" ref="K691:K722" si="68">I691+J691</f>
        <v>209565</v>
      </c>
    </row>
    <row r="692" spans="1:11" ht="36.75" customHeight="1" x14ac:dyDescent="0.2">
      <c r="A692" s="1">
        <v>679</v>
      </c>
      <c r="B692" s="67" t="s">
        <v>961</v>
      </c>
      <c r="C692" s="12"/>
      <c r="D692" s="12" t="s">
        <v>26</v>
      </c>
      <c r="E692" s="12">
        <v>19</v>
      </c>
      <c r="F692" s="4">
        <v>70647</v>
      </c>
      <c r="G692" s="4">
        <v>12240</v>
      </c>
      <c r="H692" s="4">
        <f t="shared" si="65"/>
        <v>82887</v>
      </c>
      <c r="I692" s="4">
        <f t="shared" si="66"/>
        <v>1342293</v>
      </c>
      <c r="J692" s="4">
        <f t="shared" si="67"/>
        <v>232560</v>
      </c>
      <c r="K692" s="5">
        <f t="shared" si="68"/>
        <v>1574853</v>
      </c>
    </row>
    <row r="693" spans="1:11" ht="36.75" customHeight="1" x14ac:dyDescent="0.2">
      <c r="A693" s="1">
        <v>680</v>
      </c>
      <c r="B693" s="67" t="s">
        <v>962</v>
      </c>
      <c r="C693" s="12"/>
      <c r="D693" s="12" t="s">
        <v>26</v>
      </c>
      <c r="E693" s="12">
        <v>0.5</v>
      </c>
      <c r="F693" s="4">
        <v>116388</v>
      </c>
      <c r="G693" s="4">
        <v>14960.000000000002</v>
      </c>
      <c r="H693" s="4">
        <f t="shared" si="65"/>
        <v>131348</v>
      </c>
      <c r="I693" s="4">
        <f t="shared" si="66"/>
        <v>58194</v>
      </c>
      <c r="J693" s="4">
        <f t="shared" si="67"/>
        <v>7480.0000000000009</v>
      </c>
      <c r="K693" s="5">
        <f t="shared" si="68"/>
        <v>65674</v>
      </c>
    </row>
    <row r="694" spans="1:11" ht="39.75" customHeight="1" x14ac:dyDescent="0.2">
      <c r="A694" s="1">
        <v>681</v>
      </c>
      <c r="B694" s="67" t="s">
        <v>963</v>
      </c>
      <c r="C694" s="12"/>
      <c r="D694" s="12" t="s">
        <v>23</v>
      </c>
      <c r="E694" s="12">
        <v>1</v>
      </c>
      <c r="F694" s="4">
        <v>66307</v>
      </c>
      <c r="G694" s="4">
        <v>8619.91</v>
      </c>
      <c r="H694" s="4">
        <f t="shared" si="65"/>
        <v>74926.91</v>
      </c>
      <c r="I694" s="4">
        <f t="shared" si="66"/>
        <v>66307</v>
      </c>
      <c r="J694" s="4">
        <f t="shared" si="67"/>
        <v>8619.91</v>
      </c>
      <c r="K694" s="5">
        <f t="shared" si="68"/>
        <v>74926.91</v>
      </c>
    </row>
    <row r="695" spans="1:11" ht="37.15" customHeight="1" x14ac:dyDescent="0.2">
      <c r="A695" s="1">
        <v>682</v>
      </c>
      <c r="B695" s="67" t="s">
        <v>964</v>
      </c>
      <c r="C695" s="12"/>
      <c r="D695" s="12" t="s">
        <v>23</v>
      </c>
      <c r="E695" s="12">
        <v>1</v>
      </c>
      <c r="F695" s="4">
        <v>66368</v>
      </c>
      <c r="G695" s="4">
        <v>8627.84</v>
      </c>
      <c r="H695" s="4">
        <f t="shared" si="65"/>
        <v>74995.839999999997</v>
      </c>
      <c r="I695" s="4">
        <f t="shared" si="66"/>
        <v>66368</v>
      </c>
      <c r="J695" s="4">
        <f t="shared" si="67"/>
        <v>8627.84</v>
      </c>
      <c r="K695" s="5">
        <f t="shared" si="68"/>
        <v>74995.839999999997</v>
      </c>
    </row>
    <row r="696" spans="1:11" ht="40.9" customHeight="1" x14ac:dyDescent="0.2">
      <c r="A696" s="1">
        <v>683</v>
      </c>
      <c r="B696" s="248" t="s">
        <v>965</v>
      </c>
      <c r="C696" s="12"/>
      <c r="D696" s="12" t="s">
        <v>23</v>
      </c>
      <c r="E696" s="12">
        <v>1</v>
      </c>
      <c r="F696" s="4">
        <v>74853</v>
      </c>
      <c r="G696" s="4">
        <v>9730.8900000000012</v>
      </c>
      <c r="H696" s="4">
        <f t="shared" si="65"/>
        <v>84583.89</v>
      </c>
      <c r="I696" s="4">
        <f t="shared" si="66"/>
        <v>74853</v>
      </c>
      <c r="J696" s="4">
        <f t="shared" si="67"/>
        <v>9730.8900000000012</v>
      </c>
      <c r="K696" s="5">
        <f t="shared" si="68"/>
        <v>84583.89</v>
      </c>
    </row>
    <row r="697" spans="1:11" ht="19.899999999999999" customHeight="1" x14ac:dyDescent="0.2">
      <c r="A697" s="1">
        <v>684</v>
      </c>
      <c r="B697" s="66" t="s">
        <v>751</v>
      </c>
      <c r="C697" s="12"/>
      <c r="D697" s="12" t="s">
        <v>21</v>
      </c>
      <c r="E697" s="12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5">
        <f t="shared" si="68"/>
        <v>240967</v>
      </c>
    </row>
    <row r="698" spans="1:11" ht="19.899999999999999" customHeight="1" x14ac:dyDescent="0.2">
      <c r="A698" s="1">
        <v>685</v>
      </c>
      <c r="B698" s="66" t="s">
        <v>699</v>
      </c>
      <c r="C698" s="12"/>
      <c r="D698" s="12" t="s">
        <v>26</v>
      </c>
      <c r="E698" s="12">
        <v>170</v>
      </c>
      <c r="F698" s="4">
        <v>25</v>
      </c>
      <c r="G698" s="4">
        <v>150</v>
      </c>
      <c r="H698" s="4">
        <f t="shared" si="65"/>
        <v>175</v>
      </c>
      <c r="I698" s="4">
        <f t="shared" si="66"/>
        <v>4250</v>
      </c>
      <c r="J698" s="4">
        <f t="shared" si="67"/>
        <v>25500</v>
      </c>
      <c r="K698" s="5">
        <f t="shared" si="68"/>
        <v>29750</v>
      </c>
    </row>
    <row r="699" spans="1:11" ht="27.6" customHeight="1" x14ac:dyDescent="0.2">
      <c r="A699" s="1">
        <v>686</v>
      </c>
      <c r="B699" s="66" t="s">
        <v>701</v>
      </c>
      <c r="C699" s="12"/>
      <c r="D699" s="12" t="s">
        <v>40</v>
      </c>
      <c r="E699" s="12">
        <v>80</v>
      </c>
      <c r="F699" s="4">
        <v>445</v>
      </c>
      <c r="G699" s="4">
        <v>1703</v>
      </c>
      <c r="H699" s="4">
        <f t="shared" si="65"/>
        <v>2148</v>
      </c>
      <c r="I699" s="4">
        <f t="shared" si="66"/>
        <v>35600</v>
      </c>
      <c r="J699" s="4">
        <f t="shared" si="67"/>
        <v>136240</v>
      </c>
      <c r="K699" s="5">
        <f t="shared" si="68"/>
        <v>171840</v>
      </c>
    </row>
    <row r="700" spans="1:11" ht="26.45" customHeight="1" x14ac:dyDescent="0.2">
      <c r="A700" s="1">
        <v>687</v>
      </c>
      <c r="B700" s="219" t="s">
        <v>179</v>
      </c>
      <c r="C700" s="12"/>
      <c r="D700" s="12" t="s">
        <v>40</v>
      </c>
      <c r="E700" s="12">
        <v>1</v>
      </c>
      <c r="F700" s="4">
        <v>796</v>
      </c>
      <c r="G700" s="4">
        <v>1250</v>
      </c>
      <c r="H700" s="4">
        <f t="shared" si="65"/>
        <v>2046</v>
      </c>
      <c r="I700" s="4">
        <f t="shared" si="66"/>
        <v>796</v>
      </c>
      <c r="J700" s="4">
        <f t="shared" si="67"/>
        <v>1250</v>
      </c>
      <c r="K700" s="5">
        <f t="shared" si="68"/>
        <v>2046</v>
      </c>
    </row>
    <row r="701" spans="1:11" ht="23.45" customHeight="1" x14ac:dyDescent="0.2">
      <c r="A701" s="1">
        <v>688</v>
      </c>
      <c r="B701" s="219" t="s">
        <v>375</v>
      </c>
      <c r="C701" s="12"/>
      <c r="D701" s="12" t="s">
        <v>24</v>
      </c>
      <c r="E701" s="12">
        <v>60</v>
      </c>
      <c r="F701" s="4">
        <v>146</v>
      </c>
      <c r="G701" s="4">
        <v>65.7</v>
      </c>
      <c r="H701" s="4">
        <f t="shared" si="65"/>
        <v>211.7</v>
      </c>
      <c r="I701" s="4">
        <f t="shared" si="66"/>
        <v>8760</v>
      </c>
      <c r="J701" s="4">
        <f t="shared" si="67"/>
        <v>3942</v>
      </c>
      <c r="K701" s="5">
        <f t="shared" si="68"/>
        <v>12702</v>
      </c>
    </row>
    <row r="702" spans="1:11" ht="15.6" customHeight="1" x14ac:dyDescent="0.2">
      <c r="A702" s="1">
        <v>689</v>
      </c>
      <c r="B702" s="13" t="s">
        <v>703</v>
      </c>
      <c r="C702" s="12"/>
      <c r="D702" s="12" t="s">
        <v>23</v>
      </c>
      <c r="E702" s="12">
        <v>4</v>
      </c>
      <c r="F702" s="4">
        <v>657</v>
      </c>
      <c r="G702" s="4">
        <v>230</v>
      </c>
      <c r="H702" s="4">
        <f t="shared" si="65"/>
        <v>887</v>
      </c>
      <c r="I702" s="4">
        <f t="shared" si="66"/>
        <v>2628</v>
      </c>
      <c r="J702" s="4">
        <f t="shared" si="67"/>
        <v>920</v>
      </c>
      <c r="K702" s="5">
        <f t="shared" si="68"/>
        <v>3548</v>
      </c>
    </row>
    <row r="703" spans="1:11" ht="23.45" customHeight="1" x14ac:dyDescent="0.2">
      <c r="A703" s="1">
        <v>690</v>
      </c>
      <c r="B703" s="219" t="s">
        <v>165</v>
      </c>
      <c r="C703" s="12"/>
      <c r="D703" s="12" t="s">
        <v>23</v>
      </c>
      <c r="E703" s="12">
        <v>2</v>
      </c>
      <c r="F703" s="4">
        <v>1762</v>
      </c>
      <c r="G703" s="4">
        <v>617</v>
      </c>
      <c r="H703" s="4">
        <f t="shared" si="65"/>
        <v>2379</v>
      </c>
      <c r="I703" s="4">
        <f t="shared" si="66"/>
        <v>3524</v>
      </c>
      <c r="J703" s="4">
        <f t="shared" si="67"/>
        <v>1234</v>
      </c>
      <c r="K703" s="5">
        <f t="shared" si="68"/>
        <v>4758</v>
      </c>
    </row>
    <row r="704" spans="1:11" ht="30" customHeight="1" x14ac:dyDescent="0.2">
      <c r="A704" s="1">
        <v>691</v>
      </c>
      <c r="B704" s="66" t="s">
        <v>752</v>
      </c>
      <c r="C704" s="12"/>
      <c r="D704" s="12" t="s">
        <v>24</v>
      </c>
      <c r="E704" s="12">
        <v>2</v>
      </c>
      <c r="F704" s="4">
        <v>2799</v>
      </c>
      <c r="G704" s="4">
        <v>980</v>
      </c>
      <c r="H704" s="4">
        <f t="shared" si="65"/>
        <v>3779</v>
      </c>
      <c r="I704" s="4">
        <f t="shared" si="66"/>
        <v>5598</v>
      </c>
      <c r="J704" s="4">
        <f t="shared" si="67"/>
        <v>1960</v>
      </c>
      <c r="K704" s="5">
        <f t="shared" si="68"/>
        <v>7558</v>
      </c>
    </row>
    <row r="705" spans="1:11" ht="20.25" customHeight="1" x14ac:dyDescent="0.2">
      <c r="A705" s="1">
        <v>692</v>
      </c>
      <c r="B705" s="224" t="s">
        <v>228</v>
      </c>
      <c r="C705" s="12"/>
      <c r="D705" s="12"/>
      <c r="E705" s="12"/>
      <c r="F705" s="4"/>
      <c r="G705" s="4"/>
      <c r="H705" s="4"/>
      <c r="I705" s="4"/>
      <c r="J705" s="4"/>
      <c r="K705" s="5"/>
    </row>
    <row r="706" spans="1:11" ht="27" customHeight="1" x14ac:dyDescent="0.2">
      <c r="A706" s="1">
        <v>693</v>
      </c>
      <c r="B706" s="67" t="s">
        <v>966</v>
      </c>
      <c r="C706" s="12"/>
      <c r="D706" s="12" t="s">
        <v>26</v>
      </c>
      <c r="E706" s="12">
        <v>4.5</v>
      </c>
      <c r="F706" s="4">
        <v>665</v>
      </c>
      <c r="G706" s="4">
        <v>3400</v>
      </c>
      <c r="H706" s="4">
        <f t="shared" si="65"/>
        <v>4065</v>
      </c>
      <c r="I706" s="4">
        <f t="shared" si="66"/>
        <v>2992.5</v>
      </c>
      <c r="J706" s="4">
        <f t="shared" si="67"/>
        <v>15300</v>
      </c>
      <c r="K706" s="5">
        <f t="shared" si="68"/>
        <v>18292.5</v>
      </c>
    </row>
    <row r="707" spans="1:11" ht="27" customHeight="1" x14ac:dyDescent="0.2">
      <c r="A707" s="1">
        <v>694</v>
      </c>
      <c r="B707" s="17" t="s">
        <v>967</v>
      </c>
      <c r="C707" s="12"/>
      <c r="D707" s="12" t="s">
        <v>26</v>
      </c>
      <c r="E707" s="12">
        <v>1</v>
      </c>
      <c r="F707" s="4">
        <v>1330</v>
      </c>
      <c r="G707" s="4">
        <v>3400</v>
      </c>
      <c r="H707" s="4">
        <f t="shared" si="65"/>
        <v>4730</v>
      </c>
      <c r="I707" s="4">
        <f t="shared" si="66"/>
        <v>1330</v>
      </c>
      <c r="J707" s="4">
        <f t="shared" si="67"/>
        <v>3400</v>
      </c>
      <c r="K707" s="5">
        <f t="shared" si="68"/>
        <v>4730</v>
      </c>
    </row>
    <row r="708" spans="1:11" ht="40.5" customHeight="1" x14ac:dyDescent="0.2">
      <c r="A708" s="1">
        <v>695</v>
      </c>
      <c r="B708" s="17" t="s">
        <v>856</v>
      </c>
      <c r="C708" s="12"/>
      <c r="D708" s="12" t="s">
        <v>26</v>
      </c>
      <c r="E708" s="12">
        <v>2</v>
      </c>
      <c r="F708" s="4">
        <v>10794</v>
      </c>
      <c r="G708" s="4">
        <v>3400</v>
      </c>
      <c r="H708" s="4">
        <f t="shared" si="65"/>
        <v>14194</v>
      </c>
      <c r="I708" s="4">
        <f t="shared" si="66"/>
        <v>21588</v>
      </c>
      <c r="J708" s="4">
        <f t="shared" si="67"/>
        <v>6800</v>
      </c>
      <c r="K708" s="5">
        <f t="shared" si="68"/>
        <v>28388</v>
      </c>
    </row>
    <row r="709" spans="1:11" ht="27" customHeight="1" x14ac:dyDescent="0.2">
      <c r="A709" s="1">
        <v>696</v>
      </c>
      <c r="B709" s="67" t="s">
        <v>712</v>
      </c>
      <c r="C709" s="12"/>
      <c r="D709" s="12" t="s">
        <v>23</v>
      </c>
      <c r="E709" s="12">
        <v>1</v>
      </c>
      <c r="F709" s="4">
        <v>614</v>
      </c>
      <c r="G709" s="4">
        <v>497.34000000000003</v>
      </c>
      <c r="H709" s="4">
        <f t="shared" si="65"/>
        <v>1111.3400000000001</v>
      </c>
      <c r="I709" s="4">
        <f t="shared" si="66"/>
        <v>614</v>
      </c>
      <c r="J709" s="4">
        <f t="shared" si="67"/>
        <v>497.34000000000003</v>
      </c>
      <c r="K709" s="5">
        <f t="shared" si="68"/>
        <v>1111.3400000000001</v>
      </c>
    </row>
    <row r="710" spans="1:11" ht="27" customHeight="1" x14ac:dyDescent="0.2">
      <c r="A710" s="1">
        <v>697</v>
      </c>
      <c r="B710" s="67" t="s">
        <v>858</v>
      </c>
      <c r="C710" s="12"/>
      <c r="D710" s="12" t="s">
        <v>23</v>
      </c>
      <c r="E710" s="12">
        <v>2</v>
      </c>
      <c r="F710" s="4">
        <v>7057</v>
      </c>
      <c r="G710" s="4">
        <v>917.41000000000008</v>
      </c>
      <c r="H710" s="4">
        <f t="shared" si="65"/>
        <v>7974.41</v>
      </c>
      <c r="I710" s="4">
        <f t="shared" si="66"/>
        <v>14114</v>
      </c>
      <c r="J710" s="4">
        <f t="shared" si="67"/>
        <v>1834.8200000000002</v>
      </c>
      <c r="K710" s="5">
        <f t="shared" si="68"/>
        <v>15948.82</v>
      </c>
    </row>
    <row r="711" spans="1:11" ht="27" customHeight="1" x14ac:dyDescent="0.2">
      <c r="A711" s="1">
        <v>698</v>
      </c>
      <c r="B711" s="67" t="s">
        <v>968</v>
      </c>
      <c r="C711" s="12"/>
      <c r="D711" s="12" t="s">
        <v>23</v>
      </c>
      <c r="E711" s="12">
        <v>1</v>
      </c>
      <c r="F711" s="4">
        <v>360</v>
      </c>
      <c r="G711" s="4">
        <v>291.60000000000002</v>
      </c>
      <c r="H711" s="4">
        <f t="shared" si="65"/>
        <v>651.6</v>
      </c>
      <c r="I711" s="4">
        <f t="shared" si="66"/>
        <v>360</v>
      </c>
      <c r="J711" s="4">
        <f t="shared" si="67"/>
        <v>291.60000000000002</v>
      </c>
      <c r="K711" s="5">
        <f t="shared" si="68"/>
        <v>651.6</v>
      </c>
    </row>
    <row r="712" spans="1:11" ht="27" customHeight="1" x14ac:dyDescent="0.2">
      <c r="A712" s="1">
        <v>699</v>
      </c>
      <c r="B712" s="67" t="s">
        <v>860</v>
      </c>
      <c r="C712" s="12"/>
      <c r="D712" s="12" t="s">
        <v>23</v>
      </c>
      <c r="E712" s="12">
        <v>1</v>
      </c>
      <c r="F712" s="4">
        <v>5173</v>
      </c>
      <c r="G712" s="4">
        <v>672.49</v>
      </c>
      <c r="H712" s="4">
        <f t="shared" si="65"/>
        <v>5845.49</v>
      </c>
      <c r="I712" s="4">
        <f t="shared" si="66"/>
        <v>5173</v>
      </c>
      <c r="J712" s="4">
        <f t="shared" si="67"/>
        <v>672.49</v>
      </c>
      <c r="K712" s="5">
        <f t="shared" si="68"/>
        <v>5845.49</v>
      </c>
    </row>
    <row r="713" spans="1:11" ht="19.899999999999999" customHeight="1" x14ac:dyDescent="0.2">
      <c r="A713" s="1">
        <v>700</v>
      </c>
      <c r="B713" s="66" t="s">
        <v>751</v>
      </c>
      <c r="C713" s="12"/>
      <c r="D713" s="12" t="s">
        <v>21</v>
      </c>
      <c r="E713" s="12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5">
        <f t="shared" si="68"/>
        <v>6233.1500000000005</v>
      </c>
    </row>
    <row r="714" spans="1:11" ht="27.6" customHeight="1" x14ac:dyDescent="0.2">
      <c r="A714" s="1">
        <v>701</v>
      </c>
      <c r="B714" s="66" t="s">
        <v>698</v>
      </c>
      <c r="C714" s="12"/>
      <c r="D714" s="12" t="s">
        <v>40</v>
      </c>
      <c r="E714" s="12">
        <v>2</v>
      </c>
      <c r="F714" s="4">
        <v>736</v>
      </c>
      <c r="G714" s="4">
        <v>1250</v>
      </c>
      <c r="H714" s="4">
        <f t="shared" si="65"/>
        <v>1986</v>
      </c>
      <c r="I714" s="4">
        <f t="shared" si="66"/>
        <v>1472</v>
      </c>
      <c r="J714" s="4">
        <f t="shared" si="67"/>
        <v>2500</v>
      </c>
      <c r="K714" s="5">
        <f t="shared" si="68"/>
        <v>3972</v>
      </c>
    </row>
    <row r="715" spans="1:11" ht="19.899999999999999" customHeight="1" x14ac:dyDescent="0.2">
      <c r="A715" s="1">
        <v>702</v>
      </c>
      <c r="B715" s="66" t="s">
        <v>699</v>
      </c>
      <c r="C715" s="12"/>
      <c r="D715" s="12" t="s">
        <v>26</v>
      </c>
      <c r="E715" s="12">
        <v>7</v>
      </c>
      <c r="F715" s="4">
        <v>25</v>
      </c>
      <c r="G715" s="4">
        <v>150</v>
      </c>
      <c r="H715" s="4">
        <f t="shared" si="65"/>
        <v>175</v>
      </c>
      <c r="I715" s="4">
        <f t="shared" si="66"/>
        <v>175</v>
      </c>
      <c r="J715" s="4">
        <f t="shared" si="67"/>
        <v>1050</v>
      </c>
      <c r="K715" s="5">
        <f t="shared" si="68"/>
        <v>1225</v>
      </c>
    </row>
    <row r="716" spans="1:11" ht="27.6" customHeight="1" x14ac:dyDescent="0.2">
      <c r="A716" s="1">
        <v>703</v>
      </c>
      <c r="B716" s="66" t="s">
        <v>701</v>
      </c>
      <c r="C716" s="12"/>
      <c r="D716" s="12" t="s">
        <v>40</v>
      </c>
      <c r="E716" s="12">
        <v>1.5</v>
      </c>
      <c r="F716" s="4">
        <v>445</v>
      </c>
      <c r="G716" s="4">
        <v>1703</v>
      </c>
      <c r="H716" s="4">
        <f t="shared" si="65"/>
        <v>2148</v>
      </c>
      <c r="I716" s="4">
        <f t="shared" si="66"/>
        <v>667.5</v>
      </c>
      <c r="J716" s="4">
        <f t="shared" si="67"/>
        <v>2554.5</v>
      </c>
      <c r="K716" s="5">
        <f t="shared" si="68"/>
        <v>3222</v>
      </c>
    </row>
    <row r="717" spans="1:11" ht="26.45" customHeight="1" x14ac:dyDescent="0.2">
      <c r="A717" s="1">
        <v>704</v>
      </c>
      <c r="B717" s="219" t="s">
        <v>700</v>
      </c>
      <c r="C717" s="12"/>
      <c r="D717" s="12" t="s">
        <v>40</v>
      </c>
      <c r="E717" s="12">
        <v>3.5</v>
      </c>
      <c r="F717" s="4">
        <v>735</v>
      </c>
      <c r="G717" s="4">
        <v>1150</v>
      </c>
      <c r="H717" s="4">
        <f t="shared" si="65"/>
        <v>1885</v>
      </c>
      <c r="I717" s="4">
        <f t="shared" si="66"/>
        <v>2572.5</v>
      </c>
      <c r="J717" s="4">
        <f t="shared" si="67"/>
        <v>4025</v>
      </c>
      <c r="K717" s="5">
        <f t="shared" si="68"/>
        <v>6597.5</v>
      </c>
    </row>
    <row r="718" spans="1:11" ht="26.45" customHeight="1" x14ac:dyDescent="0.2">
      <c r="A718" s="1">
        <v>705</v>
      </c>
      <c r="B718" s="219" t="s">
        <v>179</v>
      </c>
      <c r="C718" s="12"/>
      <c r="D718" s="12" t="s">
        <v>40</v>
      </c>
      <c r="E718" s="12">
        <v>0.5</v>
      </c>
      <c r="F718" s="4">
        <v>796</v>
      </c>
      <c r="G718" s="4">
        <v>1250</v>
      </c>
      <c r="H718" s="4">
        <f t="shared" si="65"/>
        <v>2046</v>
      </c>
      <c r="I718" s="4">
        <f t="shared" si="66"/>
        <v>398</v>
      </c>
      <c r="J718" s="4">
        <f t="shared" si="67"/>
        <v>625</v>
      </c>
      <c r="K718" s="5">
        <f t="shared" si="68"/>
        <v>1023</v>
      </c>
    </row>
    <row r="719" spans="1:11" ht="23.45" customHeight="1" x14ac:dyDescent="0.2">
      <c r="A719" s="1">
        <v>706</v>
      </c>
      <c r="B719" s="219" t="s">
        <v>375</v>
      </c>
      <c r="C719" s="12"/>
      <c r="D719" s="12" t="s">
        <v>24</v>
      </c>
      <c r="E719" s="12">
        <v>65</v>
      </c>
      <c r="F719" s="4">
        <v>146</v>
      </c>
      <c r="G719" s="4">
        <v>65.7</v>
      </c>
      <c r="H719" s="4">
        <f t="shared" si="65"/>
        <v>211.7</v>
      </c>
      <c r="I719" s="4">
        <f t="shared" si="66"/>
        <v>9490</v>
      </c>
      <c r="J719" s="4">
        <f t="shared" si="67"/>
        <v>4270.5</v>
      </c>
      <c r="K719" s="5">
        <f t="shared" si="68"/>
        <v>13760.5</v>
      </c>
    </row>
    <row r="720" spans="1:11" ht="15.6" customHeight="1" x14ac:dyDescent="0.2">
      <c r="A720" s="1">
        <v>707</v>
      </c>
      <c r="B720" s="13" t="s">
        <v>703</v>
      </c>
      <c r="C720" s="12"/>
      <c r="D720" s="12" t="s">
        <v>23</v>
      </c>
      <c r="E720" s="12">
        <v>1</v>
      </c>
      <c r="F720" s="4">
        <v>657</v>
      </c>
      <c r="G720" s="4">
        <v>230</v>
      </c>
      <c r="H720" s="4">
        <f t="shared" si="65"/>
        <v>887</v>
      </c>
      <c r="I720" s="4">
        <f t="shared" si="66"/>
        <v>657</v>
      </c>
      <c r="J720" s="4">
        <f t="shared" si="67"/>
        <v>230</v>
      </c>
      <c r="K720" s="5">
        <f t="shared" si="68"/>
        <v>887</v>
      </c>
    </row>
    <row r="721" spans="1:11" ht="23.45" customHeight="1" x14ac:dyDescent="0.2">
      <c r="A721" s="1">
        <v>708</v>
      </c>
      <c r="B721" s="219" t="s">
        <v>165</v>
      </c>
      <c r="C721" s="12"/>
      <c r="D721" s="12" t="s">
        <v>23</v>
      </c>
      <c r="E721" s="12">
        <v>2</v>
      </c>
      <c r="F721" s="4">
        <v>1762</v>
      </c>
      <c r="G721" s="4">
        <v>617</v>
      </c>
      <c r="H721" s="4">
        <f t="shared" si="65"/>
        <v>2379</v>
      </c>
      <c r="I721" s="4">
        <f t="shared" si="66"/>
        <v>3524</v>
      </c>
      <c r="J721" s="4">
        <f t="shared" si="67"/>
        <v>1234</v>
      </c>
      <c r="K721" s="5">
        <f t="shared" si="68"/>
        <v>4758</v>
      </c>
    </row>
    <row r="722" spans="1:11" ht="30" customHeight="1" x14ac:dyDescent="0.2">
      <c r="A722" s="1">
        <v>709</v>
      </c>
      <c r="B722" s="66" t="s">
        <v>752</v>
      </c>
      <c r="C722" s="12"/>
      <c r="D722" s="12" t="s">
        <v>24</v>
      </c>
      <c r="E722" s="12">
        <v>2</v>
      </c>
      <c r="F722" s="4">
        <v>2799</v>
      </c>
      <c r="G722" s="4">
        <v>980</v>
      </c>
      <c r="H722" s="4">
        <f t="shared" si="65"/>
        <v>3779</v>
      </c>
      <c r="I722" s="4">
        <f t="shared" si="66"/>
        <v>5598</v>
      </c>
      <c r="J722" s="4">
        <f t="shared" si="67"/>
        <v>1960</v>
      </c>
      <c r="K722" s="5">
        <f t="shared" si="68"/>
        <v>7558</v>
      </c>
    </row>
    <row r="723" spans="1:11" ht="18.75" customHeight="1" x14ac:dyDescent="0.2">
      <c r="A723" s="1">
        <v>710</v>
      </c>
      <c r="B723" s="229" t="s">
        <v>231</v>
      </c>
      <c r="C723" s="12"/>
      <c r="D723" s="12"/>
      <c r="E723" s="12"/>
      <c r="F723" s="4"/>
      <c r="G723" s="4"/>
      <c r="H723" s="4"/>
      <c r="I723" s="4"/>
      <c r="J723" s="4"/>
      <c r="K723" s="5"/>
    </row>
    <row r="724" spans="1:11" ht="18.75" customHeight="1" x14ac:dyDescent="0.2">
      <c r="A724" s="1">
        <v>711</v>
      </c>
      <c r="B724" s="229" t="s">
        <v>32</v>
      </c>
      <c r="C724" s="12"/>
      <c r="D724" s="12"/>
      <c r="E724" s="12"/>
      <c r="F724" s="4"/>
      <c r="G724" s="4"/>
      <c r="H724" s="4"/>
      <c r="I724" s="4"/>
      <c r="J724" s="4"/>
      <c r="K724" s="5"/>
    </row>
    <row r="725" spans="1:11" ht="17.45" customHeight="1" x14ac:dyDescent="0.2">
      <c r="A725" s="1">
        <v>712</v>
      </c>
      <c r="B725" s="67" t="s">
        <v>969</v>
      </c>
      <c r="C725" s="12"/>
      <c r="D725" s="12" t="s">
        <v>23</v>
      </c>
      <c r="E725" s="12">
        <v>2</v>
      </c>
      <c r="F725" s="4">
        <v>15860</v>
      </c>
      <c r="G725" s="4">
        <v>6820</v>
      </c>
      <c r="H725" s="4">
        <f t="shared" ref="H725:H779" si="69">F725+G725</f>
        <v>22680</v>
      </c>
      <c r="I725" s="4">
        <f t="shared" ref="I725:I779" si="70">F725*E725</f>
        <v>31720</v>
      </c>
      <c r="J725" s="4">
        <f t="shared" ref="J725:J779" si="71">G725*E725</f>
        <v>13640</v>
      </c>
      <c r="K725" s="5">
        <f t="shared" ref="K725:K779" si="72">I725+J725</f>
        <v>45360</v>
      </c>
    </row>
    <row r="726" spans="1:11" ht="17.45" customHeight="1" x14ac:dyDescent="0.2">
      <c r="A726" s="1">
        <v>713</v>
      </c>
      <c r="B726" s="248" t="s">
        <v>970</v>
      </c>
      <c r="C726" s="12"/>
      <c r="D726" s="12" t="s">
        <v>23</v>
      </c>
      <c r="E726" s="12">
        <v>2</v>
      </c>
      <c r="F726" s="4">
        <v>6305</v>
      </c>
      <c r="G726" s="4">
        <v>2711</v>
      </c>
      <c r="H726" s="4">
        <f t="shared" si="69"/>
        <v>9016</v>
      </c>
      <c r="I726" s="4">
        <f t="shared" si="70"/>
        <v>12610</v>
      </c>
      <c r="J726" s="4">
        <f t="shared" si="71"/>
        <v>5422</v>
      </c>
      <c r="K726" s="5">
        <f t="shared" si="72"/>
        <v>18032</v>
      </c>
    </row>
    <row r="727" spans="1:11" ht="28.15" customHeight="1" x14ac:dyDescent="0.2">
      <c r="A727" s="1">
        <v>714</v>
      </c>
      <c r="B727" s="67" t="s">
        <v>971</v>
      </c>
      <c r="C727" s="12"/>
      <c r="D727" s="12" t="s">
        <v>23</v>
      </c>
      <c r="E727" s="12">
        <v>2</v>
      </c>
      <c r="F727" s="4">
        <v>40430</v>
      </c>
      <c r="G727" s="4">
        <v>17385</v>
      </c>
      <c r="H727" s="4">
        <f t="shared" si="69"/>
        <v>57815</v>
      </c>
      <c r="I727" s="4">
        <f t="shared" si="70"/>
        <v>80860</v>
      </c>
      <c r="J727" s="4">
        <f t="shared" si="71"/>
        <v>34770</v>
      </c>
      <c r="K727" s="5">
        <f t="shared" si="72"/>
        <v>115630</v>
      </c>
    </row>
    <row r="728" spans="1:11" ht="17.45" customHeight="1" x14ac:dyDescent="0.2">
      <c r="A728" s="1">
        <v>715</v>
      </c>
      <c r="B728" s="17" t="s">
        <v>458</v>
      </c>
      <c r="C728" s="12"/>
      <c r="D728" s="12" t="s">
        <v>23</v>
      </c>
      <c r="E728" s="12">
        <v>1</v>
      </c>
      <c r="F728" s="4">
        <v>20456</v>
      </c>
      <c r="G728" s="4">
        <v>8796</v>
      </c>
      <c r="H728" s="4">
        <f t="shared" si="69"/>
        <v>29252</v>
      </c>
      <c r="I728" s="4">
        <f t="shared" si="70"/>
        <v>20456</v>
      </c>
      <c r="J728" s="4">
        <f t="shared" si="71"/>
        <v>8796</v>
      </c>
      <c r="K728" s="5">
        <f t="shared" si="72"/>
        <v>29252</v>
      </c>
    </row>
    <row r="729" spans="1:11" ht="17.45" customHeight="1" x14ac:dyDescent="0.2">
      <c r="A729" s="1">
        <v>716</v>
      </c>
      <c r="B729" s="17" t="s">
        <v>972</v>
      </c>
      <c r="C729" s="12"/>
      <c r="D729" s="12" t="s">
        <v>23</v>
      </c>
      <c r="E729" s="12">
        <v>3</v>
      </c>
      <c r="F729" s="4">
        <v>432900</v>
      </c>
      <c r="G729" s="4">
        <v>64935</v>
      </c>
      <c r="H729" s="4">
        <f t="shared" si="69"/>
        <v>497835</v>
      </c>
      <c r="I729" s="4">
        <f t="shared" si="70"/>
        <v>1298700</v>
      </c>
      <c r="J729" s="4">
        <f t="shared" si="71"/>
        <v>194805</v>
      </c>
      <c r="K729" s="5">
        <f t="shared" si="72"/>
        <v>1493505</v>
      </c>
    </row>
    <row r="730" spans="1:11" ht="30.6" customHeight="1" x14ac:dyDescent="0.2">
      <c r="A730" s="1">
        <v>717</v>
      </c>
      <c r="B730" s="67" t="s">
        <v>973</v>
      </c>
      <c r="C730" s="12"/>
      <c r="D730" s="12" t="s">
        <v>23</v>
      </c>
      <c r="E730" s="12">
        <v>3</v>
      </c>
      <c r="F730" s="4">
        <v>1254500</v>
      </c>
      <c r="G730" s="4">
        <v>238355</v>
      </c>
      <c r="H730" s="4">
        <f t="shared" si="69"/>
        <v>1492855</v>
      </c>
      <c r="I730" s="4">
        <f t="shared" si="70"/>
        <v>3763500</v>
      </c>
      <c r="J730" s="4">
        <f t="shared" si="71"/>
        <v>715065</v>
      </c>
      <c r="K730" s="5">
        <f t="shared" si="72"/>
        <v>4478565</v>
      </c>
    </row>
    <row r="731" spans="1:11" ht="30.6" customHeight="1" x14ac:dyDescent="0.2">
      <c r="A731" s="1">
        <v>718</v>
      </c>
      <c r="B731" s="66" t="s">
        <v>974</v>
      </c>
      <c r="C731" s="12"/>
      <c r="D731" s="12" t="s">
        <v>23</v>
      </c>
      <c r="E731" s="12">
        <v>1</v>
      </c>
      <c r="F731" s="4">
        <v>22815</v>
      </c>
      <c r="G731" s="4">
        <v>9810</v>
      </c>
      <c r="H731" s="4">
        <f t="shared" si="69"/>
        <v>32625</v>
      </c>
      <c r="I731" s="4">
        <f t="shared" si="70"/>
        <v>22815</v>
      </c>
      <c r="J731" s="4">
        <f t="shared" si="71"/>
        <v>9810</v>
      </c>
      <c r="K731" s="5">
        <f t="shared" si="72"/>
        <v>32625</v>
      </c>
    </row>
    <row r="732" spans="1:11" ht="21.6" customHeight="1" x14ac:dyDescent="0.2">
      <c r="A732" s="1">
        <v>719</v>
      </c>
      <c r="B732" s="66" t="s">
        <v>975</v>
      </c>
      <c r="C732" s="12"/>
      <c r="D732" s="12" t="s">
        <v>23</v>
      </c>
      <c r="E732" s="12">
        <v>2</v>
      </c>
      <c r="F732" s="4">
        <v>30030</v>
      </c>
      <c r="G732" s="4">
        <v>12913</v>
      </c>
      <c r="H732" s="4">
        <f t="shared" si="69"/>
        <v>42943</v>
      </c>
      <c r="I732" s="4">
        <f t="shared" si="70"/>
        <v>60060</v>
      </c>
      <c r="J732" s="4">
        <f t="shared" si="71"/>
        <v>25826</v>
      </c>
      <c r="K732" s="5">
        <f t="shared" si="72"/>
        <v>85886</v>
      </c>
    </row>
    <row r="733" spans="1:11" ht="19.899999999999999" customHeight="1" x14ac:dyDescent="0.2">
      <c r="A733" s="1">
        <v>720</v>
      </c>
      <c r="B733" s="66" t="s">
        <v>976</v>
      </c>
      <c r="C733" s="12"/>
      <c r="D733" s="12" t="s">
        <v>23</v>
      </c>
      <c r="E733" s="12">
        <v>2</v>
      </c>
      <c r="F733" s="4">
        <v>7735</v>
      </c>
      <c r="G733" s="4">
        <v>3326</v>
      </c>
      <c r="H733" s="4">
        <f t="shared" si="69"/>
        <v>11061</v>
      </c>
      <c r="I733" s="4">
        <f t="shared" si="70"/>
        <v>15470</v>
      </c>
      <c r="J733" s="4">
        <f t="shared" si="71"/>
        <v>6652</v>
      </c>
      <c r="K733" s="5">
        <f t="shared" si="72"/>
        <v>22122</v>
      </c>
    </row>
    <row r="734" spans="1:11" ht="27.6" customHeight="1" x14ac:dyDescent="0.2">
      <c r="A734" s="1">
        <v>721</v>
      </c>
      <c r="B734" s="66" t="s">
        <v>977</v>
      </c>
      <c r="C734" s="12"/>
      <c r="D734" s="12" t="s">
        <v>23</v>
      </c>
      <c r="E734" s="12">
        <v>2</v>
      </c>
      <c r="F734" s="4">
        <v>80470</v>
      </c>
      <c r="G734" s="4">
        <v>34602</v>
      </c>
      <c r="H734" s="4">
        <f t="shared" si="69"/>
        <v>115072</v>
      </c>
      <c r="I734" s="4">
        <f t="shared" si="70"/>
        <v>160940</v>
      </c>
      <c r="J734" s="4">
        <f t="shared" si="71"/>
        <v>69204</v>
      </c>
      <c r="K734" s="5">
        <f t="shared" si="72"/>
        <v>230144</v>
      </c>
    </row>
    <row r="735" spans="1:11" ht="26.45" customHeight="1" x14ac:dyDescent="0.2">
      <c r="A735" s="1">
        <v>722</v>
      </c>
      <c r="B735" s="219" t="s">
        <v>458</v>
      </c>
      <c r="C735" s="12"/>
      <c r="D735" s="12" t="s">
        <v>23</v>
      </c>
      <c r="E735" s="12">
        <v>1</v>
      </c>
      <c r="F735" s="4">
        <v>20456</v>
      </c>
      <c r="G735" s="4">
        <v>8796</v>
      </c>
      <c r="H735" s="4">
        <f t="shared" si="69"/>
        <v>29252</v>
      </c>
      <c r="I735" s="4">
        <f t="shared" si="70"/>
        <v>20456</v>
      </c>
      <c r="J735" s="4">
        <f t="shared" si="71"/>
        <v>8796</v>
      </c>
      <c r="K735" s="5">
        <f t="shared" si="72"/>
        <v>29252</v>
      </c>
    </row>
    <row r="736" spans="1:11" ht="26.25" customHeight="1" x14ac:dyDescent="0.2">
      <c r="A736" s="1">
        <v>723</v>
      </c>
      <c r="B736" s="219" t="s">
        <v>978</v>
      </c>
      <c r="C736" s="12"/>
      <c r="D736" s="12" t="s">
        <v>23</v>
      </c>
      <c r="E736" s="12">
        <v>6</v>
      </c>
      <c r="F736" s="4">
        <v>25302</v>
      </c>
      <c r="G736" s="4">
        <v>8856</v>
      </c>
      <c r="H736" s="4">
        <f t="shared" si="69"/>
        <v>34158</v>
      </c>
      <c r="I736" s="4">
        <f t="shared" si="70"/>
        <v>151812</v>
      </c>
      <c r="J736" s="4">
        <f t="shared" si="71"/>
        <v>53136</v>
      </c>
      <c r="K736" s="5">
        <f t="shared" si="72"/>
        <v>204948</v>
      </c>
    </row>
    <row r="737" spans="1:11" ht="27.75" customHeight="1" x14ac:dyDescent="0.2">
      <c r="A737" s="1">
        <v>724</v>
      </c>
      <c r="B737" s="219" t="s">
        <v>140</v>
      </c>
      <c r="C737" s="12" t="s">
        <v>979</v>
      </c>
      <c r="D737" s="12" t="s">
        <v>40</v>
      </c>
      <c r="E737" s="12">
        <v>10.5</v>
      </c>
      <c r="F737" s="4">
        <v>1750</v>
      </c>
      <c r="G737" s="4">
        <v>613</v>
      </c>
      <c r="H737" s="4">
        <f t="shared" si="69"/>
        <v>2363</v>
      </c>
      <c r="I737" s="4">
        <f t="shared" si="70"/>
        <v>18375</v>
      </c>
      <c r="J737" s="4">
        <f t="shared" si="71"/>
        <v>6436.5</v>
      </c>
      <c r="K737" s="5">
        <f t="shared" si="72"/>
        <v>24811.5</v>
      </c>
    </row>
    <row r="738" spans="1:11" ht="15" customHeight="1" x14ac:dyDescent="0.2">
      <c r="A738" s="1">
        <v>725</v>
      </c>
      <c r="B738" s="229" t="s">
        <v>662</v>
      </c>
      <c r="C738" s="12"/>
      <c r="D738" s="12"/>
      <c r="E738" s="12"/>
      <c r="F738" s="4"/>
      <c r="G738" s="4"/>
      <c r="H738" s="4"/>
      <c r="I738" s="4"/>
      <c r="J738" s="4"/>
      <c r="K738" s="5"/>
    </row>
    <row r="739" spans="1:11" ht="15" customHeight="1" x14ac:dyDescent="0.2">
      <c r="A739" s="1">
        <v>726</v>
      </c>
      <c r="B739" s="231" t="s">
        <v>404</v>
      </c>
      <c r="C739" s="12"/>
      <c r="D739" s="12"/>
      <c r="E739" s="12"/>
      <c r="F739" s="4"/>
      <c r="G739" s="4"/>
      <c r="H739" s="4"/>
      <c r="I739" s="4"/>
      <c r="J739" s="4"/>
      <c r="K739" s="5"/>
    </row>
    <row r="740" spans="1:11" ht="15" customHeight="1" x14ac:dyDescent="0.2">
      <c r="A740" s="1">
        <v>727</v>
      </c>
      <c r="B740" s="147" t="s">
        <v>980</v>
      </c>
      <c r="C740" s="12"/>
      <c r="D740" s="12" t="s">
        <v>26</v>
      </c>
      <c r="E740" s="12">
        <v>40</v>
      </c>
      <c r="F740" s="4">
        <v>209</v>
      </c>
      <c r="G740" s="4">
        <v>358</v>
      </c>
      <c r="H740" s="4">
        <f t="shared" si="69"/>
        <v>567</v>
      </c>
      <c r="I740" s="4">
        <f t="shared" si="70"/>
        <v>8360</v>
      </c>
      <c r="J740" s="4">
        <f t="shared" si="71"/>
        <v>14320</v>
      </c>
      <c r="K740" s="5">
        <f t="shared" si="72"/>
        <v>22680</v>
      </c>
    </row>
    <row r="741" spans="1:11" ht="15" customHeight="1" x14ac:dyDescent="0.2">
      <c r="A741" s="1">
        <v>728</v>
      </c>
      <c r="B741" s="147" t="s">
        <v>981</v>
      </c>
      <c r="C741" s="12"/>
      <c r="D741" s="12" t="s">
        <v>26</v>
      </c>
      <c r="E741" s="12">
        <v>30</v>
      </c>
      <c r="F741" s="4">
        <v>341</v>
      </c>
      <c r="G741" s="4">
        <v>429</v>
      </c>
      <c r="H741" s="4">
        <f t="shared" si="69"/>
        <v>770</v>
      </c>
      <c r="I741" s="4">
        <f t="shared" si="70"/>
        <v>10230</v>
      </c>
      <c r="J741" s="4">
        <f t="shared" si="71"/>
        <v>12870</v>
      </c>
      <c r="K741" s="5">
        <f t="shared" si="72"/>
        <v>23100</v>
      </c>
    </row>
    <row r="742" spans="1:11" ht="15" customHeight="1" x14ac:dyDescent="0.2">
      <c r="A742" s="1">
        <v>729</v>
      </c>
      <c r="B742" s="147" t="s">
        <v>982</v>
      </c>
      <c r="C742" s="12"/>
      <c r="D742" s="12" t="s">
        <v>26</v>
      </c>
      <c r="E742" s="12">
        <v>40</v>
      </c>
      <c r="F742" s="4">
        <v>465</v>
      </c>
      <c r="G742" s="4">
        <v>458</v>
      </c>
      <c r="H742" s="4">
        <f t="shared" si="69"/>
        <v>923</v>
      </c>
      <c r="I742" s="4">
        <f t="shared" si="70"/>
        <v>18600</v>
      </c>
      <c r="J742" s="4">
        <f t="shared" si="71"/>
        <v>18320</v>
      </c>
      <c r="K742" s="5">
        <f t="shared" si="72"/>
        <v>36920</v>
      </c>
    </row>
    <row r="743" spans="1:11" ht="15" customHeight="1" x14ac:dyDescent="0.2">
      <c r="A743" s="1">
        <v>730</v>
      </c>
      <c r="B743" s="147" t="s">
        <v>983</v>
      </c>
      <c r="C743" s="12"/>
      <c r="D743" s="12" t="s">
        <v>26</v>
      </c>
      <c r="E743" s="12">
        <v>60</v>
      </c>
      <c r="F743" s="4">
        <v>650</v>
      </c>
      <c r="G743" s="4">
        <v>515</v>
      </c>
      <c r="H743" s="4">
        <f t="shared" si="69"/>
        <v>1165</v>
      </c>
      <c r="I743" s="4">
        <f t="shared" si="70"/>
        <v>39000</v>
      </c>
      <c r="J743" s="4">
        <f t="shared" si="71"/>
        <v>30900</v>
      </c>
      <c r="K743" s="5">
        <f t="shared" si="72"/>
        <v>69900</v>
      </c>
    </row>
    <row r="744" spans="1:11" ht="15" customHeight="1" x14ac:dyDescent="0.2">
      <c r="A744" s="1">
        <v>731</v>
      </c>
      <c r="B744" s="147" t="s">
        <v>984</v>
      </c>
      <c r="C744" s="12"/>
      <c r="D744" s="12" t="s">
        <v>26</v>
      </c>
      <c r="E744" s="12">
        <v>30</v>
      </c>
      <c r="F744" s="4">
        <v>770</v>
      </c>
      <c r="G744" s="4">
        <v>558</v>
      </c>
      <c r="H744" s="4">
        <f t="shared" si="69"/>
        <v>1328</v>
      </c>
      <c r="I744" s="4">
        <f t="shared" si="70"/>
        <v>23100</v>
      </c>
      <c r="J744" s="4">
        <f t="shared" si="71"/>
        <v>16740</v>
      </c>
      <c r="K744" s="5">
        <f t="shared" si="72"/>
        <v>39840</v>
      </c>
    </row>
    <row r="745" spans="1:11" ht="15" customHeight="1" x14ac:dyDescent="0.2">
      <c r="A745" s="1">
        <v>732</v>
      </c>
      <c r="B745" s="147" t="s">
        <v>985</v>
      </c>
      <c r="C745" s="12"/>
      <c r="D745" s="12" t="s">
        <v>26</v>
      </c>
      <c r="E745" s="12">
        <v>60</v>
      </c>
      <c r="F745" s="4">
        <v>2967</v>
      </c>
      <c r="G745" s="4">
        <v>895</v>
      </c>
      <c r="H745" s="4">
        <f t="shared" si="69"/>
        <v>3862</v>
      </c>
      <c r="I745" s="4">
        <f t="shared" si="70"/>
        <v>178020</v>
      </c>
      <c r="J745" s="4">
        <f t="shared" si="71"/>
        <v>53700</v>
      </c>
      <c r="K745" s="5">
        <f t="shared" si="72"/>
        <v>231720</v>
      </c>
    </row>
    <row r="746" spans="1:11" ht="27.75" customHeight="1" x14ac:dyDescent="0.2">
      <c r="A746" s="1">
        <v>733</v>
      </c>
      <c r="B746" s="219" t="s">
        <v>986</v>
      </c>
      <c r="C746" s="12"/>
      <c r="D746" s="12"/>
      <c r="E746" s="12"/>
      <c r="F746" s="4"/>
      <c r="G746" s="4"/>
      <c r="H746" s="4"/>
      <c r="I746" s="4"/>
      <c r="J746" s="4"/>
      <c r="K746" s="5"/>
    </row>
    <row r="747" spans="1:11" ht="15.6" customHeight="1" x14ac:dyDescent="0.2">
      <c r="A747" s="1">
        <v>734</v>
      </c>
      <c r="B747" s="147" t="s">
        <v>987</v>
      </c>
      <c r="C747" s="12"/>
      <c r="D747" s="12" t="s">
        <v>26</v>
      </c>
      <c r="E747" s="12">
        <v>40</v>
      </c>
      <c r="F747" s="4">
        <v>20</v>
      </c>
      <c r="G747" s="4">
        <v>143</v>
      </c>
      <c r="H747" s="4">
        <f t="shared" si="69"/>
        <v>163</v>
      </c>
      <c r="I747" s="4">
        <f t="shared" si="70"/>
        <v>800</v>
      </c>
      <c r="J747" s="4">
        <f t="shared" si="71"/>
        <v>5720</v>
      </c>
      <c r="K747" s="5">
        <f t="shared" si="72"/>
        <v>6520</v>
      </c>
    </row>
    <row r="748" spans="1:11" ht="15.6" customHeight="1" x14ac:dyDescent="0.2">
      <c r="A748" s="1">
        <v>735</v>
      </c>
      <c r="B748" s="147" t="s">
        <v>988</v>
      </c>
      <c r="C748" s="12"/>
      <c r="D748" s="12" t="s">
        <v>26</v>
      </c>
      <c r="E748" s="12">
        <v>30</v>
      </c>
      <c r="F748" s="4">
        <v>29</v>
      </c>
      <c r="G748" s="4">
        <v>143</v>
      </c>
      <c r="H748" s="4">
        <f t="shared" si="69"/>
        <v>172</v>
      </c>
      <c r="I748" s="4">
        <f t="shared" si="70"/>
        <v>870</v>
      </c>
      <c r="J748" s="4">
        <f t="shared" si="71"/>
        <v>4290</v>
      </c>
      <c r="K748" s="5">
        <f t="shared" si="72"/>
        <v>5160</v>
      </c>
    </row>
    <row r="749" spans="1:11" ht="15.6" customHeight="1" x14ac:dyDescent="0.2">
      <c r="A749" s="1">
        <v>736</v>
      </c>
      <c r="B749" s="147" t="s">
        <v>989</v>
      </c>
      <c r="C749" s="12"/>
      <c r="D749" s="12" t="s">
        <v>26</v>
      </c>
      <c r="E749" s="12">
        <v>40</v>
      </c>
      <c r="F749" s="4">
        <v>32</v>
      </c>
      <c r="G749" s="4">
        <v>143</v>
      </c>
      <c r="H749" s="4">
        <f t="shared" si="69"/>
        <v>175</v>
      </c>
      <c r="I749" s="4">
        <f t="shared" si="70"/>
        <v>1280</v>
      </c>
      <c r="J749" s="4">
        <f t="shared" si="71"/>
        <v>5720</v>
      </c>
      <c r="K749" s="5">
        <f t="shared" si="72"/>
        <v>7000</v>
      </c>
    </row>
    <row r="750" spans="1:11" ht="15.6" customHeight="1" x14ac:dyDescent="0.2">
      <c r="A750" s="1">
        <v>737</v>
      </c>
      <c r="B750" s="147" t="s">
        <v>990</v>
      </c>
      <c r="C750" s="12"/>
      <c r="D750" s="12" t="s">
        <v>26</v>
      </c>
      <c r="E750" s="12">
        <v>60</v>
      </c>
      <c r="F750" s="4">
        <v>41</v>
      </c>
      <c r="G750" s="4">
        <v>143</v>
      </c>
      <c r="H750" s="4">
        <f t="shared" si="69"/>
        <v>184</v>
      </c>
      <c r="I750" s="4">
        <f t="shared" si="70"/>
        <v>2460</v>
      </c>
      <c r="J750" s="4">
        <f t="shared" si="71"/>
        <v>8580</v>
      </c>
      <c r="K750" s="5">
        <f t="shared" si="72"/>
        <v>11040</v>
      </c>
    </row>
    <row r="751" spans="1:11" ht="31.15" customHeight="1" x14ac:dyDescent="0.2">
      <c r="A751" s="1">
        <v>738</v>
      </c>
      <c r="B751" s="219" t="s">
        <v>991</v>
      </c>
      <c r="C751" s="12"/>
      <c r="D751" s="12"/>
      <c r="E751" s="12"/>
      <c r="F751" s="4"/>
      <c r="G751" s="4"/>
      <c r="H751" s="4"/>
      <c r="I751" s="4"/>
      <c r="J751" s="4"/>
      <c r="K751" s="5"/>
    </row>
    <row r="752" spans="1:11" ht="16.899999999999999" customHeight="1" x14ac:dyDescent="0.2">
      <c r="A752" s="1">
        <v>739</v>
      </c>
      <c r="B752" s="147" t="s">
        <v>992</v>
      </c>
      <c r="C752" s="12"/>
      <c r="D752" s="12" t="s">
        <v>26</v>
      </c>
      <c r="E752" s="12">
        <v>30</v>
      </c>
      <c r="F752" s="4">
        <v>44</v>
      </c>
      <c r="G752" s="4">
        <v>143</v>
      </c>
      <c r="H752" s="4">
        <f t="shared" si="69"/>
        <v>187</v>
      </c>
      <c r="I752" s="4">
        <f t="shared" si="70"/>
        <v>1320</v>
      </c>
      <c r="J752" s="4">
        <f t="shared" si="71"/>
        <v>4290</v>
      </c>
      <c r="K752" s="5">
        <f t="shared" si="72"/>
        <v>5610</v>
      </c>
    </row>
    <row r="753" spans="1:11" ht="16.899999999999999" customHeight="1" x14ac:dyDescent="0.2">
      <c r="A753" s="1">
        <v>740</v>
      </c>
      <c r="B753" s="147" t="s">
        <v>993</v>
      </c>
      <c r="C753" s="12"/>
      <c r="D753" s="12" t="s">
        <v>26</v>
      </c>
      <c r="E753" s="12">
        <v>60</v>
      </c>
      <c r="F753" s="4">
        <v>68</v>
      </c>
      <c r="G753" s="4">
        <v>143</v>
      </c>
      <c r="H753" s="4">
        <f t="shared" si="69"/>
        <v>211</v>
      </c>
      <c r="I753" s="4">
        <f t="shared" si="70"/>
        <v>4080</v>
      </c>
      <c r="J753" s="4">
        <f t="shared" si="71"/>
        <v>8580</v>
      </c>
      <c r="K753" s="5">
        <f t="shared" si="72"/>
        <v>12660</v>
      </c>
    </row>
    <row r="754" spans="1:11" ht="27.75" customHeight="1" x14ac:dyDescent="0.2">
      <c r="A754" s="1">
        <v>741</v>
      </c>
      <c r="B754" s="17" t="s">
        <v>994</v>
      </c>
      <c r="C754" s="12"/>
      <c r="D754" s="12" t="s">
        <v>23</v>
      </c>
      <c r="E754" s="12">
        <v>5</v>
      </c>
      <c r="F754" s="4">
        <v>1344</v>
      </c>
      <c r="G754" s="4">
        <v>470</v>
      </c>
      <c r="H754" s="4">
        <f t="shared" si="69"/>
        <v>1814</v>
      </c>
      <c r="I754" s="4">
        <f t="shared" si="70"/>
        <v>6720</v>
      </c>
      <c r="J754" s="4">
        <f t="shared" si="71"/>
        <v>2350</v>
      </c>
      <c r="K754" s="5">
        <f t="shared" si="72"/>
        <v>9070</v>
      </c>
    </row>
    <row r="755" spans="1:11" ht="39" customHeight="1" x14ac:dyDescent="0.2">
      <c r="A755" s="1">
        <v>742</v>
      </c>
      <c r="B755" s="66" t="s">
        <v>191</v>
      </c>
      <c r="C755" s="12"/>
      <c r="D755" s="12" t="s">
        <v>995</v>
      </c>
      <c r="E755" s="12">
        <v>20</v>
      </c>
      <c r="F755" s="4">
        <v>11520</v>
      </c>
      <c r="G755" s="4">
        <v>2880</v>
      </c>
      <c r="H755" s="4">
        <f t="shared" si="69"/>
        <v>14400</v>
      </c>
      <c r="I755" s="4">
        <f t="shared" si="70"/>
        <v>230400</v>
      </c>
      <c r="J755" s="4">
        <f t="shared" si="71"/>
        <v>57600</v>
      </c>
      <c r="K755" s="5">
        <f t="shared" si="72"/>
        <v>288000</v>
      </c>
    </row>
    <row r="756" spans="1:11" ht="18" customHeight="1" x14ac:dyDescent="0.2">
      <c r="A756" s="1">
        <v>743</v>
      </c>
      <c r="B756" s="66" t="s">
        <v>996</v>
      </c>
      <c r="C756" s="12"/>
      <c r="D756" s="12" t="s">
        <v>26</v>
      </c>
      <c r="E756" s="12">
        <v>6</v>
      </c>
      <c r="F756" s="4">
        <v>2246</v>
      </c>
      <c r="G756" s="4">
        <v>3126</v>
      </c>
      <c r="H756" s="4">
        <f t="shared" si="69"/>
        <v>5372</v>
      </c>
      <c r="I756" s="4">
        <f t="shared" si="70"/>
        <v>13476</v>
      </c>
      <c r="J756" s="4">
        <f t="shared" si="71"/>
        <v>18756</v>
      </c>
      <c r="K756" s="5">
        <f t="shared" si="72"/>
        <v>32232</v>
      </c>
    </row>
    <row r="757" spans="1:11" ht="18" customHeight="1" x14ac:dyDescent="0.2">
      <c r="A757" s="1">
        <v>744</v>
      </c>
      <c r="B757" s="66" t="s">
        <v>997</v>
      </c>
      <c r="C757" s="12"/>
      <c r="D757" s="12" t="s">
        <v>26</v>
      </c>
      <c r="E757" s="12">
        <v>17</v>
      </c>
      <c r="F757" s="4">
        <v>6898</v>
      </c>
      <c r="G757" s="4">
        <v>9600</v>
      </c>
      <c r="H757" s="4">
        <f t="shared" si="69"/>
        <v>16498</v>
      </c>
      <c r="I757" s="4">
        <f t="shared" si="70"/>
        <v>117266</v>
      </c>
      <c r="J757" s="4">
        <f t="shared" si="71"/>
        <v>163200</v>
      </c>
      <c r="K757" s="5">
        <f t="shared" si="72"/>
        <v>280466</v>
      </c>
    </row>
    <row r="758" spans="1:11" ht="18" customHeight="1" x14ac:dyDescent="0.2">
      <c r="A758" s="1">
        <v>745</v>
      </c>
      <c r="B758" s="219" t="s">
        <v>998</v>
      </c>
      <c r="C758" s="12"/>
      <c r="D758" s="12" t="s">
        <v>26</v>
      </c>
      <c r="E758" s="12">
        <v>5</v>
      </c>
      <c r="F758" s="4">
        <v>6467</v>
      </c>
      <c r="G758" s="4">
        <v>9000</v>
      </c>
      <c r="H758" s="4">
        <f t="shared" si="69"/>
        <v>15467</v>
      </c>
      <c r="I758" s="4">
        <f t="shared" si="70"/>
        <v>32335</v>
      </c>
      <c r="J758" s="4">
        <f t="shared" si="71"/>
        <v>45000</v>
      </c>
      <c r="K758" s="5">
        <f t="shared" si="72"/>
        <v>77335</v>
      </c>
    </row>
    <row r="759" spans="1:11" ht="18" customHeight="1" x14ac:dyDescent="0.2">
      <c r="A759" s="1">
        <v>746</v>
      </c>
      <c r="B759" s="219" t="s">
        <v>999</v>
      </c>
      <c r="C759" s="12"/>
      <c r="D759" s="12" t="s">
        <v>26</v>
      </c>
      <c r="E759" s="12">
        <v>11</v>
      </c>
      <c r="F759" s="4">
        <v>6898</v>
      </c>
      <c r="G759" s="4">
        <v>9600</v>
      </c>
      <c r="H759" s="4">
        <f t="shared" si="69"/>
        <v>16498</v>
      </c>
      <c r="I759" s="4">
        <f t="shared" si="70"/>
        <v>75878</v>
      </c>
      <c r="J759" s="4">
        <f t="shared" si="71"/>
        <v>105600</v>
      </c>
      <c r="K759" s="5">
        <f t="shared" si="72"/>
        <v>181478</v>
      </c>
    </row>
    <row r="760" spans="1:11" ht="18" customHeight="1" x14ac:dyDescent="0.2">
      <c r="A760" s="1">
        <v>747</v>
      </c>
      <c r="B760" s="219" t="s">
        <v>1000</v>
      </c>
      <c r="C760" s="12"/>
      <c r="D760" s="12" t="s">
        <v>26</v>
      </c>
      <c r="E760" s="12">
        <v>3.5</v>
      </c>
      <c r="F760" s="4">
        <v>8622</v>
      </c>
      <c r="G760" s="4">
        <v>12000</v>
      </c>
      <c r="H760" s="4">
        <f t="shared" si="69"/>
        <v>20622</v>
      </c>
      <c r="I760" s="4">
        <f t="shared" si="70"/>
        <v>30177</v>
      </c>
      <c r="J760" s="4">
        <f t="shared" si="71"/>
        <v>42000</v>
      </c>
      <c r="K760" s="5">
        <f t="shared" si="72"/>
        <v>72177</v>
      </c>
    </row>
    <row r="761" spans="1:11" ht="26.45" customHeight="1" x14ac:dyDescent="0.2">
      <c r="A761" s="1">
        <v>748</v>
      </c>
      <c r="B761" s="66" t="s">
        <v>1001</v>
      </c>
      <c r="C761" s="12"/>
      <c r="D761" s="12" t="s">
        <v>23</v>
      </c>
      <c r="E761" s="12">
        <v>2</v>
      </c>
      <c r="F761" s="4">
        <v>2927</v>
      </c>
      <c r="G761" s="4">
        <v>2370.8700000000003</v>
      </c>
      <c r="H761" s="4">
        <f t="shared" si="69"/>
        <v>5297.8700000000008</v>
      </c>
      <c r="I761" s="4">
        <f t="shared" si="70"/>
        <v>5854</v>
      </c>
      <c r="J761" s="4">
        <f t="shared" si="71"/>
        <v>4741.7400000000007</v>
      </c>
      <c r="K761" s="5">
        <f t="shared" si="72"/>
        <v>10595.740000000002</v>
      </c>
    </row>
    <row r="762" spans="1:11" ht="26.45" customHeight="1" x14ac:dyDescent="0.2">
      <c r="A762" s="1">
        <v>749</v>
      </c>
      <c r="B762" s="219" t="s">
        <v>1002</v>
      </c>
      <c r="C762" s="12"/>
      <c r="D762" s="12" t="s">
        <v>23</v>
      </c>
      <c r="E762" s="12">
        <v>2</v>
      </c>
      <c r="F762" s="4">
        <v>2927</v>
      </c>
      <c r="G762" s="4">
        <v>2370.8700000000003</v>
      </c>
      <c r="H762" s="4">
        <f t="shared" si="69"/>
        <v>5297.8700000000008</v>
      </c>
      <c r="I762" s="4">
        <f t="shared" si="70"/>
        <v>5854</v>
      </c>
      <c r="J762" s="4">
        <f t="shared" si="71"/>
        <v>4741.7400000000007</v>
      </c>
      <c r="K762" s="5">
        <f t="shared" si="72"/>
        <v>10595.740000000002</v>
      </c>
    </row>
    <row r="763" spans="1:11" ht="30" customHeight="1" x14ac:dyDescent="0.2">
      <c r="A763" s="1">
        <v>750</v>
      </c>
      <c r="B763" s="66" t="s">
        <v>1003</v>
      </c>
      <c r="C763" s="12"/>
      <c r="D763" s="12" t="s">
        <v>23</v>
      </c>
      <c r="E763" s="12">
        <v>2</v>
      </c>
      <c r="F763" s="4">
        <v>2927</v>
      </c>
      <c r="G763" s="4">
        <v>2370.8700000000003</v>
      </c>
      <c r="H763" s="4">
        <f t="shared" si="69"/>
        <v>5297.8700000000008</v>
      </c>
      <c r="I763" s="4">
        <f t="shared" si="70"/>
        <v>5854</v>
      </c>
      <c r="J763" s="4">
        <f t="shared" si="71"/>
        <v>4741.7400000000007</v>
      </c>
      <c r="K763" s="5">
        <f t="shared" si="72"/>
        <v>10595.740000000002</v>
      </c>
    </row>
    <row r="764" spans="1:11" ht="28.15" customHeight="1" x14ac:dyDescent="0.2">
      <c r="A764" s="1">
        <v>751</v>
      </c>
      <c r="B764" s="66" t="s">
        <v>1004</v>
      </c>
      <c r="C764" s="12"/>
      <c r="D764" s="12" t="s">
        <v>23</v>
      </c>
      <c r="E764" s="12">
        <v>1</v>
      </c>
      <c r="F764" s="4">
        <v>7858</v>
      </c>
      <c r="G764" s="4">
        <v>6364.9800000000005</v>
      </c>
      <c r="H764" s="4">
        <f t="shared" si="69"/>
        <v>14222.98</v>
      </c>
      <c r="I764" s="4">
        <f t="shared" si="70"/>
        <v>7858</v>
      </c>
      <c r="J764" s="4">
        <f t="shared" si="71"/>
        <v>6364.9800000000005</v>
      </c>
      <c r="K764" s="5">
        <f t="shared" si="72"/>
        <v>14222.98</v>
      </c>
    </row>
    <row r="765" spans="1:11" ht="28.15" customHeight="1" x14ac:dyDescent="0.2">
      <c r="A765" s="1">
        <v>752</v>
      </c>
      <c r="B765" s="66" t="s">
        <v>1005</v>
      </c>
      <c r="C765" s="12"/>
      <c r="D765" s="12" t="s">
        <v>23</v>
      </c>
      <c r="E765" s="12">
        <v>6</v>
      </c>
      <c r="F765" s="4">
        <v>5304</v>
      </c>
      <c r="G765" s="4">
        <v>4296.2400000000007</v>
      </c>
      <c r="H765" s="4">
        <f t="shared" si="69"/>
        <v>9600.2400000000016</v>
      </c>
      <c r="I765" s="4">
        <f t="shared" si="70"/>
        <v>31824</v>
      </c>
      <c r="J765" s="4">
        <f t="shared" si="71"/>
        <v>25777.440000000002</v>
      </c>
      <c r="K765" s="5">
        <f t="shared" si="72"/>
        <v>57601.440000000002</v>
      </c>
    </row>
    <row r="766" spans="1:11" ht="28.15" customHeight="1" x14ac:dyDescent="0.2">
      <c r="A766" s="1">
        <v>753</v>
      </c>
      <c r="B766" s="67" t="s">
        <v>1006</v>
      </c>
      <c r="C766" s="12"/>
      <c r="D766" s="12" t="s">
        <v>23</v>
      </c>
      <c r="E766" s="12">
        <v>2</v>
      </c>
      <c r="F766" s="4">
        <v>5304</v>
      </c>
      <c r="G766" s="4">
        <v>4296.2400000000007</v>
      </c>
      <c r="H766" s="4">
        <f t="shared" si="69"/>
        <v>9600.2400000000016</v>
      </c>
      <c r="I766" s="4">
        <f t="shared" si="70"/>
        <v>10608</v>
      </c>
      <c r="J766" s="4">
        <f t="shared" si="71"/>
        <v>8592.4800000000014</v>
      </c>
      <c r="K766" s="5">
        <f t="shared" si="72"/>
        <v>19200.480000000003</v>
      </c>
    </row>
    <row r="767" spans="1:11" ht="28.15" customHeight="1" x14ac:dyDescent="0.2">
      <c r="A767" s="1">
        <v>754</v>
      </c>
      <c r="B767" s="67" t="s">
        <v>1007</v>
      </c>
      <c r="C767" s="12"/>
      <c r="D767" s="12" t="s">
        <v>23</v>
      </c>
      <c r="E767" s="12">
        <v>2</v>
      </c>
      <c r="F767" s="4">
        <v>5304</v>
      </c>
      <c r="G767" s="4">
        <v>4296.2400000000007</v>
      </c>
      <c r="H767" s="4">
        <f t="shared" si="69"/>
        <v>9600.2400000000016</v>
      </c>
      <c r="I767" s="4">
        <f t="shared" si="70"/>
        <v>10608</v>
      </c>
      <c r="J767" s="4">
        <f t="shared" si="71"/>
        <v>8592.4800000000014</v>
      </c>
      <c r="K767" s="5">
        <f t="shared" si="72"/>
        <v>19200.480000000003</v>
      </c>
    </row>
    <row r="768" spans="1:11" ht="25.5" customHeight="1" x14ac:dyDescent="0.2">
      <c r="A768" s="1">
        <v>755</v>
      </c>
      <c r="B768" s="67" t="s">
        <v>1008</v>
      </c>
      <c r="C768" s="12"/>
      <c r="D768" s="12" t="s">
        <v>23</v>
      </c>
      <c r="E768" s="12">
        <v>6</v>
      </c>
      <c r="F768" s="4">
        <v>806</v>
      </c>
      <c r="G768" s="4">
        <v>652.86</v>
      </c>
      <c r="H768" s="4">
        <f t="shared" si="69"/>
        <v>1458.8600000000001</v>
      </c>
      <c r="I768" s="4">
        <f t="shared" si="70"/>
        <v>4836</v>
      </c>
      <c r="J768" s="4">
        <f t="shared" si="71"/>
        <v>3917.16</v>
      </c>
      <c r="K768" s="5">
        <f t="shared" si="72"/>
        <v>8753.16</v>
      </c>
    </row>
    <row r="769" spans="1:11" ht="19.899999999999999" customHeight="1" x14ac:dyDescent="0.2">
      <c r="A769" s="1">
        <v>756</v>
      </c>
      <c r="B769" s="66" t="s">
        <v>751</v>
      </c>
      <c r="C769" s="12"/>
      <c r="D769" s="12" t="s">
        <v>21</v>
      </c>
      <c r="E769" s="12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5">
        <f t="shared" si="72"/>
        <v>47577.8</v>
      </c>
    </row>
    <row r="770" spans="1:11" ht="27.6" customHeight="1" x14ac:dyDescent="0.2">
      <c r="A770" s="1">
        <v>757</v>
      </c>
      <c r="B770" s="66" t="s">
        <v>698</v>
      </c>
      <c r="C770" s="12"/>
      <c r="D770" s="12" t="s">
        <v>40</v>
      </c>
      <c r="E770" s="12">
        <v>130</v>
      </c>
      <c r="F770" s="4">
        <v>736</v>
      </c>
      <c r="G770" s="4">
        <v>1250</v>
      </c>
      <c r="H770" s="4">
        <f t="shared" si="69"/>
        <v>1986</v>
      </c>
      <c r="I770" s="4">
        <f t="shared" si="70"/>
        <v>95680</v>
      </c>
      <c r="J770" s="4">
        <f t="shared" si="71"/>
        <v>162500</v>
      </c>
      <c r="K770" s="5">
        <f t="shared" si="72"/>
        <v>258180</v>
      </c>
    </row>
    <row r="771" spans="1:11" ht="19.899999999999999" customHeight="1" x14ac:dyDescent="0.2">
      <c r="A771" s="1">
        <v>758</v>
      </c>
      <c r="B771" s="66" t="s">
        <v>699</v>
      </c>
      <c r="C771" s="12"/>
      <c r="D771" s="12" t="s">
        <v>26</v>
      </c>
      <c r="E771" s="12">
        <v>300</v>
      </c>
      <c r="F771" s="4">
        <v>25</v>
      </c>
      <c r="G771" s="4">
        <v>150</v>
      </c>
      <c r="H771" s="4">
        <f t="shared" si="69"/>
        <v>175</v>
      </c>
      <c r="I771" s="4">
        <f t="shared" si="70"/>
        <v>7500</v>
      </c>
      <c r="J771" s="4">
        <f t="shared" si="71"/>
        <v>45000</v>
      </c>
      <c r="K771" s="5">
        <f t="shared" si="72"/>
        <v>52500</v>
      </c>
    </row>
    <row r="772" spans="1:11" ht="26.45" customHeight="1" x14ac:dyDescent="0.2">
      <c r="A772" s="1">
        <v>759</v>
      </c>
      <c r="B772" s="219" t="s">
        <v>179</v>
      </c>
      <c r="C772" s="12"/>
      <c r="D772" s="12" t="s">
        <v>40</v>
      </c>
      <c r="E772" s="12">
        <v>2</v>
      </c>
      <c r="F772" s="4">
        <v>796</v>
      </c>
      <c r="G772" s="4">
        <v>1250</v>
      </c>
      <c r="H772" s="4">
        <f t="shared" si="69"/>
        <v>2046</v>
      </c>
      <c r="I772" s="4">
        <f t="shared" si="70"/>
        <v>1592</v>
      </c>
      <c r="J772" s="4">
        <f t="shared" si="71"/>
        <v>2500</v>
      </c>
      <c r="K772" s="5">
        <f t="shared" si="72"/>
        <v>4092</v>
      </c>
    </row>
    <row r="773" spans="1:11" ht="23.45" customHeight="1" x14ac:dyDescent="0.2">
      <c r="A773" s="1">
        <v>760</v>
      </c>
      <c r="B773" s="219" t="s">
        <v>375</v>
      </c>
      <c r="C773" s="12"/>
      <c r="D773" s="12" t="s">
        <v>24</v>
      </c>
      <c r="E773" s="12">
        <v>4</v>
      </c>
      <c r="F773" s="4">
        <v>146</v>
      </c>
      <c r="G773" s="4">
        <v>65.7</v>
      </c>
      <c r="H773" s="4">
        <f t="shared" si="69"/>
        <v>211.7</v>
      </c>
      <c r="I773" s="4">
        <f t="shared" si="70"/>
        <v>584</v>
      </c>
      <c r="J773" s="4">
        <f t="shared" si="71"/>
        <v>262.8</v>
      </c>
      <c r="K773" s="5">
        <f t="shared" si="72"/>
        <v>846.8</v>
      </c>
    </row>
    <row r="774" spans="1:11" ht="15.6" customHeight="1" x14ac:dyDescent="0.2">
      <c r="A774" s="1">
        <v>761</v>
      </c>
      <c r="B774" s="13" t="s">
        <v>703</v>
      </c>
      <c r="C774" s="12"/>
      <c r="D774" s="12" t="s">
        <v>23</v>
      </c>
      <c r="E774" s="12">
        <v>6</v>
      </c>
      <c r="F774" s="4">
        <v>657</v>
      </c>
      <c r="G774" s="4">
        <v>230</v>
      </c>
      <c r="H774" s="4">
        <f t="shared" si="69"/>
        <v>887</v>
      </c>
      <c r="I774" s="4">
        <f t="shared" si="70"/>
        <v>3942</v>
      </c>
      <c r="J774" s="4">
        <f t="shared" si="71"/>
        <v>1380</v>
      </c>
      <c r="K774" s="5">
        <f t="shared" si="72"/>
        <v>5322</v>
      </c>
    </row>
    <row r="775" spans="1:11" ht="23.45" customHeight="1" x14ac:dyDescent="0.2">
      <c r="A775" s="1">
        <v>762</v>
      </c>
      <c r="B775" s="219" t="s">
        <v>165</v>
      </c>
      <c r="C775" s="12"/>
      <c r="D775" s="12" t="s">
        <v>23</v>
      </c>
      <c r="E775" s="12">
        <v>1</v>
      </c>
      <c r="F775" s="4">
        <v>1762</v>
      </c>
      <c r="G775" s="4">
        <v>617</v>
      </c>
      <c r="H775" s="4">
        <f t="shared" si="69"/>
        <v>2379</v>
      </c>
      <c r="I775" s="4">
        <f t="shared" si="70"/>
        <v>1762</v>
      </c>
      <c r="J775" s="4">
        <f t="shared" si="71"/>
        <v>617</v>
      </c>
      <c r="K775" s="5">
        <f t="shared" si="72"/>
        <v>2379</v>
      </c>
    </row>
    <row r="776" spans="1:11" ht="30" customHeight="1" x14ac:dyDescent="0.2">
      <c r="A776" s="1">
        <v>763</v>
      </c>
      <c r="B776" s="66" t="s">
        <v>752</v>
      </c>
      <c r="C776" s="12"/>
      <c r="D776" s="12" t="s">
        <v>24</v>
      </c>
      <c r="E776" s="12">
        <v>1</v>
      </c>
      <c r="F776" s="4">
        <v>2799</v>
      </c>
      <c r="G776" s="4">
        <v>980</v>
      </c>
      <c r="H776" s="4">
        <f t="shared" si="69"/>
        <v>3779</v>
      </c>
      <c r="I776" s="4">
        <f t="shared" si="70"/>
        <v>2799</v>
      </c>
      <c r="J776" s="4">
        <f t="shared" si="71"/>
        <v>980</v>
      </c>
      <c r="K776" s="5">
        <f t="shared" si="72"/>
        <v>3779</v>
      </c>
    </row>
    <row r="777" spans="1:11" x14ac:dyDescent="0.2">
      <c r="A777" s="1">
        <v>764</v>
      </c>
      <c r="B777" s="219"/>
      <c r="C777" s="12"/>
      <c r="D777" s="12"/>
      <c r="E777" s="12"/>
      <c r="F777" s="4"/>
      <c r="G777" s="4"/>
      <c r="H777" s="4"/>
      <c r="I777" s="4"/>
      <c r="J777" s="4"/>
      <c r="K777" s="5"/>
    </row>
    <row r="778" spans="1:11" s="10" customFormat="1" ht="16.149999999999999" customHeight="1" x14ac:dyDescent="0.2">
      <c r="A778" s="1">
        <v>765</v>
      </c>
      <c r="B778" s="202" t="s">
        <v>25</v>
      </c>
      <c r="C778" s="203"/>
      <c r="D778" s="203" t="s">
        <v>21</v>
      </c>
      <c r="E778" s="203">
        <v>1</v>
      </c>
      <c r="F778" s="8">
        <v>0</v>
      </c>
      <c r="G778" s="8">
        <v>2637000</v>
      </c>
      <c r="H778" s="4">
        <f t="shared" si="69"/>
        <v>2637000</v>
      </c>
      <c r="I778" s="4">
        <f t="shared" si="70"/>
        <v>0</v>
      </c>
      <c r="J778" s="4">
        <f t="shared" si="71"/>
        <v>2637000</v>
      </c>
      <c r="K778" s="5">
        <f t="shared" si="72"/>
        <v>2637000</v>
      </c>
    </row>
    <row r="779" spans="1:11" s="10" customFormat="1" ht="16.149999999999999" customHeight="1" x14ac:dyDescent="0.2">
      <c r="A779" s="1">
        <v>766</v>
      </c>
      <c r="B779" s="202" t="s">
        <v>22</v>
      </c>
      <c r="C779" s="203"/>
      <c r="D779" s="203" t="s">
        <v>21</v>
      </c>
      <c r="E779" s="203">
        <v>1</v>
      </c>
      <c r="F779" s="8">
        <v>0</v>
      </c>
      <c r="G779" s="8">
        <v>754560</v>
      </c>
      <c r="H779" s="4">
        <f t="shared" si="69"/>
        <v>754560</v>
      </c>
      <c r="I779" s="4">
        <f t="shared" si="70"/>
        <v>0</v>
      </c>
      <c r="J779" s="4">
        <f t="shared" si="71"/>
        <v>754560</v>
      </c>
      <c r="K779" s="5">
        <f t="shared" si="72"/>
        <v>754560</v>
      </c>
    </row>
    <row r="780" spans="1:11" ht="13.5" thickBot="1" x14ac:dyDescent="0.25">
      <c r="A780" s="69"/>
      <c r="B780" s="70"/>
      <c r="C780" s="71"/>
      <c r="D780" s="72"/>
      <c r="E780" s="73"/>
      <c r="F780" s="74"/>
      <c r="G780" s="74"/>
      <c r="H780" s="75"/>
      <c r="I780" s="76"/>
      <c r="J780" s="76"/>
      <c r="K780" s="77"/>
    </row>
    <row r="781" spans="1:11" ht="14.25" thickTop="1" thickBot="1" x14ac:dyDescent="0.25">
      <c r="A781" s="78"/>
      <c r="B781" s="79" t="s">
        <v>20</v>
      </c>
      <c r="C781" s="80"/>
      <c r="D781" s="81"/>
      <c r="E781" s="82"/>
      <c r="F781" s="83"/>
      <c r="G781" s="83"/>
      <c r="H781" s="84"/>
      <c r="I781" s="85">
        <f>SUM(I12:I780)</f>
        <v>69497873.310000002</v>
      </c>
      <c r="J781" s="85">
        <f>SUM(J12:J780)</f>
        <v>24445221.840000004</v>
      </c>
      <c r="K781" s="85">
        <f>SUM(K12:K780)</f>
        <v>93943095.149999976</v>
      </c>
    </row>
    <row r="782" spans="1:11" ht="13.5" thickTop="1" x14ac:dyDescent="0.2"/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zoomScale="81" zoomScaleNormal="81" workbookViewId="0">
      <selection activeCell="G31" sqref="G31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31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196" t="s">
        <v>32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 x14ac:dyDescent="0.2">
      <c r="A14" s="1">
        <v>3</v>
      </c>
      <c r="B14" s="249" t="s">
        <v>35</v>
      </c>
      <c r="C14" s="201"/>
      <c r="D14" s="201" t="s">
        <v>26</v>
      </c>
      <c r="E14" s="201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 x14ac:dyDescent="0.2">
      <c r="A16" s="1">
        <v>5</v>
      </c>
      <c r="B16" s="249" t="s">
        <v>45</v>
      </c>
      <c r="C16" s="201"/>
      <c r="D16" s="201" t="s">
        <v>23</v>
      </c>
      <c r="E16" s="201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SUM(I12:I23)</f>
        <v>2692418.0500000003</v>
      </c>
      <c r="J24" s="211">
        <f>SUM(J12:J23)</f>
        <v>884932</v>
      </c>
      <c r="K24" s="212">
        <f>SUM(K12:K23)</f>
        <v>3577350.0500000003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sheetPr>
    <tabColor rgb="FF92D050"/>
  </sheetPr>
  <dimension ref="A1:K49"/>
  <sheetViews>
    <sheetView topLeftCell="A28" zoomScale="82" zoomScaleNormal="82" workbookViewId="0">
      <selection activeCell="O43" sqref="O4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1061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x14ac:dyDescent="0.2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2"/>
      <c r="B11" s="62" t="s">
        <v>246</v>
      </c>
      <c r="C11" s="62"/>
      <c r="D11" s="193"/>
      <c r="E11" s="193"/>
      <c r="F11" s="193"/>
      <c r="G11" s="193"/>
      <c r="H11" s="193"/>
      <c r="I11" s="193"/>
      <c r="J11" s="193"/>
      <c r="K11" s="194"/>
    </row>
    <row r="12" spans="1:11" ht="28.5" customHeight="1" x14ac:dyDescent="0.2">
      <c r="A12" s="1">
        <v>1</v>
      </c>
      <c r="B12" s="11" t="s">
        <v>248</v>
      </c>
      <c r="C12" s="3"/>
      <c r="D12" s="201" t="s">
        <v>23</v>
      </c>
      <c r="E12" s="3">
        <v>8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61600</v>
      </c>
      <c r="J12" s="4">
        <f t="shared" ref="J12:J13" si="2">G12*E12</f>
        <v>21560</v>
      </c>
      <c r="K12" s="5">
        <f t="shared" ref="K12:K13" si="3">I12+J12</f>
        <v>83160</v>
      </c>
    </row>
    <row r="13" spans="1:11" s="10" customFormat="1" ht="26.45" customHeight="1" x14ac:dyDescent="0.2">
      <c r="A13" s="1">
        <v>2</v>
      </c>
      <c r="B13" s="11" t="s">
        <v>247</v>
      </c>
      <c r="C13" s="201"/>
      <c r="D13" s="201" t="s">
        <v>23</v>
      </c>
      <c r="E13" s="201">
        <v>4</v>
      </c>
      <c r="F13" s="4">
        <v>8400</v>
      </c>
      <c r="G13" s="4">
        <v>2940</v>
      </c>
      <c r="H13" s="4">
        <f t="shared" si="0"/>
        <v>11340</v>
      </c>
      <c r="I13" s="4">
        <f t="shared" si="1"/>
        <v>33600</v>
      </c>
      <c r="J13" s="4">
        <f t="shared" si="2"/>
        <v>11760</v>
      </c>
      <c r="K13" s="5">
        <f t="shared" si="3"/>
        <v>45360</v>
      </c>
    </row>
    <row r="14" spans="1:11" s="10" customFormat="1" ht="15.75" customHeight="1" x14ac:dyDescent="0.2">
      <c r="A14" s="1">
        <v>3</v>
      </c>
      <c r="B14" s="199" t="s">
        <v>108</v>
      </c>
      <c r="C14" s="201"/>
      <c r="D14" s="201"/>
      <c r="E14" s="201"/>
      <c r="F14" s="4"/>
      <c r="G14" s="4"/>
      <c r="H14" s="4"/>
      <c r="I14" s="4"/>
      <c r="J14" s="4"/>
      <c r="K14" s="5"/>
    </row>
    <row r="15" spans="1:11" s="10" customFormat="1" ht="27.75" customHeight="1" x14ac:dyDescent="0.2">
      <c r="A15" s="1">
        <v>4</v>
      </c>
      <c r="B15" s="200" t="s">
        <v>1062</v>
      </c>
      <c r="C15" s="201"/>
      <c r="D15" s="201" t="s">
        <v>27</v>
      </c>
      <c r="E15" s="201">
        <v>12</v>
      </c>
      <c r="F15" s="4">
        <v>476931</v>
      </c>
      <c r="G15" s="4">
        <v>205080.33</v>
      </c>
      <c r="H15" s="4">
        <f t="shared" ref="H15:H44" si="4">F15+G15</f>
        <v>682011.33</v>
      </c>
      <c r="I15" s="4">
        <f t="shared" ref="I15:I44" si="5">F15*E15</f>
        <v>5723172</v>
      </c>
      <c r="J15" s="4">
        <f t="shared" ref="J15:J44" si="6">G15*E15</f>
        <v>2460963.96</v>
      </c>
      <c r="K15" s="5">
        <f t="shared" ref="K15:K44" si="7">I15+J15</f>
        <v>8184135.96</v>
      </c>
    </row>
    <row r="16" spans="1:11" ht="15.75" customHeight="1" x14ac:dyDescent="0.2">
      <c r="A16" s="1">
        <v>5</v>
      </c>
      <c r="B16" s="14" t="s">
        <v>1063</v>
      </c>
      <c r="C16" s="3"/>
      <c r="D16" s="201" t="s">
        <v>23</v>
      </c>
      <c r="E16" s="3">
        <v>1</v>
      </c>
      <c r="F16" s="4">
        <v>145880</v>
      </c>
      <c r="G16" s="4">
        <v>62728.4</v>
      </c>
      <c r="H16" s="4">
        <f t="shared" si="4"/>
        <v>208608.4</v>
      </c>
      <c r="I16" s="4">
        <f t="shared" si="5"/>
        <v>145880</v>
      </c>
      <c r="J16" s="4">
        <f t="shared" si="6"/>
        <v>62728.4</v>
      </c>
      <c r="K16" s="5">
        <f t="shared" si="7"/>
        <v>208608.4</v>
      </c>
    </row>
    <row r="17" spans="1:11" ht="15.75" customHeight="1" x14ac:dyDescent="0.2">
      <c r="A17" s="1">
        <v>6</v>
      </c>
      <c r="B17" s="14" t="s">
        <v>1064</v>
      </c>
      <c r="C17" s="3"/>
      <c r="D17" s="201" t="s">
        <v>23</v>
      </c>
      <c r="E17" s="3">
        <v>1</v>
      </c>
      <c r="F17" s="4">
        <v>74497</v>
      </c>
      <c r="G17" s="4">
        <v>32033.71</v>
      </c>
      <c r="H17" s="4">
        <f t="shared" si="4"/>
        <v>106530.70999999999</v>
      </c>
      <c r="I17" s="4">
        <f t="shared" si="5"/>
        <v>74497</v>
      </c>
      <c r="J17" s="4">
        <f t="shared" si="6"/>
        <v>32033.71</v>
      </c>
      <c r="K17" s="5">
        <f t="shared" si="7"/>
        <v>106530.70999999999</v>
      </c>
    </row>
    <row r="18" spans="1:11" ht="15.75" customHeight="1" x14ac:dyDescent="0.2">
      <c r="A18" s="1">
        <v>7</v>
      </c>
      <c r="B18" s="14" t="s">
        <v>1065</v>
      </c>
      <c r="C18" s="3"/>
      <c r="D18" s="201" t="s">
        <v>23</v>
      </c>
      <c r="E18" s="3">
        <v>7</v>
      </c>
      <c r="F18" s="4">
        <v>4200</v>
      </c>
      <c r="G18" s="4">
        <v>1806</v>
      </c>
      <c r="H18" s="4">
        <f t="shared" si="4"/>
        <v>6006</v>
      </c>
      <c r="I18" s="4">
        <f t="shared" si="5"/>
        <v>29400</v>
      </c>
      <c r="J18" s="4">
        <f t="shared" si="6"/>
        <v>12642</v>
      </c>
      <c r="K18" s="5">
        <f t="shared" si="7"/>
        <v>42042</v>
      </c>
    </row>
    <row r="19" spans="1:11" ht="26.25" customHeight="1" x14ac:dyDescent="0.2">
      <c r="A19" s="1">
        <v>8</v>
      </c>
      <c r="B19" s="14" t="s">
        <v>1066</v>
      </c>
      <c r="C19" s="3"/>
      <c r="D19" s="201" t="s">
        <v>23</v>
      </c>
      <c r="E19" s="3">
        <v>31</v>
      </c>
      <c r="F19" s="4">
        <v>70866</v>
      </c>
      <c r="G19" s="4">
        <v>30472</v>
      </c>
      <c r="H19" s="4">
        <f t="shared" si="4"/>
        <v>101338</v>
      </c>
      <c r="I19" s="4">
        <f t="shared" si="5"/>
        <v>2196846</v>
      </c>
      <c r="J19" s="4">
        <f t="shared" si="6"/>
        <v>944632</v>
      </c>
      <c r="K19" s="5">
        <f t="shared" si="7"/>
        <v>3141478</v>
      </c>
    </row>
    <row r="20" spans="1:11" ht="30" customHeight="1" x14ac:dyDescent="0.2">
      <c r="A20" s="1">
        <v>9</v>
      </c>
      <c r="B20" s="14" t="s">
        <v>1067</v>
      </c>
      <c r="C20" s="3"/>
      <c r="D20" s="3"/>
      <c r="E20" s="3"/>
      <c r="F20" s="4"/>
      <c r="G20" s="4"/>
      <c r="H20" s="4"/>
      <c r="I20" s="4"/>
      <c r="J20" s="4"/>
      <c r="K20" s="5"/>
    </row>
    <row r="21" spans="1:11" ht="14.25" customHeight="1" x14ac:dyDescent="0.2">
      <c r="A21" s="1">
        <v>10</v>
      </c>
      <c r="B21" s="15" t="s">
        <v>144</v>
      </c>
      <c r="C21" s="3"/>
      <c r="D21" s="201" t="s">
        <v>26</v>
      </c>
      <c r="E21" s="3">
        <v>24</v>
      </c>
      <c r="F21" s="4">
        <v>38997</v>
      </c>
      <c r="G21" s="4">
        <v>3400</v>
      </c>
      <c r="H21" s="4">
        <f t="shared" si="4"/>
        <v>42397</v>
      </c>
      <c r="I21" s="4">
        <f t="shared" si="5"/>
        <v>935928</v>
      </c>
      <c r="J21" s="4">
        <f t="shared" si="6"/>
        <v>81600</v>
      </c>
      <c r="K21" s="5">
        <f t="shared" si="7"/>
        <v>1017528</v>
      </c>
    </row>
    <row r="22" spans="1:11" ht="18.75" customHeight="1" x14ac:dyDescent="0.2">
      <c r="A22" s="1">
        <v>11</v>
      </c>
      <c r="B22" s="15" t="s">
        <v>189</v>
      </c>
      <c r="C22" s="3"/>
      <c r="D22" s="201" t="s">
        <v>26</v>
      </c>
      <c r="E22" s="3">
        <v>121</v>
      </c>
      <c r="F22" s="4">
        <v>44189</v>
      </c>
      <c r="G22" s="4">
        <v>3400</v>
      </c>
      <c r="H22" s="4">
        <f t="shared" si="4"/>
        <v>47589</v>
      </c>
      <c r="I22" s="4">
        <f t="shared" si="5"/>
        <v>5346869</v>
      </c>
      <c r="J22" s="4">
        <f t="shared" si="6"/>
        <v>411400</v>
      </c>
      <c r="K22" s="5">
        <f t="shared" si="7"/>
        <v>5758269</v>
      </c>
    </row>
    <row r="23" spans="1:11" ht="18.75" customHeight="1" x14ac:dyDescent="0.2">
      <c r="A23" s="1">
        <v>12</v>
      </c>
      <c r="B23" s="15" t="s">
        <v>264</v>
      </c>
      <c r="C23" s="3"/>
      <c r="D23" s="201" t="s">
        <v>26</v>
      </c>
      <c r="E23" s="3">
        <v>29</v>
      </c>
      <c r="F23" s="4">
        <v>70476</v>
      </c>
      <c r="G23" s="4">
        <v>5338</v>
      </c>
      <c r="H23" s="4">
        <f t="shared" si="4"/>
        <v>75814</v>
      </c>
      <c r="I23" s="4">
        <f t="shared" si="5"/>
        <v>2043804</v>
      </c>
      <c r="J23" s="4">
        <f t="shared" si="6"/>
        <v>154802</v>
      </c>
      <c r="K23" s="5">
        <f t="shared" si="7"/>
        <v>2198606</v>
      </c>
    </row>
    <row r="24" spans="1:11" ht="28.5" customHeight="1" x14ac:dyDescent="0.2">
      <c r="A24" s="1">
        <v>13</v>
      </c>
      <c r="B24" s="14" t="s">
        <v>445</v>
      </c>
      <c r="C24" s="3"/>
      <c r="D24" s="201" t="s">
        <v>27</v>
      </c>
      <c r="E24" s="3">
        <v>1</v>
      </c>
      <c r="F24" s="4">
        <v>1583612</v>
      </c>
      <c r="G24" s="4">
        <v>205869.56</v>
      </c>
      <c r="H24" s="4">
        <f t="shared" si="4"/>
        <v>1789481.56</v>
      </c>
      <c r="I24" s="4">
        <f t="shared" si="5"/>
        <v>1583612</v>
      </c>
      <c r="J24" s="4">
        <f t="shared" si="6"/>
        <v>205869.56</v>
      </c>
      <c r="K24" s="5">
        <f t="shared" si="7"/>
        <v>1789481.56</v>
      </c>
    </row>
    <row r="25" spans="1:11" ht="27.75" customHeight="1" x14ac:dyDescent="0.2">
      <c r="A25" s="1">
        <v>14</v>
      </c>
      <c r="B25" s="14" t="s">
        <v>1068</v>
      </c>
      <c r="C25" s="3"/>
      <c r="D25" s="201" t="s">
        <v>23</v>
      </c>
      <c r="E25" s="3">
        <v>12</v>
      </c>
      <c r="F25" s="4">
        <v>32200</v>
      </c>
      <c r="G25" s="4">
        <v>4830</v>
      </c>
      <c r="H25" s="4">
        <f t="shared" si="4"/>
        <v>37030</v>
      </c>
      <c r="I25" s="4">
        <f t="shared" si="5"/>
        <v>386400</v>
      </c>
      <c r="J25" s="4">
        <f t="shared" si="6"/>
        <v>57960</v>
      </c>
      <c r="K25" s="5">
        <f t="shared" si="7"/>
        <v>444360</v>
      </c>
    </row>
    <row r="26" spans="1:11" ht="27.75" customHeight="1" x14ac:dyDescent="0.2">
      <c r="A26" s="1">
        <v>15</v>
      </c>
      <c r="B26" s="14" t="s">
        <v>1069</v>
      </c>
      <c r="C26" s="3"/>
      <c r="D26" s="201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5">
        <f t="shared" si="7"/>
        <v>984023.04000000004</v>
      </c>
    </row>
    <row r="27" spans="1:11" ht="27.75" customHeight="1" x14ac:dyDescent="0.2">
      <c r="A27" s="1">
        <v>16</v>
      </c>
      <c r="B27" s="14" t="s">
        <v>1070</v>
      </c>
      <c r="C27" s="3"/>
      <c r="D27" s="201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9">
        <f t="shared" si="7"/>
        <v>100900.8</v>
      </c>
    </row>
    <row r="28" spans="1:11" ht="18" customHeight="1" x14ac:dyDescent="0.2">
      <c r="A28" s="1">
        <v>17</v>
      </c>
      <c r="B28" s="14" t="s">
        <v>1071</v>
      </c>
      <c r="C28" s="3"/>
      <c r="D28" s="201"/>
      <c r="E28" s="3"/>
      <c r="F28" s="4"/>
      <c r="G28" s="4"/>
      <c r="H28" s="4"/>
      <c r="I28" s="4"/>
      <c r="J28" s="4"/>
      <c r="K28" s="5"/>
    </row>
    <row r="29" spans="1:11" ht="18" customHeight="1" x14ac:dyDescent="0.2">
      <c r="A29" s="1">
        <v>18</v>
      </c>
      <c r="B29" s="15" t="s">
        <v>369</v>
      </c>
      <c r="C29" s="3"/>
      <c r="D29" s="201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5">
        <f t="shared" si="7"/>
        <v>3636</v>
      </c>
    </row>
    <row r="30" spans="1:11" ht="18" customHeight="1" x14ac:dyDescent="0.2">
      <c r="A30" s="1">
        <v>19</v>
      </c>
      <c r="B30" s="15" t="s">
        <v>368</v>
      </c>
      <c r="C30" s="3"/>
      <c r="D30" s="201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5">
        <f t="shared" si="7"/>
        <v>3070</v>
      </c>
    </row>
    <row r="31" spans="1:11" ht="18.75" customHeight="1" x14ac:dyDescent="0.2">
      <c r="A31" s="1">
        <v>20</v>
      </c>
      <c r="B31" s="250" t="s">
        <v>1072</v>
      </c>
      <c r="C31" s="3"/>
      <c r="D31" s="201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5">
        <f t="shared" si="7"/>
        <v>3124</v>
      </c>
    </row>
    <row r="32" spans="1:11" ht="18.75" customHeight="1" x14ac:dyDescent="0.2">
      <c r="A32" s="1">
        <v>21</v>
      </c>
      <c r="B32" s="14" t="s">
        <v>152</v>
      </c>
      <c r="C32" s="3"/>
      <c r="D32" s="201"/>
      <c r="E32" s="3"/>
      <c r="F32" s="4"/>
      <c r="G32" s="4"/>
      <c r="H32" s="4"/>
      <c r="I32" s="4"/>
      <c r="J32" s="4"/>
      <c r="K32" s="5"/>
    </row>
    <row r="33" spans="1:11" ht="18.75" customHeight="1" x14ac:dyDescent="0.2">
      <c r="A33" s="1">
        <v>22</v>
      </c>
      <c r="B33" s="15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5">
        <f t="shared" si="7"/>
        <v>18120</v>
      </c>
    </row>
    <row r="34" spans="1:11" ht="18.75" customHeight="1" x14ac:dyDescent="0.2">
      <c r="A34" s="1">
        <v>23</v>
      </c>
      <c r="B34" s="15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5">
        <f t="shared" si="7"/>
        <v>17440</v>
      </c>
    </row>
    <row r="35" spans="1:11" ht="18.75" customHeight="1" x14ac:dyDescent="0.2">
      <c r="A35" s="1">
        <v>24</v>
      </c>
      <c r="B35" s="15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5">
        <f t="shared" si="7"/>
        <v>11340</v>
      </c>
    </row>
    <row r="36" spans="1:11" ht="18.75" customHeight="1" x14ac:dyDescent="0.2">
      <c r="A36" s="1">
        <v>25</v>
      </c>
      <c r="B36" s="14" t="s">
        <v>159</v>
      </c>
      <c r="C36" s="3"/>
      <c r="D36" s="3" t="s">
        <v>27</v>
      </c>
      <c r="E36" s="3">
        <v>1</v>
      </c>
      <c r="F36" s="4">
        <v>7900</v>
      </c>
      <c r="G36" s="4">
        <v>7900</v>
      </c>
      <c r="H36" s="4">
        <f t="shared" si="4"/>
        <v>15800</v>
      </c>
      <c r="I36" s="4">
        <f t="shared" si="5"/>
        <v>7900</v>
      </c>
      <c r="J36" s="4">
        <f t="shared" si="6"/>
        <v>7900</v>
      </c>
      <c r="K36" s="5">
        <f t="shared" si="7"/>
        <v>15800</v>
      </c>
    </row>
    <row r="37" spans="1:11" ht="18.75" customHeight="1" x14ac:dyDescent="0.2">
      <c r="A37" s="1">
        <v>26</v>
      </c>
      <c r="B37" s="14" t="s">
        <v>137</v>
      </c>
      <c r="C37" s="3"/>
      <c r="D37" s="201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15" t="s">
        <v>649</v>
      </c>
      <c r="C38" s="3"/>
      <c r="D38" s="201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5">
        <f t="shared" si="7"/>
        <v>1676</v>
      </c>
    </row>
    <row r="39" spans="1:11" ht="18.75" customHeight="1" x14ac:dyDescent="0.2">
      <c r="A39" s="1">
        <v>28</v>
      </c>
      <c r="B39" s="15" t="s">
        <v>1073</v>
      </c>
      <c r="C39" s="3"/>
      <c r="D39" s="201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5">
        <f t="shared" si="7"/>
        <v>1676</v>
      </c>
    </row>
    <row r="40" spans="1:11" ht="18.75" customHeight="1" x14ac:dyDescent="0.2">
      <c r="A40" s="1">
        <v>29</v>
      </c>
      <c r="B40" s="15" t="s">
        <v>1074</v>
      </c>
      <c r="C40" s="3"/>
      <c r="D40" s="201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5">
        <f t="shared" si="7"/>
        <v>331.76</v>
      </c>
    </row>
    <row r="41" spans="1:11" ht="18" customHeight="1" x14ac:dyDescent="0.2">
      <c r="A41" s="1">
        <v>30</v>
      </c>
      <c r="B41" s="66" t="s">
        <v>751</v>
      </c>
      <c r="C41" s="12"/>
      <c r="D41" s="12" t="s">
        <v>21</v>
      </c>
      <c r="E41" s="12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5">
        <f t="shared" si="7"/>
        <v>671072.65</v>
      </c>
    </row>
    <row r="42" spans="1:11" ht="16.5" customHeight="1" x14ac:dyDescent="0.2">
      <c r="A42" s="1">
        <v>31</v>
      </c>
      <c r="B42" s="14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5">
        <f t="shared" si="7"/>
        <v>10310.4</v>
      </c>
    </row>
    <row r="43" spans="1:11" ht="26.25" customHeight="1" x14ac:dyDescent="0.2">
      <c r="A43" s="1">
        <v>32</v>
      </c>
      <c r="B43" s="14" t="s">
        <v>41</v>
      </c>
      <c r="C43" s="3"/>
      <c r="D43" s="201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5">
        <f t="shared" si="7"/>
        <v>26453</v>
      </c>
    </row>
    <row r="44" spans="1:11" ht="19.5" customHeight="1" x14ac:dyDescent="0.2">
      <c r="A44" s="1">
        <v>33</v>
      </c>
      <c r="B44" s="14" t="s">
        <v>1075</v>
      </c>
      <c r="C44" s="3"/>
      <c r="D44" s="201" t="s">
        <v>23</v>
      </c>
      <c r="E44" s="3">
        <v>3</v>
      </c>
      <c r="F44" s="4">
        <v>352440</v>
      </c>
      <c r="G44" s="4">
        <v>35244</v>
      </c>
      <c r="H44" s="4">
        <f t="shared" si="4"/>
        <v>387684</v>
      </c>
      <c r="I44" s="4">
        <f t="shared" si="5"/>
        <v>1057320</v>
      </c>
      <c r="J44" s="4">
        <f t="shared" si="6"/>
        <v>105732</v>
      </c>
      <c r="K44" s="5">
        <f t="shared" si="7"/>
        <v>1163052</v>
      </c>
    </row>
    <row r="45" spans="1:11" x14ac:dyDescent="0.2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5"/>
    </row>
    <row r="46" spans="1:11" s="10" customFormat="1" ht="16.149999999999999" customHeight="1" x14ac:dyDescent="0.2">
      <c r="A46" s="1">
        <v>35</v>
      </c>
      <c r="B46" s="202" t="s">
        <v>25</v>
      </c>
      <c r="C46" s="203"/>
      <c r="D46" s="203" t="s">
        <v>21</v>
      </c>
      <c r="E46" s="203">
        <v>1</v>
      </c>
      <c r="F46" s="8">
        <v>0</v>
      </c>
      <c r="G46" s="8">
        <v>882000</v>
      </c>
      <c r="H46" s="4">
        <f t="shared" ref="H46:H47" si="8">F46+G46</f>
        <v>882000</v>
      </c>
      <c r="I46" s="4">
        <f t="shared" ref="I46:I47" si="9">F46*E46</f>
        <v>0</v>
      </c>
      <c r="J46" s="4">
        <f t="shared" ref="J46:J47" si="10">G46*E46</f>
        <v>882000</v>
      </c>
      <c r="K46" s="5">
        <f t="shared" ref="K46:K47" si="11">I46+J46</f>
        <v>882000</v>
      </c>
    </row>
    <row r="47" spans="1:11" s="10" customFormat="1" ht="16.149999999999999" customHeight="1" x14ac:dyDescent="0.2">
      <c r="A47" s="1">
        <v>36</v>
      </c>
      <c r="B47" s="202" t="s">
        <v>22</v>
      </c>
      <c r="C47" s="203"/>
      <c r="D47" s="203" t="s">
        <v>21</v>
      </c>
      <c r="E47" s="203">
        <v>1</v>
      </c>
      <c r="F47" s="8">
        <v>0</v>
      </c>
      <c r="G47" s="8">
        <v>764640</v>
      </c>
      <c r="H47" s="4">
        <f t="shared" si="8"/>
        <v>764640</v>
      </c>
      <c r="I47" s="4">
        <f t="shared" si="9"/>
        <v>0</v>
      </c>
      <c r="J47" s="4">
        <f t="shared" si="10"/>
        <v>764640</v>
      </c>
      <c r="K47" s="5">
        <f t="shared" si="11"/>
        <v>764640</v>
      </c>
    </row>
    <row r="48" spans="1:11" ht="13.5" thickBot="1" x14ac:dyDescent="0.25">
      <c r="A48" s="69"/>
      <c r="B48" s="70"/>
      <c r="C48" s="71"/>
      <c r="D48" s="72"/>
      <c r="E48" s="73"/>
      <c r="F48" s="74"/>
      <c r="G48" s="74"/>
      <c r="H48" s="75"/>
      <c r="I48" s="76"/>
      <c r="J48" s="76"/>
      <c r="K48" s="77"/>
    </row>
    <row r="49" spans="1:11" ht="14.25" thickTop="1" thickBot="1" x14ac:dyDescent="0.25">
      <c r="A49" s="204"/>
      <c r="B49" s="205" t="s">
        <v>20</v>
      </c>
      <c r="C49" s="206"/>
      <c r="D49" s="207"/>
      <c r="E49" s="208"/>
      <c r="F49" s="209"/>
      <c r="G49" s="209"/>
      <c r="H49" s="210"/>
      <c r="I49" s="212">
        <f>SUM(I12:I48)</f>
        <v>20919399.649999999</v>
      </c>
      <c r="J49" s="212">
        <f>SUM(J12:J48)</f>
        <v>6778825.6299999999</v>
      </c>
      <c r="K49" s="212">
        <f>SUM(K12:K48)</f>
        <v>27698225.279999997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A4BA-2284-4D1A-AB15-9119BB08A613}">
  <sheetPr>
    <tabColor rgb="FF92D050"/>
  </sheetPr>
  <dimension ref="A1:K55"/>
  <sheetViews>
    <sheetView topLeftCell="A16" zoomScale="81" zoomScaleNormal="81" workbookViewId="0">
      <selection activeCell="M32" sqref="M3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s="7" customFormat="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s="7" customFormat="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s="7" customFormat="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1467</v>
      </c>
      <c r="B5" s="19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182" t="s">
        <v>1246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s="7" customFormat="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s="7" customFormat="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s="7" customFormat="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s="7" customFormat="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s="7" customFormat="1" x14ac:dyDescent="0.2">
      <c r="A12" s="192"/>
      <c r="B12" s="62" t="s">
        <v>1468</v>
      </c>
      <c r="C12" s="62"/>
      <c r="D12" s="193"/>
      <c r="E12" s="193"/>
      <c r="F12" s="193"/>
      <c r="G12" s="193"/>
      <c r="H12" s="193"/>
      <c r="I12" s="193"/>
      <c r="J12" s="193"/>
      <c r="K12" s="194"/>
    </row>
    <row r="13" spans="1:11" s="7" customFormat="1" ht="24.75" customHeight="1" x14ac:dyDescent="0.2">
      <c r="A13" s="1">
        <v>1</v>
      </c>
      <c r="B13" s="14" t="s">
        <v>1469</v>
      </c>
      <c r="C13" s="12" t="s">
        <v>1436</v>
      </c>
      <c r="D13" s="3" t="s">
        <v>27</v>
      </c>
      <c r="E13" s="3">
        <v>12</v>
      </c>
      <c r="F13" s="4"/>
      <c r="G13" s="4"/>
      <c r="H13" s="4"/>
      <c r="I13" s="4"/>
      <c r="J13" s="4"/>
      <c r="K13" s="5"/>
    </row>
    <row r="14" spans="1:11" s="7" customFormat="1" ht="24.75" customHeight="1" x14ac:dyDescent="0.2">
      <c r="A14" s="1">
        <v>2</v>
      </c>
      <c r="B14" s="14" t="s">
        <v>1470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s="7" customFormat="1" ht="24.75" customHeight="1" x14ac:dyDescent="0.2">
      <c r="A15" s="1">
        <v>3</v>
      </c>
      <c r="B15" s="14" t="s">
        <v>1471</v>
      </c>
      <c r="C15" s="3"/>
      <c r="D15" s="3" t="s">
        <v>27</v>
      </c>
      <c r="E15" s="3">
        <v>1</v>
      </c>
      <c r="F15" s="4">
        <v>106675</v>
      </c>
      <c r="G15" s="4">
        <v>45870</v>
      </c>
      <c r="H15" s="4">
        <f t="shared" ref="H15:H34" si="0">F15+G15</f>
        <v>152545</v>
      </c>
      <c r="I15" s="4">
        <f t="shared" ref="I15:I34" si="1">F15*E15</f>
        <v>106675</v>
      </c>
      <c r="J15" s="4">
        <f t="shared" ref="J15:J34" si="2">G15*E15</f>
        <v>45870</v>
      </c>
      <c r="K15" s="5">
        <f t="shared" ref="K15:K34" si="3">I15+J15</f>
        <v>152545</v>
      </c>
    </row>
    <row r="16" spans="1:11" s="7" customFormat="1" ht="19.899999999999999" customHeight="1" x14ac:dyDescent="0.2">
      <c r="A16" s="1">
        <v>4</v>
      </c>
      <c r="B16" s="216" t="s">
        <v>1446</v>
      </c>
      <c r="C16" s="12"/>
      <c r="D16" s="12"/>
      <c r="E16" s="12"/>
      <c r="F16" s="4"/>
      <c r="G16" s="4"/>
      <c r="H16" s="4"/>
      <c r="I16" s="4"/>
      <c r="J16" s="4"/>
      <c r="K16" s="5"/>
    </row>
    <row r="17" spans="1:11" s="7" customFormat="1" ht="56.25" customHeight="1" x14ac:dyDescent="0.2">
      <c r="A17" s="1">
        <v>5</v>
      </c>
      <c r="B17" s="11" t="s">
        <v>1447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s="7" customFormat="1" ht="17.25" customHeight="1" x14ac:dyDescent="0.2">
      <c r="A18" s="1">
        <v>6</v>
      </c>
      <c r="B18" s="217" t="s">
        <v>1472</v>
      </c>
      <c r="C18" s="12"/>
      <c r="D18" s="12" t="s">
        <v>26</v>
      </c>
      <c r="E18" s="12">
        <v>140</v>
      </c>
      <c r="F18" s="4">
        <v>375</v>
      </c>
      <c r="G18" s="4">
        <v>598</v>
      </c>
      <c r="H18" s="4">
        <f t="shared" ref="H18" si="4">F18+G18</f>
        <v>973</v>
      </c>
      <c r="I18" s="4">
        <f t="shared" ref="I18" si="5">F18*E18</f>
        <v>52500</v>
      </c>
      <c r="J18" s="4">
        <f t="shared" ref="J18" si="6">G18*E18</f>
        <v>83720</v>
      </c>
      <c r="K18" s="5">
        <f t="shared" ref="K18" si="7">I18+J18</f>
        <v>136220</v>
      </c>
    </row>
    <row r="19" spans="1:11" s="7" customFormat="1" ht="63.6" customHeight="1" x14ac:dyDescent="0.2">
      <c r="A19" s="1">
        <v>7</v>
      </c>
      <c r="B19" s="67" t="s">
        <v>1454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s="7" customFormat="1" ht="19.899999999999999" customHeight="1" x14ac:dyDescent="0.2">
      <c r="A20" s="1">
        <v>8</v>
      </c>
      <c r="B20" s="147" t="s">
        <v>1473</v>
      </c>
      <c r="C20" s="12"/>
      <c r="D20" s="12" t="s">
        <v>26</v>
      </c>
      <c r="E20" s="12">
        <v>280</v>
      </c>
      <c r="F20" s="4">
        <v>498</v>
      </c>
      <c r="G20" s="4">
        <v>598</v>
      </c>
      <c r="H20" s="4">
        <f t="shared" ref="H20" si="8">F20+G20</f>
        <v>1096</v>
      </c>
      <c r="I20" s="4">
        <f t="shared" ref="I20" si="9">F20*E20</f>
        <v>139440</v>
      </c>
      <c r="J20" s="4">
        <f t="shared" ref="J20" si="10">G20*E20</f>
        <v>167440</v>
      </c>
      <c r="K20" s="5">
        <f t="shared" ref="K20" si="11">I20+J20</f>
        <v>306880</v>
      </c>
    </row>
    <row r="21" spans="1:11" s="7" customFormat="1" ht="56.25" customHeight="1" x14ac:dyDescent="0.2">
      <c r="A21" s="1">
        <v>9</v>
      </c>
      <c r="B21" s="66" t="s">
        <v>1474</v>
      </c>
      <c r="C21" s="12"/>
      <c r="D21" s="12" t="s">
        <v>26</v>
      </c>
      <c r="E21" s="12">
        <v>640</v>
      </c>
      <c r="F21" s="4">
        <v>246</v>
      </c>
      <c r="G21" s="4">
        <v>598</v>
      </c>
      <c r="H21" s="4">
        <f t="shared" si="0"/>
        <v>844</v>
      </c>
      <c r="I21" s="4">
        <f t="shared" si="1"/>
        <v>157440</v>
      </c>
      <c r="J21" s="4">
        <f t="shared" si="2"/>
        <v>382720</v>
      </c>
      <c r="K21" s="5">
        <f t="shared" si="3"/>
        <v>540160</v>
      </c>
    </row>
    <row r="22" spans="1:11" s="7" customFormat="1" ht="19.899999999999999" customHeight="1" x14ac:dyDescent="0.2">
      <c r="A22" s="1">
        <v>10</v>
      </c>
      <c r="B22" s="216" t="s">
        <v>1459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s="7" customFormat="1" ht="19.899999999999999" customHeight="1" x14ac:dyDescent="0.2">
      <c r="A23" s="1">
        <v>11</v>
      </c>
      <c r="B23" s="66" t="s">
        <v>1460</v>
      </c>
      <c r="C23" s="12"/>
      <c r="D23" s="12" t="s">
        <v>26</v>
      </c>
      <c r="E23" s="12">
        <v>1060</v>
      </c>
      <c r="F23" s="4">
        <v>35</v>
      </c>
      <c r="G23" s="4">
        <v>50</v>
      </c>
      <c r="H23" s="4">
        <f t="shared" si="0"/>
        <v>85</v>
      </c>
      <c r="I23" s="4">
        <f t="shared" si="1"/>
        <v>37100</v>
      </c>
      <c r="J23" s="4">
        <f t="shared" si="2"/>
        <v>53000</v>
      </c>
      <c r="K23" s="5">
        <f t="shared" si="3"/>
        <v>90100</v>
      </c>
    </row>
    <row r="24" spans="1:11" s="7" customFormat="1" ht="29.25" customHeight="1" x14ac:dyDescent="0.2">
      <c r="A24" s="1">
        <v>12</v>
      </c>
      <c r="B24" s="66" t="s">
        <v>1461</v>
      </c>
      <c r="C24" s="12"/>
      <c r="D24" s="12" t="s">
        <v>18</v>
      </c>
      <c r="E24" s="12">
        <v>1500</v>
      </c>
      <c r="F24" s="4">
        <v>22</v>
      </c>
      <c r="G24" s="4">
        <v>30</v>
      </c>
      <c r="H24" s="4">
        <f t="shared" si="0"/>
        <v>52</v>
      </c>
      <c r="I24" s="4">
        <f t="shared" si="1"/>
        <v>33000</v>
      </c>
      <c r="J24" s="4">
        <f t="shared" si="2"/>
        <v>45000</v>
      </c>
      <c r="K24" s="5">
        <f t="shared" si="3"/>
        <v>78000</v>
      </c>
    </row>
    <row r="25" spans="1:11" s="7" customFormat="1" ht="19.899999999999999" customHeight="1" x14ac:dyDescent="0.2">
      <c r="A25" s="1">
        <v>13</v>
      </c>
      <c r="B25" s="67" t="s">
        <v>1462</v>
      </c>
      <c r="C25" s="12"/>
      <c r="D25" s="12" t="s">
        <v>18</v>
      </c>
      <c r="E25" s="12">
        <v>1500</v>
      </c>
      <c r="F25" s="4">
        <v>11</v>
      </c>
      <c r="G25" s="4">
        <v>5</v>
      </c>
      <c r="H25" s="4">
        <f t="shared" si="0"/>
        <v>16</v>
      </c>
      <c r="I25" s="4">
        <f t="shared" si="1"/>
        <v>16500</v>
      </c>
      <c r="J25" s="4">
        <f t="shared" si="2"/>
        <v>7500</v>
      </c>
      <c r="K25" s="5">
        <f t="shared" si="3"/>
        <v>24000</v>
      </c>
    </row>
    <row r="26" spans="1:11" s="7" customFormat="1" ht="19.899999999999999" customHeight="1" x14ac:dyDescent="0.2">
      <c r="A26" s="1">
        <v>14</v>
      </c>
      <c r="B26" s="68" t="s">
        <v>1463</v>
      </c>
      <c r="C26" s="12"/>
      <c r="D26" s="12" t="s">
        <v>26</v>
      </c>
      <c r="E26" s="12">
        <v>2</v>
      </c>
      <c r="F26" s="4">
        <v>216</v>
      </c>
      <c r="G26" s="4">
        <v>1250</v>
      </c>
      <c r="H26" s="4">
        <f t="shared" si="0"/>
        <v>1466</v>
      </c>
      <c r="I26" s="4">
        <f t="shared" si="1"/>
        <v>432</v>
      </c>
      <c r="J26" s="4">
        <f t="shared" si="2"/>
        <v>2500</v>
      </c>
      <c r="K26" s="5">
        <f t="shared" si="3"/>
        <v>2932</v>
      </c>
    </row>
    <row r="27" spans="1:11" s="7" customFormat="1" ht="29.45" customHeight="1" x14ac:dyDescent="0.2">
      <c r="A27" s="1">
        <v>15</v>
      </c>
      <c r="B27" s="67" t="s">
        <v>1464</v>
      </c>
      <c r="C27" s="12"/>
      <c r="D27" s="12" t="s">
        <v>18</v>
      </c>
      <c r="E27" s="12">
        <v>2</v>
      </c>
      <c r="F27" s="4">
        <v>17718</v>
      </c>
      <c r="G27" s="4">
        <v>7619</v>
      </c>
      <c r="H27" s="4">
        <f t="shared" si="0"/>
        <v>25337</v>
      </c>
      <c r="I27" s="4">
        <f t="shared" si="1"/>
        <v>35436</v>
      </c>
      <c r="J27" s="4">
        <f t="shared" si="2"/>
        <v>15238</v>
      </c>
      <c r="K27" s="5">
        <f t="shared" si="3"/>
        <v>50674</v>
      </c>
    </row>
    <row r="28" spans="1:11" s="7" customFormat="1" ht="29.45" customHeight="1" x14ac:dyDescent="0.2">
      <c r="A28" s="1">
        <v>16</v>
      </c>
      <c r="B28" s="17" t="s">
        <v>1475</v>
      </c>
      <c r="C28" s="12"/>
      <c r="D28" s="12" t="s">
        <v>18</v>
      </c>
      <c r="E28" s="12">
        <v>2</v>
      </c>
      <c r="F28" s="4">
        <v>5608</v>
      </c>
      <c r="G28" s="4">
        <v>2411</v>
      </c>
      <c r="H28" s="4">
        <f t="shared" si="0"/>
        <v>8019</v>
      </c>
      <c r="I28" s="4">
        <f t="shared" si="1"/>
        <v>11216</v>
      </c>
      <c r="J28" s="4">
        <f t="shared" si="2"/>
        <v>4822</v>
      </c>
      <c r="K28" s="5">
        <f t="shared" si="3"/>
        <v>16038</v>
      </c>
    </row>
    <row r="29" spans="1:11" s="7" customFormat="1" ht="66.599999999999994" customHeight="1" x14ac:dyDescent="0.2">
      <c r="A29" s="1">
        <v>17</v>
      </c>
      <c r="B29" s="17" t="s">
        <v>1466</v>
      </c>
      <c r="C29" s="12"/>
      <c r="D29" s="12" t="s">
        <v>26</v>
      </c>
      <c r="E29" s="12">
        <v>75</v>
      </c>
      <c r="F29" s="4">
        <v>95</v>
      </c>
      <c r="G29" s="4">
        <v>598</v>
      </c>
      <c r="H29" s="4">
        <f t="shared" si="0"/>
        <v>693</v>
      </c>
      <c r="I29" s="4">
        <f t="shared" si="1"/>
        <v>7125</v>
      </c>
      <c r="J29" s="4">
        <f t="shared" si="2"/>
        <v>44850</v>
      </c>
      <c r="K29" s="5">
        <f t="shared" si="3"/>
        <v>51975</v>
      </c>
    </row>
    <row r="30" spans="1:11" s="7" customFormat="1" x14ac:dyDescent="0.2">
      <c r="A30" s="1">
        <v>18</v>
      </c>
      <c r="B30" s="2"/>
      <c r="C30" s="3"/>
      <c r="D30" s="3"/>
      <c r="E30" s="3"/>
      <c r="F30" s="4"/>
      <c r="G30" s="4"/>
      <c r="H30" s="4"/>
      <c r="I30" s="4"/>
      <c r="J30" s="4"/>
      <c r="K30" s="5"/>
    </row>
    <row r="31" spans="1:11" s="10" customFormat="1" ht="16.149999999999999" customHeight="1" x14ac:dyDescent="0.2">
      <c r="A31" s="1">
        <v>19</v>
      </c>
      <c r="B31" s="200" t="s">
        <v>25</v>
      </c>
      <c r="C31" s="201"/>
      <c r="D31" s="201" t="s">
        <v>21</v>
      </c>
      <c r="E31" s="201">
        <v>1</v>
      </c>
      <c r="F31" s="8">
        <v>0</v>
      </c>
      <c r="G31" s="8">
        <v>900000</v>
      </c>
      <c r="H31" s="8">
        <f t="shared" si="0"/>
        <v>900000</v>
      </c>
      <c r="I31" s="8">
        <f t="shared" si="1"/>
        <v>0</v>
      </c>
      <c r="J31" s="8">
        <f t="shared" si="2"/>
        <v>900000</v>
      </c>
      <c r="K31" s="9">
        <f t="shared" si="3"/>
        <v>900000</v>
      </c>
    </row>
    <row r="32" spans="1:11" s="10" customFormat="1" ht="16.149999999999999" customHeight="1" x14ac:dyDescent="0.2">
      <c r="A32" s="1">
        <v>20</v>
      </c>
      <c r="B32" s="202" t="s">
        <v>22</v>
      </c>
      <c r="C32" s="203"/>
      <c r="D32" s="203" t="s">
        <v>21</v>
      </c>
      <c r="E32" s="203">
        <v>1</v>
      </c>
      <c r="F32" s="8">
        <v>0</v>
      </c>
      <c r="G32" s="8">
        <v>145800</v>
      </c>
      <c r="H32" s="4">
        <f t="shared" si="0"/>
        <v>145800</v>
      </c>
      <c r="I32" s="4">
        <f t="shared" si="1"/>
        <v>0</v>
      </c>
      <c r="J32" s="4">
        <f t="shared" si="2"/>
        <v>145800</v>
      </c>
      <c r="K32" s="5">
        <f t="shared" si="3"/>
        <v>145800</v>
      </c>
    </row>
    <row r="33" spans="1:11" s="7" customFormat="1" ht="13.5" thickBot="1" x14ac:dyDescent="0.25">
      <c r="A33" s="69"/>
      <c r="B33" s="70"/>
      <c r="C33" s="71"/>
      <c r="D33" s="72"/>
      <c r="E33" s="73"/>
      <c r="F33" s="74"/>
      <c r="G33" s="74"/>
      <c r="H33" s="75"/>
      <c r="I33" s="76"/>
      <c r="J33" s="76"/>
      <c r="K33" s="77"/>
    </row>
    <row r="34" spans="1:11" s="7" customFormat="1" ht="14.25" thickTop="1" thickBot="1" x14ac:dyDescent="0.25">
      <c r="A34" s="204"/>
      <c r="B34" s="205" t="s">
        <v>20</v>
      </c>
      <c r="C34" s="206"/>
      <c r="D34" s="207"/>
      <c r="E34" s="208"/>
      <c r="F34" s="209"/>
      <c r="G34" s="209"/>
      <c r="H34" s="210"/>
      <c r="I34" s="211">
        <f>SUM(I13:I33)</f>
        <v>596864</v>
      </c>
      <c r="J34" s="211">
        <f>SUM(J13:J33)</f>
        <v>1898460</v>
      </c>
      <c r="K34" s="212">
        <f>SUM(K13:K33)</f>
        <v>2495324</v>
      </c>
    </row>
    <row r="35" spans="1:11" s="7" customFormat="1" x14ac:dyDescent="0.2">
      <c r="A35" s="18"/>
      <c r="C35" s="19"/>
    </row>
    <row r="36" spans="1:11" s="7" customFormat="1" x14ac:dyDescent="0.2">
      <c r="A36" s="18"/>
      <c r="C36" s="19"/>
      <c r="J36" s="20"/>
    </row>
    <row r="37" spans="1:11" s="7" customFormat="1" x14ac:dyDescent="0.2">
      <c r="A37" s="18"/>
      <c r="C37" s="19"/>
    </row>
    <row r="38" spans="1:11" s="7" customFormat="1" x14ac:dyDescent="0.2">
      <c r="A38" s="18"/>
      <c r="C38" s="19"/>
    </row>
    <row r="39" spans="1:11" s="7" customFormat="1" x14ac:dyDescent="0.2">
      <c r="A39" s="18"/>
      <c r="B39" s="213"/>
      <c r="C39" s="19"/>
      <c r="H39" s="21"/>
      <c r="J39" s="22"/>
    </row>
    <row r="40" spans="1:11" s="7" customFormat="1" x14ac:dyDescent="0.2">
      <c r="A40" s="18"/>
      <c r="C40" s="19"/>
      <c r="H40" s="21"/>
      <c r="J40" s="6"/>
    </row>
    <row r="41" spans="1:11" s="7" customFormat="1" x14ac:dyDescent="0.2">
      <c r="A41" s="18"/>
      <c r="B41" s="213"/>
      <c r="C41" s="19"/>
      <c r="H41" s="21"/>
      <c r="J41" s="6"/>
    </row>
    <row r="42" spans="1:11" s="7" customFormat="1" x14ac:dyDescent="0.2">
      <c r="A42" s="18"/>
      <c r="C42" s="19"/>
      <c r="H42" s="21"/>
      <c r="J42" s="6"/>
    </row>
    <row r="43" spans="1:11" s="7" customFormat="1" x14ac:dyDescent="0.2">
      <c r="A43" s="18"/>
      <c r="B43" s="213"/>
      <c r="C43" s="19"/>
      <c r="H43" s="21"/>
      <c r="J43" s="6"/>
    </row>
    <row r="44" spans="1:11" s="7" customFormat="1" x14ac:dyDescent="0.2">
      <c r="A44" s="18"/>
      <c r="C44" s="19"/>
      <c r="H44" s="21"/>
      <c r="J44" s="22"/>
    </row>
    <row r="45" spans="1:11" s="7" customFormat="1" x14ac:dyDescent="0.2">
      <c r="A45" s="18"/>
      <c r="C45" s="19"/>
      <c r="H45" s="21"/>
      <c r="J45" s="6"/>
    </row>
    <row r="46" spans="1:11" s="7" customFormat="1" x14ac:dyDescent="0.2">
      <c r="A46" s="18"/>
      <c r="C46" s="19"/>
      <c r="H46" s="21"/>
      <c r="J46" s="6"/>
    </row>
    <row r="47" spans="1:11" s="7" customFormat="1" x14ac:dyDescent="0.2">
      <c r="A47" s="18"/>
      <c r="C47" s="19"/>
      <c r="H47" s="21"/>
      <c r="J47" s="6"/>
    </row>
    <row r="48" spans="1:11" s="7" customFormat="1" x14ac:dyDescent="0.2">
      <c r="A48" s="18"/>
      <c r="C48" s="19"/>
      <c r="H48" s="21"/>
      <c r="J48" s="6"/>
    </row>
    <row r="49" spans="1:10" s="7" customFormat="1" x14ac:dyDescent="0.2">
      <c r="A49" s="18"/>
      <c r="C49" s="19"/>
      <c r="H49" s="21"/>
      <c r="J49" s="6"/>
    </row>
    <row r="50" spans="1:10" s="7" customFormat="1" x14ac:dyDescent="0.2">
      <c r="A50" s="18"/>
      <c r="C50" s="19"/>
      <c r="H50" s="21"/>
      <c r="J50" s="6"/>
    </row>
    <row r="51" spans="1:10" s="7" customFormat="1" x14ac:dyDescent="0.2">
      <c r="A51" s="18"/>
      <c r="C51" s="19"/>
      <c r="H51" s="21"/>
      <c r="J51" s="6"/>
    </row>
    <row r="52" spans="1:10" s="7" customFormat="1" x14ac:dyDescent="0.2">
      <c r="A52" s="18"/>
      <c r="C52" s="19"/>
      <c r="H52" s="21"/>
      <c r="J52" s="6"/>
    </row>
    <row r="53" spans="1:10" s="7" customFormat="1" x14ac:dyDescent="0.2">
      <c r="A53" s="18"/>
      <c r="C53" s="19"/>
    </row>
    <row r="54" spans="1:10" s="7" customFormat="1" x14ac:dyDescent="0.2">
      <c r="A54" s="18"/>
      <c r="C54" s="19"/>
      <c r="H54" s="21"/>
      <c r="J54" s="6"/>
    </row>
    <row r="55" spans="1:10" s="7" customFormat="1" x14ac:dyDescent="0.2">
      <c r="A55" s="18"/>
      <c r="C55" s="19"/>
      <c r="H55" s="21"/>
      <c r="J55" s="22"/>
    </row>
  </sheetData>
  <autoFilter ref="A10:K15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topLeftCell="A4" zoomScale="78" zoomScaleNormal="78" workbookViewId="0">
      <selection activeCell="N15" sqref="N1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7.25" customHeight="1" x14ac:dyDescent="0.2">
      <c r="A4" s="214" t="s">
        <v>42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2.75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196" t="s">
        <v>32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 x14ac:dyDescent="0.2">
      <c r="A14" s="1">
        <v>3</v>
      </c>
      <c r="B14" s="249" t="s">
        <v>35</v>
      </c>
      <c r="C14" s="201"/>
      <c r="D14" s="201" t="s">
        <v>26</v>
      </c>
      <c r="E14" s="20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 x14ac:dyDescent="0.2">
      <c r="A16" s="1">
        <v>5</v>
      </c>
      <c r="B16" s="249" t="s">
        <v>44</v>
      </c>
      <c r="C16" s="201"/>
      <c r="D16" s="201" t="s">
        <v>23</v>
      </c>
      <c r="E16" s="20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SUM(I12:I23)</f>
        <v>799167.65</v>
      </c>
      <c r="J24" s="211">
        <f>SUM(J12:J23)</f>
        <v>316942.7</v>
      </c>
      <c r="K24" s="212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4"/>
  <sheetViews>
    <sheetView topLeftCell="A7" zoomScale="78" zoomScaleNormal="78" workbookViewId="0">
      <selection activeCell="J36" sqref="J36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14" t="s">
        <v>46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s="39" customFormat="1" ht="48" customHeight="1" x14ac:dyDescent="0.2">
      <c r="A5" s="182" t="s">
        <v>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92">
        <v>1</v>
      </c>
      <c r="B10" s="62">
        <v>2</v>
      </c>
      <c r="C10" s="62"/>
      <c r="D10" s="193">
        <v>3</v>
      </c>
      <c r="E10" s="193">
        <v>4</v>
      </c>
      <c r="F10" s="193">
        <v>5</v>
      </c>
      <c r="G10" s="193">
        <v>6</v>
      </c>
      <c r="H10" s="193">
        <v>7</v>
      </c>
      <c r="I10" s="193">
        <v>8</v>
      </c>
      <c r="J10" s="193">
        <v>9</v>
      </c>
      <c r="K10" s="194">
        <v>10</v>
      </c>
    </row>
    <row r="11" spans="1:11" x14ac:dyDescent="0.2">
      <c r="A11" s="195"/>
      <c r="B11" s="196" t="s">
        <v>32</v>
      </c>
      <c r="C11" s="196"/>
      <c r="D11" s="197"/>
      <c r="E11" s="197"/>
      <c r="F11" s="197"/>
      <c r="G11" s="197"/>
      <c r="H11" s="197"/>
      <c r="I11" s="197"/>
      <c r="J11" s="197"/>
      <c r="K11" s="198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 x14ac:dyDescent="0.2">
      <c r="A14" s="1">
        <v>3</v>
      </c>
      <c r="B14" s="249" t="s">
        <v>35</v>
      </c>
      <c r="C14" s="201"/>
      <c r="D14" s="201" t="s">
        <v>26</v>
      </c>
      <c r="E14" s="20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 x14ac:dyDescent="0.2">
      <c r="A15" s="1">
        <v>4</v>
      </c>
      <c r="B15" s="249" t="s">
        <v>36</v>
      </c>
      <c r="C15" s="201"/>
      <c r="D15" s="201" t="s">
        <v>27</v>
      </c>
      <c r="E15" s="201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 x14ac:dyDescent="0.2">
      <c r="A16" s="1">
        <v>5</v>
      </c>
      <c r="B16" s="249" t="s">
        <v>44</v>
      </c>
      <c r="C16" s="201"/>
      <c r="D16" s="201" t="s">
        <v>23</v>
      </c>
      <c r="E16" s="20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149999999999999" customHeight="1" x14ac:dyDescent="0.2">
      <c r="A18" s="1">
        <v>7</v>
      </c>
      <c r="B18" s="249" t="s">
        <v>38</v>
      </c>
      <c r="C18" s="201"/>
      <c r="D18" s="201" t="s">
        <v>23</v>
      </c>
      <c r="E18" s="20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49" t="s">
        <v>39</v>
      </c>
      <c r="C19" s="201"/>
      <c r="D19" s="201" t="s">
        <v>40</v>
      </c>
      <c r="E19" s="20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49" t="s">
        <v>41</v>
      </c>
      <c r="C20" s="201"/>
      <c r="D20" s="201" t="s">
        <v>24</v>
      </c>
      <c r="E20" s="20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202" t="s">
        <v>22</v>
      </c>
      <c r="C22" s="203"/>
      <c r="D22" s="203" t="s">
        <v>21</v>
      </c>
      <c r="E22" s="20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204"/>
      <c r="B24" s="205" t="s">
        <v>20</v>
      </c>
      <c r="C24" s="206"/>
      <c r="D24" s="207"/>
      <c r="E24" s="208"/>
      <c r="F24" s="209"/>
      <c r="G24" s="209"/>
      <c r="H24" s="210"/>
      <c r="I24" s="211">
        <f>SUM(I12:I23)</f>
        <v>799167.65</v>
      </c>
      <c r="J24" s="211">
        <f>SUM(J12:J23)</f>
        <v>316942.31</v>
      </c>
      <c r="K24" s="212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ТКП</vt:lpstr>
      <vt:lpstr>1.1-ТМ</vt:lpstr>
      <vt:lpstr>1.1, 1.2, 2.1.0 АОВ</vt:lpstr>
      <vt:lpstr>1.1,1.2,2.1.0 ЗТ</vt:lpstr>
      <vt:lpstr>2.1.1 КГ1</vt:lpstr>
      <vt:lpstr>2.1.2, 2.1.7 КГ2,7</vt:lpstr>
      <vt:lpstr>2.1.2, 2.1.7-АОВ</vt:lpstr>
      <vt:lpstr>2.1.4 КГ4</vt:lpstr>
      <vt:lpstr>2.1.5 КГ5</vt:lpstr>
      <vt:lpstr>2.1.11 КГ11</vt:lpstr>
      <vt:lpstr>2.1.12 КГ12</vt:lpstr>
      <vt:lpstr>2.1.13 КГ13</vt:lpstr>
      <vt:lpstr>2.2.1-АОВ</vt:lpstr>
      <vt:lpstr>2.2.1 ПС1</vt:lpstr>
      <vt:lpstr>2.2.1-ТМ</vt:lpstr>
      <vt:lpstr>2.2.2-АОВ</vt:lpstr>
      <vt:lpstr>2.2.2 ПС2</vt:lpstr>
      <vt:lpstr>2.2.3-АОВ</vt:lpstr>
      <vt:lpstr>2.2.3 ПС3</vt:lpstr>
      <vt:lpstr>2.2.4-АОВ</vt:lpstr>
      <vt:lpstr>2.2.4, 2.1.6 ПС4 КГ6</vt:lpstr>
      <vt:lpstr>2.2.5-АОВ</vt:lpstr>
      <vt:lpstr>2.2.5 ПС5</vt:lpstr>
      <vt:lpstr>2.2.6 ПС6</vt:lpstr>
      <vt:lpstr>2.2.7-АОВ</vt:lpstr>
      <vt:lpstr>2.2.7 ПРС</vt:lpstr>
      <vt:lpstr>3.1 КС1</vt:lpstr>
      <vt:lpstr>3.2 КС2</vt:lpstr>
      <vt:lpstr>3.3-АОВ</vt:lpstr>
      <vt:lpstr>3.3 КУПС</vt:lpstr>
      <vt:lpstr>3.3.9 КУПСЭ</vt:lpstr>
      <vt:lpstr>3.4 Ан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2025-07-16T13:44:26Z</dcterms:modified>
</cp:coreProperties>
</file>