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7D8EBD8E-2526-4907-9879-DB5111BC5D4F}" xr6:coauthVersionLast="47" xr6:coauthVersionMax="47" xr10:uidLastSave="{00000000-0000-0000-0000-000000000000}"/>
  <bookViews>
    <workbookView xWindow="28680" yWindow="1290" windowWidth="29040" windowHeight="15720" tabRatio="939" xr2:uid="{00000000-000D-0000-FFFF-FFFF00000000}"/>
  </bookViews>
  <sheets>
    <sheet name="1632-2021-2.1.4-ОВ" sheetId="5" r:id="rId1"/>
    <sheet name="1632-2021-2.1.2,2.1.7-АОВ" sheetId="6" r:id="rId2"/>
    <sheet name="1632-2021-2.1.1-ОВ" sheetId="7" r:id="rId3"/>
    <sheet name="1632-2021-2.1.12-ОВ" sheetId="8" r:id="rId4"/>
    <sheet name="1632-2021-2.1.11-ОВ" sheetId="9" r:id="rId5"/>
    <sheet name="1632-2021-2.1.13-ОВ2" sheetId="10" r:id="rId6"/>
    <sheet name="1632-2021-1.1, 1.2, 2.1.0-АОВ" sheetId="11" r:id="rId7"/>
    <sheet name="1632-2021-2.2.6_ОВ" sheetId="12" r:id="rId8"/>
    <sheet name="1632-2021-2.2.4-АОВ" sheetId="13" r:id="rId9"/>
    <sheet name="1632-2021-2.2.7_ОВ" sheetId="14" r:id="rId10"/>
    <sheet name="1632-2021-2.2.2-АОВ" sheetId="15" r:id="rId11"/>
    <sheet name="1632-2021-2.2.4,2.1.6_ОВ" sheetId="16" r:id="rId12"/>
    <sheet name="1632-2021-2.2.3-ОВ" sheetId="17" r:id="rId13"/>
    <sheet name="1632-2021-2.2.5_ОВ" sheetId="18" r:id="rId14"/>
    <sheet name="1632-2021-2.2.1-ТМ" sheetId="19" r:id="rId15"/>
    <sheet name="1632-2021-2.2.3-АОВ" sheetId="20" r:id="rId16"/>
    <sheet name="1632-2021-2.2.1-АОВ" sheetId="21" r:id="rId17"/>
    <sheet name="1632-2021-2.2.5_АОВ" sheetId="22" r:id="rId18"/>
    <sheet name="1632-2021-2.2.2-ОВ" sheetId="23" r:id="rId19"/>
    <sheet name="1632-2021-2.2.1-ОВ" sheetId="24" r:id="rId20"/>
    <sheet name="1632-2021-3.1-ОВ_07.03.010 " sheetId="25" r:id="rId21"/>
    <sheet name="1632-2021-3.3.9-ОВ" sheetId="26" r:id="rId22"/>
    <sheet name="1632-2021-3.4-ОВ" sheetId="27" r:id="rId23"/>
    <sheet name="1632-2021-3.3-ОВ" sheetId="28" r:id="rId24"/>
    <sheet name="1632-2021-3.3-АОВ" sheetId="29" r:id="rId25"/>
    <sheet name="1632-2021-3.2-ОВ" sheetId="30" r:id="rId26"/>
    <sheet name="1632-2021-2.2.7-АОВ" sheetId="31" r:id="rId27"/>
  </sheets>
  <definedNames>
    <definedName name="_xlnm._FilterDatabase" localSheetId="6" hidden="1">'1632-2021-1.1, 1.2, 2.1.0-АОВ'!$A$11:$T$114</definedName>
    <definedName name="_xlnm._FilterDatabase" localSheetId="4" hidden="1">'1632-2021-2.1.11-ОВ'!$A$11:$U$68</definedName>
    <definedName name="_xlnm._FilterDatabase" localSheetId="3" hidden="1">'1632-2021-2.1.12-ОВ'!$A$11:$U$70</definedName>
    <definedName name="_xlnm._FilterDatabase" localSheetId="5" hidden="1">'1632-2021-2.1.13-ОВ2'!$A$11:$U$67</definedName>
    <definedName name="_xlnm._FilterDatabase" localSheetId="2" hidden="1">'1632-2021-2.1.1-ОВ'!$A$11:$U$67</definedName>
    <definedName name="_xlnm._FilterDatabase" localSheetId="1" hidden="1">'1632-2021-2.1.2,2.1.7-АОВ'!$A$11:$T$83</definedName>
    <definedName name="_xlnm._FilterDatabase" localSheetId="0" hidden="1">'1632-2021-2.1.4-ОВ'!$A$11:$T$70</definedName>
    <definedName name="_xlnm._FilterDatabase" localSheetId="16" hidden="1">'1632-2021-2.2.1-АОВ'!$A$11:$T$81</definedName>
    <definedName name="_xlnm._FilterDatabase" localSheetId="19" hidden="1">'1632-2021-2.2.1-ОВ'!$A$12:$T$1520</definedName>
    <definedName name="_xlnm._FilterDatabase" localSheetId="14" hidden="1">'1632-2021-2.2.1-ТМ'!$A$12:$T$318</definedName>
    <definedName name="_xlnm._FilterDatabase" localSheetId="10" hidden="1">'1632-2021-2.2.2-АОВ'!$A$11:$T$112</definedName>
    <definedName name="_xlnm._FilterDatabase" localSheetId="18" hidden="1">'1632-2021-2.2.2-ОВ'!$A$12:$T$664</definedName>
    <definedName name="_xlnm._FilterDatabase" localSheetId="15" hidden="1">'1632-2021-2.2.3-АОВ'!$A$11:$T$106</definedName>
    <definedName name="_xlnm._FilterDatabase" localSheetId="12" hidden="1">'1632-2021-2.2.3-ОВ'!$A$12:$U$386</definedName>
    <definedName name="_xlnm._FilterDatabase" localSheetId="11" hidden="1">'1632-2021-2.2.4,2.1.6_ОВ'!$A$12:$T$335</definedName>
    <definedName name="_xlnm._FilterDatabase" localSheetId="8" hidden="1">'1632-2021-2.2.4-АОВ'!$A$11:$T$72</definedName>
    <definedName name="_xlnm._FilterDatabase" localSheetId="17" hidden="1">'1632-2021-2.2.5_АОВ'!$A$11:$T$91</definedName>
    <definedName name="_xlnm._FilterDatabase" localSheetId="13" hidden="1">'1632-2021-2.2.5_ОВ'!$A$12:$T$286</definedName>
    <definedName name="_xlnm._FilterDatabase" localSheetId="7" hidden="1">'1632-2021-2.2.6_ОВ'!$A$12:$T$87</definedName>
    <definedName name="_xlnm._FilterDatabase" localSheetId="9" hidden="1">'1632-2021-2.2.7_ОВ'!$A$12:$U$322</definedName>
    <definedName name="_xlnm._FilterDatabase" localSheetId="26" hidden="1">'1632-2021-2.2.7-АОВ'!$A$11:$T$115</definedName>
    <definedName name="_xlnm._FilterDatabase" localSheetId="20" hidden="1">'1632-2021-3.1-ОВ_07.03.010 '!$A$12:$T$137</definedName>
    <definedName name="_xlnm._FilterDatabase" localSheetId="25" hidden="1">'1632-2021-3.2-ОВ'!$A$12:$T$115</definedName>
    <definedName name="_xlnm._FilterDatabase" localSheetId="21" hidden="1">'1632-2021-3.3.9-ОВ'!$A$12:$T$260</definedName>
    <definedName name="_xlnm._FilterDatabase" localSheetId="24" hidden="1">'1632-2021-3.3-АОВ'!$A$11:$T$74</definedName>
    <definedName name="_xlnm._FilterDatabase" localSheetId="23" hidden="1">'1632-2021-3.3-ОВ'!$A$12:$T$187</definedName>
    <definedName name="_xlnm._FilterDatabase" localSheetId="22" hidden="1">'1632-2021-3.4-ОВ'!$A$12:$T$119</definedName>
    <definedName name="_xlnm.Print_Titles" localSheetId="6">'1632-2021-1.1, 1.2, 2.1.0-АОВ'!#REF!</definedName>
    <definedName name="_xlnm.Print_Titles" localSheetId="4">'1632-2021-2.1.11-ОВ'!#REF!</definedName>
    <definedName name="_xlnm.Print_Titles" localSheetId="3">'1632-2021-2.1.12-ОВ'!#REF!</definedName>
    <definedName name="_xlnm.Print_Titles" localSheetId="5">'1632-2021-2.1.13-ОВ2'!#REF!</definedName>
    <definedName name="_xlnm.Print_Titles" localSheetId="2">'1632-2021-2.1.1-ОВ'!#REF!</definedName>
    <definedName name="_xlnm.Print_Titles" localSheetId="1">'1632-2021-2.1.2,2.1.7-АОВ'!#REF!</definedName>
    <definedName name="_xlnm.Print_Titles" localSheetId="0">'1632-2021-2.1.4-ОВ'!#REF!</definedName>
    <definedName name="_xlnm.Print_Titles" localSheetId="16">'1632-2021-2.2.1-АОВ'!#REF!</definedName>
    <definedName name="_xlnm.Print_Titles" localSheetId="19">'1632-2021-2.2.1-ОВ'!$11:$11</definedName>
    <definedName name="_xlnm.Print_Titles" localSheetId="14">'1632-2021-2.2.1-ТМ'!$11:$11</definedName>
    <definedName name="_xlnm.Print_Titles" localSheetId="10">'1632-2021-2.2.2-АОВ'!#REF!</definedName>
    <definedName name="_xlnm.Print_Titles" localSheetId="18">'1632-2021-2.2.2-ОВ'!$11:$11</definedName>
    <definedName name="_xlnm.Print_Titles" localSheetId="15">'1632-2021-2.2.3-АОВ'!#REF!</definedName>
    <definedName name="_xlnm.Print_Titles" localSheetId="12">'1632-2021-2.2.3-ОВ'!$11:$11</definedName>
    <definedName name="_xlnm.Print_Titles" localSheetId="11">'1632-2021-2.2.4,2.1.6_ОВ'!$11:$11</definedName>
    <definedName name="_xlnm.Print_Titles" localSheetId="8">'1632-2021-2.2.4-АОВ'!#REF!</definedName>
    <definedName name="_xlnm.Print_Titles" localSheetId="17">'1632-2021-2.2.5_АОВ'!#REF!</definedName>
    <definedName name="_xlnm.Print_Titles" localSheetId="13">'1632-2021-2.2.5_ОВ'!$11:$11</definedName>
    <definedName name="_xlnm.Print_Titles" localSheetId="7">'1632-2021-2.2.6_ОВ'!$11:$11</definedName>
    <definedName name="_xlnm.Print_Titles" localSheetId="9">'1632-2021-2.2.7_ОВ'!$11:$11</definedName>
    <definedName name="_xlnm.Print_Titles" localSheetId="26">'1632-2021-2.2.7-АОВ'!#REF!</definedName>
    <definedName name="_xlnm.Print_Titles" localSheetId="20">'1632-2021-3.1-ОВ_07.03.010 '!$11:$11</definedName>
    <definedName name="_xlnm.Print_Titles" localSheetId="25">'1632-2021-3.2-ОВ'!$11:$11</definedName>
    <definedName name="_xlnm.Print_Titles" localSheetId="21">'1632-2021-3.3.9-ОВ'!$11:$11</definedName>
    <definedName name="_xlnm.Print_Titles" localSheetId="24">'1632-2021-3.3-АОВ'!#REF!</definedName>
    <definedName name="_xlnm.Print_Titles" localSheetId="23">'1632-2021-3.3-ОВ'!$11:$11</definedName>
    <definedName name="_xlnm.Print_Titles" localSheetId="22">'1632-2021-3.4-ОВ'!$11:$11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6" l="1"/>
  <c r="I14" i="30"/>
  <c r="S14" i="30" s="1"/>
  <c r="T14" i="30"/>
  <c r="S13" i="29"/>
  <c r="T13" i="29"/>
  <c r="I14" i="28"/>
  <c r="S14" i="28" s="1"/>
  <c r="T14" i="28"/>
  <c r="S14" i="27"/>
  <c r="T14" i="27"/>
  <c r="S15" i="27"/>
  <c r="T15" i="27"/>
  <c r="I14" i="26"/>
  <c r="S14" i="26" s="1"/>
  <c r="T14" i="26"/>
  <c r="I14" i="25"/>
  <c r="S14" i="25" s="1"/>
  <c r="T14" i="25"/>
  <c r="S15" i="25"/>
  <c r="T15" i="25"/>
  <c r="I14" i="24"/>
  <c r="S14" i="24" s="1"/>
  <c r="T14" i="24"/>
  <c r="I14" i="23"/>
  <c r="S14" i="23" s="1"/>
  <c r="T14" i="23"/>
  <c r="I14" i="22"/>
  <c r="S14" i="22" s="1"/>
  <c r="T14" i="22"/>
  <c r="I14" i="19"/>
  <c r="S14" i="19" s="1"/>
  <c r="T14" i="19"/>
  <c r="I14" i="18"/>
  <c r="S14" i="18" s="1"/>
  <c r="T14" i="18"/>
  <c r="I14" i="17"/>
  <c r="S14" i="17" s="1"/>
  <c r="T14" i="17"/>
  <c r="I14" i="16"/>
  <c r="S14" i="16" s="1"/>
  <c r="T14" i="16"/>
  <c r="I14" i="14"/>
  <c r="S14" i="14" s="1"/>
  <c r="T14" i="14"/>
  <c r="I14" i="13"/>
  <c r="S14" i="13" s="1"/>
  <c r="T14" i="13"/>
  <c r="I14" i="12"/>
  <c r="S14" i="12" s="1"/>
  <c r="T14" i="12"/>
  <c r="S14" i="6"/>
  <c r="T14" i="6"/>
  <c r="S14" i="5"/>
  <c r="T14" i="5"/>
  <c r="S14" i="31" l="1"/>
  <c r="T14" i="31"/>
  <c r="S14" i="29"/>
  <c r="T14" i="29"/>
  <c r="S16" i="25"/>
  <c r="T16" i="25"/>
  <c r="S14" i="21"/>
  <c r="T14" i="21"/>
  <c r="S14" i="20"/>
  <c r="T14" i="20"/>
  <c r="S14" i="15"/>
  <c r="T14" i="15"/>
  <c r="S14" i="11"/>
  <c r="T14" i="11"/>
  <c r="S14" i="10"/>
  <c r="T14" i="10"/>
  <c r="S14" i="9"/>
  <c r="T14" i="9"/>
  <c r="S14" i="8"/>
  <c r="T14" i="8"/>
  <c r="S14" i="7"/>
  <c r="T14" i="7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S54" i="5"/>
  <c r="T54" i="5"/>
  <c r="S55" i="5"/>
  <c r="T55" i="5"/>
  <c r="S56" i="5"/>
  <c r="T56" i="5"/>
  <c r="S57" i="5"/>
  <c r="T57" i="5"/>
  <c r="S58" i="5"/>
  <c r="T58" i="5"/>
  <c r="S59" i="5"/>
  <c r="T59" i="5"/>
  <c r="S60" i="5"/>
  <c r="T60" i="5"/>
  <c r="S61" i="5"/>
  <c r="T61" i="5"/>
  <c r="S62" i="5"/>
  <c r="T62" i="5"/>
  <c r="S63" i="5"/>
  <c r="T63" i="5"/>
  <c r="S64" i="5"/>
  <c r="T64" i="5"/>
  <c r="S65" i="5"/>
  <c r="T65" i="5"/>
  <c r="S66" i="5"/>
  <c r="T66" i="5"/>
  <c r="S67" i="5"/>
  <c r="T67" i="5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15" i="7"/>
  <c r="T15" i="7"/>
  <c r="S16" i="7"/>
  <c r="T16" i="7"/>
  <c r="S17" i="7"/>
  <c r="T17" i="7"/>
  <c r="S18" i="7"/>
  <c r="T18" i="7"/>
  <c r="S19" i="7"/>
  <c r="T19" i="7"/>
  <c r="S20" i="7"/>
  <c r="T20" i="7"/>
  <c r="S21" i="7"/>
  <c r="T21" i="7"/>
  <c r="S22" i="7"/>
  <c r="T22" i="7"/>
  <c r="S23" i="7"/>
  <c r="T23" i="7"/>
  <c r="S24" i="7"/>
  <c r="T24" i="7"/>
  <c r="S25" i="7"/>
  <c r="T25" i="7"/>
  <c r="S26" i="7"/>
  <c r="T26" i="7"/>
  <c r="S27" i="7"/>
  <c r="T27" i="7"/>
  <c r="S28" i="7"/>
  <c r="T28" i="7"/>
  <c r="S29" i="7"/>
  <c r="T29" i="7"/>
  <c r="S30" i="7"/>
  <c r="T30" i="7"/>
  <c r="S31" i="7"/>
  <c r="T31" i="7"/>
  <c r="S32" i="7"/>
  <c r="T32" i="7"/>
  <c r="S33" i="7"/>
  <c r="T33" i="7"/>
  <c r="S34" i="7"/>
  <c r="T34" i="7"/>
  <c r="S35" i="7"/>
  <c r="T35" i="7"/>
  <c r="S36" i="7"/>
  <c r="T36" i="7"/>
  <c r="S37" i="7"/>
  <c r="T37" i="7"/>
  <c r="S38" i="7"/>
  <c r="T38" i="7"/>
  <c r="S39" i="7"/>
  <c r="T39" i="7"/>
  <c r="S40" i="7"/>
  <c r="T40" i="7"/>
  <c r="S41" i="7"/>
  <c r="T41" i="7"/>
  <c r="S42" i="7"/>
  <c r="T42" i="7"/>
  <c r="S43" i="7"/>
  <c r="T43" i="7"/>
  <c r="S44" i="7"/>
  <c r="T44" i="7"/>
  <c r="S45" i="7"/>
  <c r="T45" i="7"/>
  <c r="S46" i="7"/>
  <c r="T46" i="7"/>
  <c r="S47" i="7"/>
  <c r="T47" i="7"/>
  <c r="S48" i="7"/>
  <c r="T48" i="7"/>
  <c r="S49" i="7"/>
  <c r="T49" i="7"/>
  <c r="S50" i="7"/>
  <c r="T50" i="7"/>
  <c r="S51" i="7"/>
  <c r="T51" i="7"/>
  <c r="S52" i="7"/>
  <c r="T52" i="7"/>
  <c r="S53" i="7"/>
  <c r="T53" i="7"/>
  <c r="S54" i="7"/>
  <c r="T54" i="7"/>
  <c r="S55" i="7"/>
  <c r="T55" i="7"/>
  <c r="S56" i="7"/>
  <c r="T56" i="7"/>
  <c r="S57" i="7"/>
  <c r="T57" i="7"/>
  <c r="S58" i="7"/>
  <c r="T58" i="7"/>
  <c r="S59" i="7"/>
  <c r="T59" i="7"/>
  <c r="S60" i="7"/>
  <c r="T60" i="7"/>
  <c r="S61" i="7"/>
  <c r="T61" i="7"/>
  <c r="S62" i="7"/>
  <c r="T62" i="7"/>
  <c r="S63" i="7"/>
  <c r="T63" i="7"/>
  <c r="S64" i="7"/>
  <c r="T64" i="7"/>
  <c r="S15" i="8"/>
  <c r="T15" i="8"/>
  <c r="S16" i="8"/>
  <c r="T16" i="8"/>
  <c r="S17" i="8"/>
  <c r="T17" i="8"/>
  <c r="S18" i="8"/>
  <c r="T18" i="8"/>
  <c r="S19" i="8"/>
  <c r="T19" i="8"/>
  <c r="S20" i="8"/>
  <c r="T20" i="8"/>
  <c r="S21" i="8"/>
  <c r="T21" i="8"/>
  <c r="S22" i="8"/>
  <c r="T22" i="8"/>
  <c r="S23" i="8"/>
  <c r="T23" i="8"/>
  <c r="S24" i="8"/>
  <c r="T24" i="8"/>
  <c r="S25" i="8"/>
  <c r="T25" i="8"/>
  <c r="S26" i="8"/>
  <c r="T26" i="8"/>
  <c r="S27" i="8"/>
  <c r="T27" i="8"/>
  <c r="S28" i="8"/>
  <c r="T28" i="8"/>
  <c r="S29" i="8"/>
  <c r="T29" i="8"/>
  <c r="S30" i="8"/>
  <c r="T30" i="8"/>
  <c r="S31" i="8"/>
  <c r="T31" i="8"/>
  <c r="S32" i="8"/>
  <c r="T32" i="8"/>
  <c r="S33" i="8"/>
  <c r="T33" i="8"/>
  <c r="S34" i="8"/>
  <c r="T34" i="8"/>
  <c r="S35" i="8"/>
  <c r="T35" i="8"/>
  <c r="S36" i="8"/>
  <c r="T36" i="8"/>
  <c r="S37" i="8"/>
  <c r="T37" i="8"/>
  <c r="S38" i="8"/>
  <c r="T38" i="8"/>
  <c r="S39" i="8"/>
  <c r="T39" i="8"/>
  <c r="S40" i="8"/>
  <c r="T40" i="8"/>
  <c r="S41" i="8"/>
  <c r="T41" i="8"/>
  <c r="S42" i="8"/>
  <c r="T42" i="8"/>
  <c r="S43" i="8"/>
  <c r="T43" i="8"/>
  <c r="S44" i="8"/>
  <c r="T44" i="8"/>
  <c r="S45" i="8"/>
  <c r="T45" i="8"/>
  <c r="S46" i="8"/>
  <c r="T46" i="8"/>
  <c r="S47" i="8"/>
  <c r="T47" i="8"/>
  <c r="S48" i="8"/>
  <c r="T48" i="8"/>
  <c r="S49" i="8"/>
  <c r="T49" i="8"/>
  <c r="S50" i="8"/>
  <c r="T50" i="8"/>
  <c r="S51" i="8"/>
  <c r="T51" i="8"/>
  <c r="S52" i="8"/>
  <c r="T52" i="8"/>
  <c r="S53" i="8"/>
  <c r="T53" i="8"/>
  <c r="S54" i="8"/>
  <c r="T54" i="8"/>
  <c r="S55" i="8"/>
  <c r="T55" i="8"/>
  <c r="S56" i="8"/>
  <c r="T56" i="8"/>
  <c r="S57" i="8"/>
  <c r="T57" i="8"/>
  <c r="S58" i="8"/>
  <c r="T58" i="8"/>
  <c r="S59" i="8"/>
  <c r="T59" i="8"/>
  <c r="S60" i="8"/>
  <c r="T60" i="8"/>
  <c r="S61" i="8"/>
  <c r="T61" i="8"/>
  <c r="S62" i="8"/>
  <c r="T62" i="8"/>
  <c r="S63" i="8"/>
  <c r="T63" i="8"/>
  <c r="S64" i="8"/>
  <c r="T64" i="8"/>
  <c r="S65" i="8"/>
  <c r="T65" i="8"/>
  <c r="S66" i="8"/>
  <c r="T66" i="8"/>
  <c r="S67" i="8"/>
  <c r="T67" i="8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S58" i="9"/>
  <c r="T58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15" i="10"/>
  <c r="T15" i="10"/>
  <c r="S16" i="10"/>
  <c r="T16" i="10"/>
  <c r="S17" i="10"/>
  <c r="T17" i="10"/>
  <c r="S18" i="10"/>
  <c r="T18" i="10"/>
  <c r="S19" i="10"/>
  <c r="T19" i="10"/>
  <c r="S20" i="10"/>
  <c r="T20" i="10"/>
  <c r="S21" i="10"/>
  <c r="T21" i="10"/>
  <c r="S22" i="10"/>
  <c r="T22" i="10"/>
  <c r="S23" i="10"/>
  <c r="T23" i="10"/>
  <c r="S24" i="10"/>
  <c r="T24" i="10"/>
  <c r="S25" i="10"/>
  <c r="T25" i="10"/>
  <c r="S26" i="10"/>
  <c r="T26" i="10"/>
  <c r="S27" i="10"/>
  <c r="T27" i="10"/>
  <c r="S28" i="10"/>
  <c r="T28" i="10"/>
  <c r="S29" i="10"/>
  <c r="T29" i="10"/>
  <c r="S30" i="10"/>
  <c r="T30" i="10"/>
  <c r="S31" i="10"/>
  <c r="T31" i="10"/>
  <c r="S32" i="10"/>
  <c r="T32" i="10"/>
  <c r="S33" i="10"/>
  <c r="T33" i="10"/>
  <c r="S34" i="10"/>
  <c r="T34" i="10"/>
  <c r="S35" i="10"/>
  <c r="T35" i="10"/>
  <c r="S36" i="10"/>
  <c r="T36" i="10"/>
  <c r="S37" i="10"/>
  <c r="T37" i="10"/>
  <c r="S38" i="10"/>
  <c r="T38" i="10"/>
  <c r="S39" i="10"/>
  <c r="T39" i="10"/>
  <c r="S40" i="10"/>
  <c r="T40" i="10"/>
  <c r="S41" i="10"/>
  <c r="T41" i="10"/>
  <c r="S42" i="10"/>
  <c r="T42" i="10"/>
  <c r="S43" i="10"/>
  <c r="T43" i="10"/>
  <c r="S44" i="10"/>
  <c r="T44" i="10"/>
  <c r="S45" i="10"/>
  <c r="T45" i="10"/>
  <c r="S46" i="10"/>
  <c r="T46" i="10"/>
  <c r="S47" i="10"/>
  <c r="T47" i="10"/>
  <c r="S48" i="10"/>
  <c r="T48" i="10"/>
  <c r="S49" i="10"/>
  <c r="T49" i="10"/>
  <c r="S50" i="10"/>
  <c r="T50" i="10"/>
  <c r="S51" i="10"/>
  <c r="T51" i="10"/>
  <c r="S52" i="10"/>
  <c r="T52" i="10"/>
  <c r="S53" i="10"/>
  <c r="T53" i="10"/>
  <c r="S54" i="10"/>
  <c r="T54" i="10"/>
  <c r="S55" i="10"/>
  <c r="T55" i="10"/>
  <c r="S56" i="10"/>
  <c r="T56" i="10"/>
  <c r="S57" i="10"/>
  <c r="T57" i="10"/>
  <c r="S58" i="10"/>
  <c r="T58" i="10"/>
  <c r="S59" i="10"/>
  <c r="T59" i="10"/>
  <c r="S60" i="10"/>
  <c r="T60" i="10"/>
  <c r="S61" i="10"/>
  <c r="T61" i="10"/>
  <c r="S62" i="10"/>
  <c r="T62" i="10"/>
  <c r="S63" i="10"/>
  <c r="T63" i="10"/>
  <c r="S64" i="10"/>
  <c r="T64" i="10"/>
  <c r="S15" i="11"/>
  <c r="T15" i="11"/>
  <c r="S16" i="11"/>
  <c r="T16" i="11"/>
  <c r="S17" i="11"/>
  <c r="T17" i="11"/>
  <c r="S18" i="11"/>
  <c r="T18" i="11"/>
  <c r="S19" i="11"/>
  <c r="T19" i="11"/>
  <c r="S20" i="11"/>
  <c r="T20" i="11"/>
  <c r="S21" i="11"/>
  <c r="T21" i="11"/>
  <c r="S22" i="11"/>
  <c r="T22" i="11"/>
  <c r="S23" i="11"/>
  <c r="T23" i="11"/>
  <c r="S24" i="11"/>
  <c r="T24" i="11"/>
  <c r="S25" i="11"/>
  <c r="T25" i="11"/>
  <c r="S26" i="11"/>
  <c r="T26" i="11"/>
  <c r="S27" i="11"/>
  <c r="T27" i="11"/>
  <c r="S28" i="11"/>
  <c r="T28" i="11"/>
  <c r="S29" i="11"/>
  <c r="T29" i="11"/>
  <c r="S30" i="11"/>
  <c r="T30" i="11"/>
  <c r="S31" i="11"/>
  <c r="T31" i="11"/>
  <c r="S32" i="11"/>
  <c r="T32" i="11"/>
  <c r="S33" i="11"/>
  <c r="T33" i="11"/>
  <c r="S34" i="11"/>
  <c r="T34" i="11"/>
  <c r="S35" i="11"/>
  <c r="T35" i="11"/>
  <c r="S36" i="11"/>
  <c r="T36" i="11"/>
  <c r="S37" i="11"/>
  <c r="T37" i="11"/>
  <c r="S38" i="11"/>
  <c r="T38" i="11"/>
  <c r="S39" i="11"/>
  <c r="T39" i="11"/>
  <c r="S40" i="11"/>
  <c r="T40" i="11"/>
  <c r="S41" i="11"/>
  <c r="T41" i="11"/>
  <c r="S42" i="11"/>
  <c r="T42" i="11"/>
  <c r="S43" i="11"/>
  <c r="T43" i="11"/>
  <c r="S44" i="11"/>
  <c r="T44" i="11"/>
  <c r="S45" i="11"/>
  <c r="T45" i="11"/>
  <c r="S46" i="11"/>
  <c r="T46" i="11"/>
  <c r="S47" i="11"/>
  <c r="T47" i="11"/>
  <c r="S48" i="11"/>
  <c r="T48" i="11"/>
  <c r="S49" i="11"/>
  <c r="T49" i="11"/>
  <c r="S50" i="11"/>
  <c r="T50" i="11"/>
  <c r="S51" i="11"/>
  <c r="T51" i="11"/>
  <c r="S52" i="11"/>
  <c r="T52" i="11"/>
  <c r="S53" i="11"/>
  <c r="T53" i="11"/>
  <c r="S54" i="11"/>
  <c r="T54" i="11"/>
  <c r="S55" i="11"/>
  <c r="T55" i="11"/>
  <c r="S56" i="11"/>
  <c r="T56" i="11"/>
  <c r="S57" i="11"/>
  <c r="T57" i="11"/>
  <c r="S58" i="11"/>
  <c r="T58" i="11"/>
  <c r="S59" i="11"/>
  <c r="T59" i="11"/>
  <c r="S60" i="11"/>
  <c r="T60" i="11"/>
  <c r="S61" i="11"/>
  <c r="T61" i="11"/>
  <c r="S62" i="11"/>
  <c r="T62" i="11"/>
  <c r="S63" i="11"/>
  <c r="T63" i="11"/>
  <c r="S64" i="11"/>
  <c r="T64" i="11"/>
  <c r="S65" i="11"/>
  <c r="T65" i="11"/>
  <c r="S66" i="11"/>
  <c r="T66" i="11"/>
  <c r="S67" i="11"/>
  <c r="T67" i="11"/>
  <c r="S68" i="11"/>
  <c r="T68" i="11"/>
  <c r="S69" i="11"/>
  <c r="T69" i="11"/>
  <c r="S70" i="11"/>
  <c r="T70" i="11"/>
  <c r="S71" i="11"/>
  <c r="T71" i="11"/>
  <c r="S72" i="11"/>
  <c r="T72" i="11"/>
  <c r="S73" i="11"/>
  <c r="T73" i="11"/>
  <c r="S74" i="11"/>
  <c r="T74" i="11"/>
  <c r="S75" i="11"/>
  <c r="T75" i="11"/>
  <c r="S76" i="11"/>
  <c r="T76" i="11"/>
  <c r="S77" i="11"/>
  <c r="T77" i="11"/>
  <c r="S78" i="11"/>
  <c r="T78" i="11"/>
  <c r="S79" i="11"/>
  <c r="T79" i="11"/>
  <c r="S80" i="11"/>
  <c r="T80" i="11"/>
  <c r="S81" i="11"/>
  <c r="T81" i="11"/>
  <c r="S82" i="11"/>
  <c r="T82" i="11"/>
  <c r="S83" i="11"/>
  <c r="T83" i="11"/>
  <c r="S84" i="11"/>
  <c r="T84" i="11"/>
  <c r="S85" i="11"/>
  <c r="T85" i="11"/>
  <c r="S86" i="11"/>
  <c r="T86" i="11"/>
  <c r="S87" i="11"/>
  <c r="T87" i="11"/>
  <c r="S88" i="11"/>
  <c r="T88" i="11"/>
  <c r="S89" i="11"/>
  <c r="T89" i="11"/>
  <c r="S90" i="11"/>
  <c r="T90" i="11"/>
  <c r="S91" i="11"/>
  <c r="T91" i="11"/>
  <c r="S92" i="11"/>
  <c r="T92" i="11"/>
  <c r="S93" i="11"/>
  <c r="T93" i="11"/>
  <c r="S94" i="11"/>
  <c r="T94" i="11"/>
  <c r="S95" i="11"/>
  <c r="T95" i="11"/>
  <c r="S96" i="11"/>
  <c r="T96" i="11"/>
  <c r="S97" i="11"/>
  <c r="T97" i="11"/>
  <c r="S98" i="11"/>
  <c r="T98" i="11"/>
  <c r="S99" i="11"/>
  <c r="T99" i="11"/>
  <c r="S100" i="11"/>
  <c r="T100" i="11"/>
  <c r="S101" i="11"/>
  <c r="T101" i="11"/>
  <c r="S102" i="11"/>
  <c r="T102" i="11"/>
  <c r="S103" i="11"/>
  <c r="T103" i="11"/>
  <c r="S104" i="11"/>
  <c r="T104" i="11"/>
  <c r="S105" i="11"/>
  <c r="T105" i="11"/>
  <c r="S106" i="11"/>
  <c r="T106" i="11"/>
  <c r="S107" i="11"/>
  <c r="T107" i="11"/>
  <c r="S108" i="11"/>
  <c r="T108" i="11"/>
  <c r="S109" i="11"/>
  <c r="T109" i="11"/>
  <c r="S110" i="11"/>
  <c r="T110" i="11"/>
  <c r="S111" i="11"/>
  <c r="T111" i="11"/>
  <c r="S15" i="12"/>
  <c r="T15" i="12"/>
  <c r="S16" i="12"/>
  <c r="T16" i="12"/>
  <c r="S17" i="12"/>
  <c r="T17" i="12"/>
  <c r="S18" i="12"/>
  <c r="T18" i="12"/>
  <c r="S19" i="12"/>
  <c r="T19" i="12"/>
  <c r="S20" i="12"/>
  <c r="T20" i="12"/>
  <c r="S21" i="12"/>
  <c r="T21" i="12"/>
  <c r="S22" i="12"/>
  <c r="T22" i="12"/>
  <c r="S23" i="12"/>
  <c r="T23" i="12"/>
  <c r="S24" i="12"/>
  <c r="T24" i="12"/>
  <c r="S25" i="12"/>
  <c r="T25" i="12"/>
  <c r="S26" i="12"/>
  <c r="T26" i="12"/>
  <c r="S27" i="12"/>
  <c r="T27" i="12"/>
  <c r="S28" i="12"/>
  <c r="T28" i="12"/>
  <c r="S29" i="12"/>
  <c r="T29" i="12"/>
  <c r="S30" i="12"/>
  <c r="T30" i="12"/>
  <c r="S31" i="12"/>
  <c r="T31" i="12"/>
  <c r="S32" i="12"/>
  <c r="T32" i="12"/>
  <c r="S33" i="12"/>
  <c r="T33" i="12"/>
  <c r="S34" i="12"/>
  <c r="T34" i="12"/>
  <c r="S35" i="12"/>
  <c r="T35" i="12"/>
  <c r="S36" i="12"/>
  <c r="T36" i="12"/>
  <c r="S37" i="12"/>
  <c r="T37" i="12"/>
  <c r="S38" i="12"/>
  <c r="T38" i="12"/>
  <c r="S39" i="12"/>
  <c r="T39" i="12"/>
  <c r="S40" i="12"/>
  <c r="T40" i="12"/>
  <c r="S41" i="12"/>
  <c r="T41" i="12"/>
  <c r="S42" i="12"/>
  <c r="T42" i="12"/>
  <c r="S43" i="12"/>
  <c r="T43" i="12"/>
  <c r="S44" i="12"/>
  <c r="T44" i="12"/>
  <c r="S45" i="12"/>
  <c r="T45" i="12"/>
  <c r="S46" i="12"/>
  <c r="T46" i="12"/>
  <c r="S47" i="12"/>
  <c r="T47" i="12"/>
  <c r="S48" i="12"/>
  <c r="T48" i="12"/>
  <c r="S49" i="12"/>
  <c r="T49" i="12"/>
  <c r="S50" i="12"/>
  <c r="T50" i="12"/>
  <c r="S51" i="12"/>
  <c r="T51" i="12"/>
  <c r="S52" i="12"/>
  <c r="T52" i="12"/>
  <c r="S53" i="12"/>
  <c r="T53" i="12"/>
  <c r="S54" i="12"/>
  <c r="T54" i="12"/>
  <c r="S55" i="12"/>
  <c r="T55" i="12"/>
  <c r="S56" i="12"/>
  <c r="T56" i="12"/>
  <c r="S57" i="12"/>
  <c r="T57" i="12"/>
  <c r="S58" i="12"/>
  <c r="T58" i="12"/>
  <c r="S59" i="12"/>
  <c r="T59" i="12"/>
  <c r="S60" i="12"/>
  <c r="T60" i="12"/>
  <c r="S61" i="12"/>
  <c r="T61" i="12"/>
  <c r="S62" i="12"/>
  <c r="T62" i="12"/>
  <c r="S63" i="12"/>
  <c r="T63" i="12"/>
  <c r="S64" i="12"/>
  <c r="T64" i="12"/>
  <c r="S65" i="12"/>
  <c r="T65" i="12"/>
  <c r="S66" i="12"/>
  <c r="T66" i="12"/>
  <c r="S67" i="12"/>
  <c r="T67" i="12"/>
  <c r="S68" i="12"/>
  <c r="T68" i="12"/>
  <c r="S69" i="12"/>
  <c r="T69" i="12"/>
  <c r="S70" i="12"/>
  <c r="T70" i="12"/>
  <c r="S71" i="12"/>
  <c r="T71" i="12"/>
  <c r="S72" i="12"/>
  <c r="T72" i="12"/>
  <c r="S73" i="12"/>
  <c r="T73" i="12"/>
  <c r="S74" i="12"/>
  <c r="T74" i="12"/>
  <c r="S75" i="12"/>
  <c r="T75" i="12"/>
  <c r="S76" i="12"/>
  <c r="T76" i="12"/>
  <c r="S77" i="12"/>
  <c r="T77" i="12"/>
  <c r="S78" i="12"/>
  <c r="T78" i="12"/>
  <c r="S79" i="12"/>
  <c r="T79" i="12"/>
  <c r="S80" i="12"/>
  <c r="T80" i="12"/>
  <c r="S81" i="12"/>
  <c r="T81" i="12"/>
  <c r="S82" i="12"/>
  <c r="T82" i="12"/>
  <c r="S83" i="12"/>
  <c r="T83" i="12"/>
  <c r="S84" i="12"/>
  <c r="T84" i="12"/>
  <c r="S15" i="13"/>
  <c r="T15" i="13"/>
  <c r="S16" i="13"/>
  <c r="T16" i="13"/>
  <c r="S17" i="13"/>
  <c r="T17" i="13"/>
  <c r="S18" i="13"/>
  <c r="T18" i="13"/>
  <c r="S19" i="13"/>
  <c r="T19" i="13"/>
  <c r="S20" i="13"/>
  <c r="T20" i="13"/>
  <c r="S21" i="13"/>
  <c r="T21" i="13"/>
  <c r="S22" i="13"/>
  <c r="T22" i="13"/>
  <c r="S23" i="13"/>
  <c r="T23" i="13"/>
  <c r="S24" i="13"/>
  <c r="T24" i="13"/>
  <c r="S25" i="13"/>
  <c r="T25" i="13"/>
  <c r="S26" i="13"/>
  <c r="T26" i="13"/>
  <c r="S27" i="13"/>
  <c r="T27" i="13"/>
  <c r="S28" i="13"/>
  <c r="T28" i="13"/>
  <c r="S29" i="13"/>
  <c r="T29" i="13"/>
  <c r="S30" i="13"/>
  <c r="T30" i="13"/>
  <c r="S31" i="13"/>
  <c r="T31" i="13"/>
  <c r="S32" i="13"/>
  <c r="T32" i="13"/>
  <c r="S33" i="13"/>
  <c r="T33" i="13"/>
  <c r="S34" i="13"/>
  <c r="T34" i="13"/>
  <c r="S35" i="13"/>
  <c r="T35" i="13"/>
  <c r="S36" i="13"/>
  <c r="T36" i="13"/>
  <c r="S37" i="13"/>
  <c r="T37" i="13"/>
  <c r="S38" i="13"/>
  <c r="T38" i="13"/>
  <c r="S39" i="13"/>
  <c r="T39" i="13"/>
  <c r="S40" i="13"/>
  <c r="T40" i="13"/>
  <c r="S41" i="13"/>
  <c r="T41" i="13"/>
  <c r="S42" i="13"/>
  <c r="T42" i="13"/>
  <c r="S43" i="13"/>
  <c r="T43" i="13"/>
  <c r="S44" i="13"/>
  <c r="T44" i="13"/>
  <c r="S45" i="13"/>
  <c r="T45" i="13"/>
  <c r="S46" i="13"/>
  <c r="T46" i="13"/>
  <c r="S47" i="13"/>
  <c r="T47" i="13"/>
  <c r="S48" i="13"/>
  <c r="T48" i="13"/>
  <c r="S49" i="13"/>
  <c r="T49" i="13"/>
  <c r="S50" i="13"/>
  <c r="T50" i="13"/>
  <c r="S51" i="13"/>
  <c r="T51" i="13"/>
  <c r="S52" i="13"/>
  <c r="T52" i="13"/>
  <c r="S53" i="13"/>
  <c r="T53" i="13"/>
  <c r="S54" i="13"/>
  <c r="T54" i="13"/>
  <c r="S55" i="13"/>
  <c r="T55" i="13"/>
  <c r="S56" i="13"/>
  <c r="T56" i="13"/>
  <c r="S57" i="13"/>
  <c r="T57" i="13"/>
  <c r="S58" i="13"/>
  <c r="T58" i="13"/>
  <c r="S59" i="13"/>
  <c r="T59" i="13"/>
  <c r="S60" i="13"/>
  <c r="T60" i="13"/>
  <c r="S61" i="13"/>
  <c r="T61" i="13"/>
  <c r="S62" i="13"/>
  <c r="T62" i="13"/>
  <c r="S63" i="13"/>
  <c r="T63" i="13"/>
  <c r="S64" i="13"/>
  <c r="T64" i="13"/>
  <c r="S65" i="13"/>
  <c r="T65" i="13"/>
  <c r="S66" i="13"/>
  <c r="T66" i="13"/>
  <c r="S67" i="13"/>
  <c r="T67" i="13"/>
  <c r="S68" i="13"/>
  <c r="T68" i="13"/>
  <c r="S69" i="13"/>
  <c r="T69" i="13"/>
  <c r="S15" i="14"/>
  <c r="T15" i="14"/>
  <c r="S16" i="14"/>
  <c r="T16" i="14"/>
  <c r="S17" i="14"/>
  <c r="T17" i="14"/>
  <c r="S18" i="14"/>
  <c r="T18" i="14"/>
  <c r="S19" i="14"/>
  <c r="T19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S30" i="14"/>
  <c r="T30" i="14"/>
  <c r="S31" i="14"/>
  <c r="T31" i="14"/>
  <c r="S32" i="14"/>
  <c r="T32" i="14"/>
  <c r="S33" i="14"/>
  <c r="T33" i="14"/>
  <c r="S34" i="14"/>
  <c r="T34" i="14"/>
  <c r="S35" i="14"/>
  <c r="T35" i="14"/>
  <c r="S36" i="14"/>
  <c r="T36" i="14"/>
  <c r="S37" i="14"/>
  <c r="T37" i="14"/>
  <c r="S38" i="14"/>
  <c r="T38" i="14"/>
  <c r="S39" i="14"/>
  <c r="T39" i="14"/>
  <c r="S40" i="14"/>
  <c r="T40" i="14"/>
  <c r="S41" i="14"/>
  <c r="T41" i="14"/>
  <c r="S42" i="14"/>
  <c r="T42" i="14"/>
  <c r="S43" i="14"/>
  <c r="T43" i="14"/>
  <c r="S44" i="14"/>
  <c r="T44" i="14"/>
  <c r="S45" i="14"/>
  <c r="T45" i="14"/>
  <c r="S46" i="14"/>
  <c r="T46" i="14"/>
  <c r="S47" i="14"/>
  <c r="T47" i="14"/>
  <c r="S48" i="14"/>
  <c r="T48" i="14"/>
  <c r="S49" i="14"/>
  <c r="T49" i="14"/>
  <c r="S50" i="14"/>
  <c r="T50" i="14"/>
  <c r="S51" i="14"/>
  <c r="T51" i="14"/>
  <c r="S52" i="14"/>
  <c r="T52" i="14"/>
  <c r="S53" i="14"/>
  <c r="T53" i="14"/>
  <c r="S54" i="14"/>
  <c r="T54" i="14"/>
  <c r="S55" i="14"/>
  <c r="T55" i="14"/>
  <c r="S56" i="14"/>
  <c r="T56" i="14"/>
  <c r="S57" i="14"/>
  <c r="T57" i="14"/>
  <c r="S58" i="14"/>
  <c r="T58" i="14"/>
  <c r="S59" i="14"/>
  <c r="T59" i="14"/>
  <c r="S60" i="14"/>
  <c r="T60" i="14"/>
  <c r="S61" i="14"/>
  <c r="T61" i="14"/>
  <c r="S62" i="14"/>
  <c r="T62" i="14"/>
  <c r="S63" i="14"/>
  <c r="T63" i="14"/>
  <c r="S64" i="14"/>
  <c r="T64" i="14"/>
  <c r="S65" i="14"/>
  <c r="T65" i="14"/>
  <c r="S66" i="14"/>
  <c r="T66" i="14"/>
  <c r="S67" i="14"/>
  <c r="T67" i="14"/>
  <c r="S68" i="14"/>
  <c r="T68" i="14"/>
  <c r="S69" i="14"/>
  <c r="T69" i="14"/>
  <c r="S70" i="14"/>
  <c r="T70" i="14"/>
  <c r="S71" i="14"/>
  <c r="T71" i="14"/>
  <c r="S72" i="14"/>
  <c r="T72" i="14"/>
  <c r="S73" i="14"/>
  <c r="T73" i="14"/>
  <c r="S74" i="14"/>
  <c r="T74" i="14"/>
  <c r="S75" i="14"/>
  <c r="T75" i="14"/>
  <c r="S76" i="14"/>
  <c r="T76" i="14"/>
  <c r="S77" i="14"/>
  <c r="T77" i="14"/>
  <c r="S78" i="14"/>
  <c r="T78" i="14"/>
  <c r="S79" i="14"/>
  <c r="T79" i="14"/>
  <c r="S80" i="14"/>
  <c r="T80" i="14"/>
  <c r="S81" i="14"/>
  <c r="T81" i="14"/>
  <c r="S82" i="14"/>
  <c r="T82" i="14"/>
  <c r="S83" i="14"/>
  <c r="T83" i="14"/>
  <c r="S84" i="14"/>
  <c r="T84" i="14"/>
  <c r="S85" i="14"/>
  <c r="T85" i="14"/>
  <c r="S86" i="14"/>
  <c r="T86" i="14"/>
  <c r="S87" i="14"/>
  <c r="T87" i="14"/>
  <c r="S88" i="14"/>
  <c r="T88" i="14"/>
  <c r="S89" i="14"/>
  <c r="T89" i="14"/>
  <c r="S90" i="14"/>
  <c r="T90" i="14"/>
  <c r="S91" i="14"/>
  <c r="T91" i="14"/>
  <c r="S92" i="14"/>
  <c r="T92" i="14"/>
  <c r="S93" i="14"/>
  <c r="T93" i="14"/>
  <c r="S94" i="14"/>
  <c r="T94" i="14"/>
  <c r="S95" i="14"/>
  <c r="T95" i="14"/>
  <c r="S96" i="14"/>
  <c r="T96" i="14"/>
  <c r="S97" i="14"/>
  <c r="T97" i="14"/>
  <c r="S98" i="14"/>
  <c r="T98" i="14"/>
  <c r="S99" i="14"/>
  <c r="T99" i="14"/>
  <c r="S100" i="14"/>
  <c r="T100" i="14"/>
  <c r="S101" i="14"/>
  <c r="T101" i="14"/>
  <c r="S102" i="14"/>
  <c r="T102" i="14"/>
  <c r="S103" i="14"/>
  <c r="T103" i="14"/>
  <c r="S104" i="14"/>
  <c r="T104" i="14"/>
  <c r="S105" i="14"/>
  <c r="T105" i="14"/>
  <c r="S106" i="14"/>
  <c r="T106" i="14"/>
  <c r="S107" i="14"/>
  <c r="T107" i="14"/>
  <c r="S108" i="14"/>
  <c r="T108" i="14"/>
  <c r="S109" i="14"/>
  <c r="T109" i="14"/>
  <c r="S110" i="14"/>
  <c r="T110" i="14"/>
  <c r="S111" i="14"/>
  <c r="T111" i="14"/>
  <c r="S112" i="14"/>
  <c r="T112" i="14"/>
  <c r="S113" i="14"/>
  <c r="T113" i="14"/>
  <c r="S114" i="14"/>
  <c r="T114" i="14"/>
  <c r="S115" i="14"/>
  <c r="T115" i="14"/>
  <c r="S116" i="14"/>
  <c r="T116" i="14"/>
  <c r="S117" i="14"/>
  <c r="T117" i="14"/>
  <c r="S118" i="14"/>
  <c r="T118" i="14"/>
  <c r="S119" i="14"/>
  <c r="T119" i="14"/>
  <c r="S120" i="14"/>
  <c r="T120" i="14"/>
  <c r="S121" i="14"/>
  <c r="T121" i="14"/>
  <c r="S122" i="14"/>
  <c r="T122" i="14"/>
  <c r="S123" i="14"/>
  <c r="T123" i="14"/>
  <c r="S124" i="14"/>
  <c r="T124" i="14"/>
  <c r="S125" i="14"/>
  <c r="T125" i="14"/>
  <c r="S126" i="14"/>
  <c r="T126" i="14"/>
  <c r="S127" i="14"/>
  <c r="T127" i="14"/>
  <c r="S128" i="14"/>
  <c r="T128" i="14"/>
  <c r="S129" i="14"/>
  <c r="T129" i="14"/>
  <c r="S130" i="14"/>
  <c r="T130" i="14"/>
  <c r="S131" i="14"/>
  <c r="T131" i="14"/>
  <c r="S132" i="14"/>
  <c r="T132" i="14"/>
  <c r="S133" i="14"/>
  <c r="T133" i="14"/>
  <c r="S134" i="14"/>
  <c r="T134" i="14"/>
  <c r="S135" i="14"/>
  <c r="T135" i="14"/>
  <c r="S136" i="14"/>
  <c r="T136" i="14"/>
  <c r="S137" i="14"/>
  <c r="T137" i="14"/>
  <c r="S138" i="14"/>
  <c r="T138" i="14"/>
  <c r="S139" i="14"/>
  <c r="T139" i="14"/>
  <c r="S140" i="14"/>
  <c r="T140" i="14"/>
  <c r="S141" i="14"/>
  <c r="T141" i="14"/>
  <c r="S142" i="14"/>
  <c r="T142" i="14"/>
  <c r="S143" i="14"/>
  <c r="T143" i="14"/>
  <c r="S144" i="14"/>
  <c r="T144" i="14"/>
  <c r="S145" i="14"/>
  <c r="T145" i="14"/>
  <c r="S146" i="14"/>
  <c r="T146" i="14"/>
  <c r="S147" i="14"/>
  <c r="T147" i="14"/>
  <c r="S148" i="14"/>
  <c r="T148" i="14"/>
  <c r="S149" i="14"/>
  <c r="T149" i="14"/>
  <c r="S150" i="14"/>
  <c r="T150" i="14"/>
  <c r="S151" i="14"/>
  <c r="T151" i="14"/>
  <c r="S152" i="14"/>
  <c r="T152" i="14"/>
  <c r="S153" i="14"/>
  <c r="T153" i="14"/>
  <c r="S154" i="14"/>
  <c r="T154" i="14"/>
  <c r="S155" i="14"/>
  <c r="T155" i="14"/>
  <c r="S156" i="14"/>
  <c r="T156" i="14"/>
  <c r="S157" i="14"/>
  <c r="T157" i="14"/>
  <c r="S158" i="14"/>
  <c r="T158" i="14"/>
  <c r="S159" i="14"/>
  <c r="T159" i="14"/>
  <c r="S160" i="14"/>
  <c r="T160" i="14"/>
  <c r="S161" i="14"/>
  <c r="T161" i="14"/>
  <c r="S162" i="14"/>
  <c r="T162" i="14"/>
  <c r="S163" i="14"/>
  <c r="T163" i="14"/>
  <c r="S164" i="14"/>
  <c r="T164" i="14"/>
  <c r="S165" i="14"/>
  <c r="T165" i="14"/>
  <c r="S166" i="14"/>
  <c r="T166" i="14"/>
  <c r="S167" i="14"/>
  <c r="T167" i="14"/>
  <c r="S168" i="14"/>
  <c r="T168" i="14"/>
  <c r="S169" i="14"/>
  <c r="T169" i="14"/>
  <c r="S170" i="14"/>
  <c r="T170" i="14"/>
  <c r="S171" i="14"/>
  <c r="T171" i="14"/>
  <c r="S172" i="14"/>
  <c r="T172" i="14"/>
  <c r="S173" i="14"/>
  <c r="T173" i="14"/>
  <c r="S174" i="14"/>
  <c r="T174" i="14"/>
  <c r="S175" i="14"/>
  <c r="T175" i="14"/>
  <c r="S176" i="14"/>
  <c r="T176" i="14"/>
  <c r="S177" i="14"/>
  <c r="T177" i="14"/>
  <c r="S178" i="14"/>
  <c r="T178" i="14"/>
  <c r="S179" i="14"/>
  <c r="T179" i="14"/>
  <c r="S180" i="14"/>
  <c r="T180" i="14"/>
  <c r="S181" i="14"/>
  <c r="T181" i="14"/>
  <c r="S182" i="14"/>
  <c r="T182" i="14"/>
  <c r="S183" i="14"/>
  <c r="T183" i="14"/>
  <c r="S184" i="14"/>
  <c r="T184" i="14"/>
  <c r="S185" i="14"/>
  <c r="T185" i="14"/>
  <c r="S186" i="14"/>
  <c r="T186" i="14"/>
  <c r="S187" i="14"/>
  <c r="T187" i="14"/>
  <c r="S188" i="14"/>
  <c r="T188" i="14"/>
  <c r="S189" i="14"/>
  <c r="T189" i="14"/>
  <c r="S190" i="14"/>
  <c r="T190" i="14"/>
  <c r="S191" i="14"/>
  <c r="T191" i="14"/>
  <c r="S192" i="14"/>
  <c r="T192" i="14"/>
  <c r="S193" i="14"/>
  <c r="T193" i="14"/>
  <c r="S194" i="14"/>
  <c r="T194" i="14"/>
  <c r="S195" i="14"/>
  <c r="T195" i="14"/>
  <c r="S196" i="14"/>
  <c r="T196" i="14"/>
  <c r="S197" i="14"/>
  <c r="T197" i="14"/>
  <c r="S198" i="14"/>
  <c r="T198" i="14"/>
  <c r="S199" i="14"/>
  <c r="T199" i="14"/>
  <c r="S200" i="14"/>
  <c r="T200" i="14"/>
  <c r="S201" i="14"/>
  <c r="T201" i="14"/>
  <c r="S202" i="14"/>
  <c r="T202" i="14"/>
  <c r="S203" i="14"/>
  <c r="T203" i="14"/>
  <c r="S204" i="14"/>
  <c r="T204" i="14"/>
  <c r="S205" i="14"/>
  <c r="T205" i="14"/>
  <c r="S206" i="14"/>
  <c r="T206" i="14"/>
  <c r="S207" i="14"/>
  <c r="T207" i="14"/>
  <c r="S208" i="14"/>
  <c r="T208" i="14"/>
  <c r="S209" i="14"/>
  <c r="T209" i="14"/>
  <c r="S210" i="14"/>
  <c r="T210" i="14"/>
  <c r="S211" i="14"/>
  <c r="T211" i="14"/>
  <c r="S212" i="14"/>
  <c r="T212" i="14"/>
  <c r="S213" i="14"/>
  <c r="T213" i="14"/>
  <c r="S214" i="14"/>
  <c r="T214" i="14"/>
  <c r="S215" i="14"/>
  <c r="T215" i="14"/>
  <c r="S216" i="14"/>
  <c r="T216" i="14"/>
  <c r="S217" i="14"/>
  <c r="T217" i="14"/>
  <c r="S218" i="14"/>
  <c r="T218" i="14"/>
  <c r="S219" i="14"/>
  <c r="T219" i="14"/>
  <c r="S220" i="14"/>
  <c r="T220" i="14"/>
  <c r="S221" i="14"/>
  <c r="T221" i="14"/>
  <c r="S222" i="14"/>
  <c r="T222" i="14"/>
  <c r="S223" i="14"/>
  <c r="T223" i="14"/>
  <c r="S224" i="14"/>
  <c r="T224" i="14"/>
  <c r="S225" i="14"/>
  <c r="T225" i="14"/>
  <c r="S226" i="14"/>
  <c r="T226" i="14"/>
  <c r="S227" i="14"/>
  <c r="T227" i="14"/>
  <c r="S228" i="14"/>
  <c r="T228" i="14"/>
  <c r="S229" i="14"/>
  <c r="T229" i="14"/>
  <c r="S230" i="14"/>
  <c r="T230" i="14"/>
  <c r="S231" i="14"/>
  <c r="T231" i="14"/>
  <c r="S232" i="14"/>
  <c r="T232" i="14"/>
  <c r="S233" i="14"/>
  <c r="T233" i="14"/>
  <c r="S234" i="14"/>
  <c r="T234" i="14"/>
  <c r="S235" i="14"/>
  <c r="T235" i="14"/>
  <c r="S236" i="14"/>
  <c r="T236" i="14"/>
  <c r="S237" i="14"/>
  <c r="T237" i="14"/>
  <c r="S238" i="14"/>
  <c r="T238" i="14"/>
  <c r="S239" i="14"/>
  <c r="T239" i="14"/>
  <c r="S240" i="14"/>
  <c r="T240" i="14"/>
  <c r="S241" i="14"/>
  <c r="T241" i="14"/>
  <c r="S242" i="14"/>
  <c r="T242" i="14"/>
  <c r="S243" i="14"/>
  <c r="T243" i="14"/>
  <c r="S244" i="14"/>
  <c r="T244" i="14"/>
  <c r="S245" i="14"/>
  <c r="T245" i="14"/>
  <c r="S246" i="14"/>
  <c r="T246" i="14"/>
  <c r="S247" i="14"/>
  <c r="T247" i="14"/>
  <c r="S248" i="14"/>
  <c r="T248" i="14"/>
  <c r="S249" i="14"/>
  <c r="T249" i="14"/>
  <c r="S250" i="14"/>
  <c r="T250" i="14"/>
  <c r="S251" i="14"/>
  <c r="T251" i="14"/>
  <c r="S252" i="14"/>
  <c r="T252" i="14"/>
  <c r="S253" i="14"/>
  <c r="T253" i="14"/>
  <c r="S254" i="14"/>
  <c r="T254" i="14"/>
  <c r="S255" i="14"/>
  <c r="T255" i="14"/>
  <c r="S256" i="14"/>
  <c r="T256" i="14"/>
  <c r="S257" i="14"/>
  <c r="T257" i="14"/>
  <c r="S258" i="14"/>
  <c r="T258" i="14"/>
  <c r="S259" i="14"/>
  <c r="T259" i="14"/>
  <c r="S260" i="14"/>
  <c r="T260" i="14"/>
  <c r="S261" i="14"/>
  <c r="T261" i="14"/>
  <c r="S262" i="14"/>
  <c r="T262" i="14"/>
  <c r="S263" i="14"/>
  <c r="T263" i="14"/>
  <c r="S264" i="14"/>
  <c r="T264" i="14"/>
  <c r="S265" i="14"/>
  <c r="T265" i="14"/>
  <c r="S266" i="14"/>
  <c r="T266" i="14"/>
  <c r="S267" i="14"/>
  <c r="T267" i="14"/>
  <c r="S268" i="14"/>
  <c r="T268" i="14"/>
  <c r="S269" i="14"/>
  <c r="T269" i="14"/>
  <c r="S270" i="14"/>
  <c r="T270" i="14"/>
  <c r="S271" i="14"/>
  <c r="T271" i="14"/>
  <c r="S272" i="14"/>
  <c r="T272" i="14"/>
  <c r="S273" i="14"/>
  <c r="T273" i="14"/>
  <c r="S274" i="14"/>
  <c r="T274" i="14"/>
  <c r="S275" i="14"/>
  <c r="T275" i="14"/>
  <c r="S276" i="14"/>
  <c r="T276" i="14"/>
  <c r="S277" i="14"/>
  <c r="T277" i="14"/>
  <c r="S278" i="14"/>
  <c r="T278" i="14"/>
  <c r="S279" i="14"/>
  <c r="T279" i="14"/>
  <c r="S280" i="14"/>
  <c r="T280" i="14"/>
  <c r="S281" i="14"/>
  <c r="T281" i="14"/>
  <c r="S282" i="14"/>
  <c r="T282" i="14"/>
  <c r="S283" i="14"/>
  <c r="T283" i="14"/>
  <c r="S284" i="14"/>
  <c r="T284" i="14"/>
  <c r="S285" i="14"/>
  <c r="T285" i="14"/>
  <c r="S286" i="14"/>
  <c r="T286" i="14"/>
  <c r="S287" i="14"/>
  <c r="T287" i="14"/>
  <c r="S288" i="14"/>
  <c r="T288" i="14"/>
  <c r="S289" i="14"/>
  <c r="T289" i="14"/>
  <c r="S290" i="14"/>
  <c r="T290" i="14"/>
  <c r="S291" i="14"/>
  <c r="T291" i="14"/>
  <c r="S292" i="14"/>
  <c r="T292" i="14"/>
  <c r="S293" i="14"/>
  <c r="T293" i="14"/>
  <c r="S294" i="14"/>
  <c r="T294" i="14"/>
  <c r="S295" i="14"/>
  <c r="T295" i="14"/>
  <c r="S296" i="14"/>
  <c r="T296" i="14"/>
  <c r="S297" i="14"/>
  <c r="T297" i="14"/>
  <c r="S298" i="14"/>
  <c r="T298" i="14"/>
  <c r="S299" i="14"/>
  <c r="T299" i="14"/>
  <c r="S300" i="14"/>
  <c r="T300" i="14"/>
  <c r="S301" i="14"/>
  <c r="T301" i="14"/>
  <c r="S302" i="14"/>
  <c r="T302" i="14"/>
  <c r="S303" i="14"/>
  <c r="T303" i="14"/>
  <c r="S304" i="14"/>
  <c r="T304" i="14"/>
  <c r="S305" i="14"/>
  <c r="T305" i="14"/>
  <c r="S306" i="14"/>
  <c r="T306" i="14"/>
  <c r="S307" i="14"/>
  <c r="T307" i="14"/>
  <c r="S308" i="14"/>
  <c r="T308" i="14"/>
  <c r="S309" i="14"/>
  <c r="T309" i="14"/>
  <c r="S310" i="14"/>
  <c r="T310" i="14"/>
  <c r="S311" i="14"/>
  <c r="T311" i="14"/>
  <c r="S312" i="14"/>
  <c r="T312" i="14"/>
  <c r="S313" i="14"/>
  <c r="T313" i="14"/>
  <c r="S314" i="14"/>
  <c r="T314" i="14"/>
  <c r="S315" i="14"/>
  <c r="T315" i="14"/>
  <c r="S316" i="14"/>
  <c r="T316" i="14"/>
  <c r="S317" i="14"/>
  <c r="T317" i="14"/>
  <c r="S318" i="14"/>
  <c r="T318" i="14"/>
  <c r="S319" i="14"/>
  <c r="T319" i="14"/>
  <c r="S15" i="15"/>
  <c r="T15" i="15"/>
  <c r="S16" i="15"/>
  <c r="T16" i="15"/>
  <c r="S17" i="15"/>
  <c r="T17" i="15"/>
  <c r="S18" i="15"/>
  <c r="T18" i="15"/>
  <c r="S19" i="15"/>
  <c r="T19" i="15"/>
  <c r="S20" i="15"/>
  <c r="T20" i="15"/>
  <c r="S21" i="15"/>
  <c r="T21" i="15"/>
  <c r="S22" i="15"/>
  <c r="T22" i="15"/>
  <c r="S23" i="15"/>
  <c r="T23" i="15"/>
  <c r="S24" i="15"/>
  <c r="T24" i="15"/>
  <c r="S25" i="15"/>
  <c r="T25" i="15"/>
  <c r="S26" i="15"/>
  <c r="T26" i="15"/>
  <c r="S27" i="15"/>
  <c r="T27" i="15"/>
  <c r="S28" i="15"/>
  <c r="T28" i="15"/>
  <c r="S29" i="15"/>
  <c r="T29" i="15"/>
  <c r="S30" i="15"/>
  <c r="T30" i="15"/>
  <c r="S31" i="15"/>
  <c r="T31" i="15"/>
  <c r="S32" i="15"/>
  <c r="T32" i="15"/>
  <c r="S33" i="15"/>
  <c r="T33" i="15"/>
  <c r="S34" i="15"/>
  <c r="T34" i="15"/>
  <c r="S35" i="15"/>
  <c r="T35" i="15"/>
  <c r="S36" i="15"/>
  <c r="T36" i="15"/>
  <c r="S37" i="15"/>
  <c r="T37" i="15"/>
  <c r="S38" i="15"/>
  <c r="T38" i="15"/>
  <c r="S39" i="15"/>
  <c r="T39" i="15"/>
  <c r="S40" i="15"/>
  <c r="T40" i="15"/>
  <c r="S41" i="15"/>
  <c r="T41" i="15"/>
  <c r="S42" i="15"/>
  <c r="T42" i="15"/>
  <c r="S43" i="15"/>
  <c r="T43" i="15"/>
  <c r="S44" i="15"/>
  <c r="T44" i="15"/>
  <c r="S45" i="15"/>
  <c r="T45" i="15"/>
  <c r="S46" i="15"/>
  <c r="T46" i="15"/>
  <c r="S47" i="15"/>
  <c r="T47" i="15"/>
  <c r="S48" i="15"/>
  <c r="T48" i="15"/>
  <c r="S49" i="15"/>
  <c r="T49" i="15"/>
  <c r="S50" i="15"/>
  <c r="T50" i="15"/>
  <c r="S51" i="15"/>
  <c r="T51" i="15"/>
  <c r="S52" i="15"/>
  <c r="T52" i="15"/>
  <c r="S53" i="15"/>
  <c r="T53" i="15"/>
  <c r="S54" i="15"/>
  <c r="T54" i="15"/>
  <c r="S55" i="15"/>
  <c r="T55" i="15"/>
  <c r="S56" i="15"/>
  <c r="T56" i="15"/>
  <c r="S57" i="15"/>
  <c r="T57" i="15"/>
  <c r="S58" i="15"/>
  <c r="T58" i="15"/>
  <c r="S59" i="15"/>
  <c r="T59" i="15"/>
  <c r="S60" i="15"/>
  <c r="T60" i="15"/>
  <c r="S61" i="15"/>
  <c r="T61" i="15"/>
  <c r="S62" i="15"/>
  <c r="T62" i="15"/>
  <c r="S63" i="15"/>
  <c r="T63" i="15"/>
  <c r="S64" i="15"/>
  <c r="T64" i="15"/>
  <c r="S65" i="15"/>
  <c r="T65" i="15"/>
  <c r="S66" i="15"/>
  <c r="T66" i="15"/>
  <c r="S67" i="15"/>
  <c r="T67" i="15"/>
  <c r="S68" i="15"/>
  <c r="T68" i="15"/>
  <c r="S69" i="15"/>
  <c r="T69" i="15"/>
  <c r="S70" i="15"/>
  <c r="T70" i="15"/>
  <c r="S71" i="15"/>
  <c r="T71" i="15"/>
  <c r="S72" i="15"/>
  <c r="T72" i="15"/>
  <c r="S73" i="15"/>
  <c r="T73" i="15"/>
  <c r="S74" i="15"/>
  <c r="T74" i="15"/>
  <c r="S75" i="15"/>
  <c r="T75" i="15"/>
  <c r="S76" i="15"/>
  <c r="T76" i="15"/>
  <c r="S77" i="15"/>
  <c r="T77" i="15"/>
  <c r="S78" i="15"/>
  <c r="T78" i="15"/>
  <c r="S79" i="15"/>
  <c r="T79" i="15"/>
  <c r="S80" i="15"/>
  <c r="T80" i="15"/>
  <c r="S81" i="15"/>
  <c r="T81" i="15"/>
  <c r="S82" i="15"/>
  <c r="T82" i="15"/>
  <c r="S83" i="15"/>
  <c r="T83" i="15"/>
  <c r="S84" i="15"/>
  <c r="T84" i="15"/>
  <c r="S85" i="15"/>
  <c r="T85" i="15"/>
  <c r="S86" i="15"/>
  <c r="T86" i="15"/>
  <c r="S87" i="15"/>
  <c r="T87" i="15"/>
  <c r="S88" i="15"/>
  <c r="T88" i="15"/>
  <c r="S89" i="15"/>
  <c r="T89" i="15"/>
  <c r="S90" i="15"/>
  <c r="T90" i="15"/>
  <c r="S91" i="15"/>
  <c r="T91" i="15"/>
  <c r="S92" i="15"/>
  <c r="T92" i="15"/>
  <c r="S93" i="15"/>
  <c r="T93" i="15"/>
  <c r="S94" i="15"/>
  <c r="T94" i="15"/>
  <c r="S95" i="15"/>
  <c r="T95" i="15"/>
  <c r="S96" i="15"/>
  <c r="T96" i="15"/>
  <c r="S97" i="15"/>
  <c r="T97" i="15"/>
  <c r="S98" i="15"/>
  <c r="T98" i="15"/>
  <c r="S99" i="15"/>
  <c r="T99" i="15"/>
  <c r="S100" i="15"/>
  <c r="T100" i="15"/>
  <c r="S101" i="15"/>
  <c r="T101" i="15"/>
  <c r="S102" i="15"/>
  <c r="T102" i="15"/>
  <c r="S103" i="15"/>
  <c r="T103" i="15"/>
  <c r="S104" i="15"/>
  <c r="T104" i="15"/>
  <c r="S105" i="15"/>
  <c r="T105" i="15"/>
  <c r="S106" i="15"/>
  <c r="T106" i="15"/>
  <c r="S107" i="15"/>
  <c r="T107" i="15"/>
  <c r="S108" i="15"/>
  <c r="T108" i="15"/>
  <c r="S109" i="15"/>
  <c r="T109" i="15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S30" i="16"/>
  <c r="T30" i="16"/>
  <c r="S31" i="16"/>
  <c r="T31" i="16"/>
  <c r="S32" i="16"/>
  <c r="T32" i="16"/>
  <c r="S33" i="16"/>
  <c r="T33" i="16"/>
  <c r="S34" i="16"/>
  <c r="T34" i="16"/>
  <c r="S35" i="16"/>
  <c r="T35" i="16"/>
  <c r="S36" i="16"/>
  <c r="T36" i="16"/>
  <c r="S37" i="16"/>
  <c r="T37" i="16"/>
  <c r="S38" i="16"/>
  <c r="T38" i="16"/>
  <c r="S39" i="16"/>
  <c r="T39" i="16"/>
  <c r="S40" i="16"/>
  <c r="T40" i="16"/>
  <c r="S41" i="16"/>
  <c r="T41" i="16"/>
  <c r="S42" i="16"/>
  <c r="T42" i="16"/>
  <c r="S43" i="16"/>
  <c r="T43" i="16"/>
  <c r="S44" i="16"/>
  <c r="T44" i="16"/>
  <c r="S45" i="16"/>
  <c r="T45" i="16"/>
  <c r="S46" i="16"/>
  <c r="T46" i="16"/>
  <c r="S47" i="16"/>
  <c r="T47" i="16"/>
  <c r="S48" i="16"/>
  <c r="T48" i="16"/>
  <c r="S49" i="16"/>
  <c r="T49" i="16"/>
  <c r="S50" i="16"/>
  <c r="T50" i="16"/>
  <c r="S51" i="16"/>
  <c r="T51" i="16"/>
  <c r="S52" i="16"/>
  <c r="T52" i="16"/>
  <c r="S53" i="16"/>
  <c r="T53" i="16"/>
  <c r="S54" i="16"/>
  <c r="T54" i="16"/>
  <c r="S55" i="16"/>
  <c r="T55" i="16"/>
  <c r="S56" i="16"/>
  <c r="T56" i="16"/>
  <c r="S57" i="16"/>
  <c r="T57" i="16"/>
  <c r="S58" i="16"/>
  <c r="T58" i="16"/>
  <c r="S59" i="16"/>
  <c r="T59" i="16"/>
  <c r="S60" i="16"/>
  <c r="T60" i="16"/>
  <c r="S61" i="16"/>
  <c r="T61" i="16"/>
  <c r="S62" i="16"/>
  <c r="T62" i="16"/>
  <c r="S63" i="16"/>
  <c r="T63" i="16"/>
  <c r="S64" i="16"/>
  <c r="T64" i="16"/>
  <c r="S65" i="16"/>
  <c r="T65" i="16"/>
  <c r="S66" i="16"/>
  <c r="T66" i="16"/>
  <c r="S67" i="16"/>
  <c r="T67" i="16"/>
  <c r="S68" i="16"/>
  <c r="T68" i="16"/>
  <c r="S69" i="16"/>
  <c r="T69" i="16"/>
  <c r="S70" i="16"/>
  <c r="T70" i="16"/>
  <c r="S71" i="16"/>
  <c r="T71" i="16"/>
  <c r="S72" i="16"/>
  <c r="T72" i="16"/>
  <c r="S73" i="16"/>
  <c r="T73" i="16"/>
  <c r="S74" i="16"/>
  <c r="T74" i="16"/>
  <c r="S75" i="16"/>
  <c r="T75" i="16"/>
  <c r="S76" i="16"/>
  <c r="T76" i="16"/>
  <c r="S77" i="16"/>
  <c r="T77" i="16"/>
  <c r="S78" i="16"/>
  <c r="T78" i="16"/>
  <c r="S79" i="16"/>
  <c r="T79" i="16"/>
  <c r="S80" i="16"/>
  <c r="T80" i="16"/>
  <c r="S81" i="16"/>
  <c r="T81" i="16"/>
  <c r="S82" i="16"/>
  <c r="T82" i="16"/>
  <c r="S83" i="16"/>
  <c r="T83" i="16"/>
  <c r="S84" i="16"/>
  <c r="T84" i="16"/>
  <c r="S85" i="16"/>
  <c r="T85" i="16"/>
  <c r="S86" i="16"/>
  <c r="T86" i="16"/>
  <c r="S87" i="16"/>
  <c r="T87" i="16"/>
  <c r="S88" i="16"/>
  <c r="T88" i="16"/>
  <c r="S89" i="16"/>
  <c r="T89" i="16"/>
  <c r="S90" i="16"/>
  <c r="T90" i="16"/>
  <c r="S91" i="16"/>
  <c r="T91" i="16"/>
  <c r="S92" i="16"/>
  <c r="T92" i="16"/>
  <c r="S93" i="16"/>
  <c r="T93" i="16"/>
  <c r="S94" i="16"/>
  <c r="T94" i="16"/>
  <c r="S95" i="16"/>
  <c r="T95" i="16"/>
  <c r="S96" i="16"/>
  <c r="T96" i="16"/>
  <c r="S97" i="16"/>
  <c r="T97" i="16"/>
  <c r="S98" i="16"/>
  <c r="T98" i="16"/>
  <c r="S99" i="16"/>
  <c r="T99" i="16"/>
  <c r="S100" i="16"/>
  <c r="T100" i="16"/>
  <c r="S101" i="16"/>
  <c r="T101" i="16"/>
  <c r="S102" i="16"/>
  <c r="T102" i="16"/>
  <c r="S103" i="16"/>
  <c r="T103" i="16"/>
  <c r="S104" i="16"/>
  <c r="T104" i="16"/>
  <c r="S105" i="16"/>
  <c r="T105" i="16"/>
  <c r="S106" i="16"/>
  <c r="T106" i="16"/>
  <c r="S107" i="16"/>
  <c r="T107" i="16"/>
  <c r="S108" i="16"/>
  <c r="T108" i="16"/>
  <c r="S109" i="16"/>
  <c r="T109" i="16"/>
  <c r="S110" i="16"/>
  <c r="T110" i="16"/>
  <c r="S111" i="16"/>
  <c r="T111" i="16"/>
  <c r="S112" i="16"/>
  <c r="T112" i="16"/>
  <c r="S113" i="16"/>
  <c r="T113" i="16"/>
  <c r="S114" i="16"/>
  <c r="T114" i="16"/>
  <c r="S115" i="16"/>
  <c r="T115" i="16"/>
  <c r="S116" i="16"/>
  <c r="T116" i="16"/>
  <c r="S117" i="16"/>
  <c r="T117" i="16"/>
  <c r="S118" i="16"/>
  <c r="T118" i="16"/>
  <c r="S119" i="16"/>
  <c r="T119" i="16"/>
  <c r="S120" i="16"/>
  <c r="T120" i="16"/>
  <c r="S121" i="16"/>
  <c r="T121" i="16"/>
  <c r="S122" i="16"/>
  <c r="T122" i="16"/>
  <c r="S123" i="16"/>
  <c r="T123" i="16"/>
  <c r="S124" i="16"/>
  <c r="T124" i="16"/>
  <c r="S125" i="16"/>
  <c r="T125" i="16"/>
  <c r="S126" i="16"/>
  <c r="T126" i="16"/>
  <c r="S127" i="16"/>
  <c r="T127" i="16"/>
  <c r="S128" i="16"/>
  <c r="T128" i="16"/>
  <c r="S129" i="16"/>
  <c r="T129" i="16"/>
  <c r="S130" i="16"/>
  <c r="T130" i="16"/>
  <c r="S131" i="16"/>
  <c r="T131" i="16"/>
  <c r="S132" i="16"/>
  <c r="T132" i="16"/>
  <c r="S133" i="16"/>
  <c r="T133" i="16"/>
  <c r="S134" i="16"/>
  <c r="T134" i="16"/>
  <c r="S135" i="16"/>
  <c r="T135" i="16"/>
  <c r="S136" i="16"/>
  <c r="T136" i="16"/>
  <c r="S137" i="16"/>
  <c r="T137" i="16"/>
  <c r="S138" i="16"/>
  <c r="T138" i="16"/>
  <c r="S139" i="16"/>
  <c r="T139" i="16"/>
  <c r="S140" i="16"/>
  <c r="T140" i="16"/>
  <c r="S141" i="16"/>
  <c r="T141" i="16"/>
  <c r="S142" i="16"/>
  <c r="T142" i="16"/>
  <c r="S143" i="16"/>
  <c r="T143" i="16"/>
  <c r="S144" i="16"/>
  <c r="T144" i="16"/>
  <c r="S145" i="16"/>
  <c r="T145" i="16"/>
  <c r="S146" i="16"/>
  <c r="T146" i="16"/>
  <c r="S147" i="16"/>
  <c r="T147" i="16"/>
  <c r="S148" i="16"/>
  <c r="T148" i="16"/>
  <c r="S149" i="16"/>
  <c r="T149" i="16"/>
  <c r="S150" i="16"/>
  <c r="T150" i="16"/>
  <c r="S151" i="16"/>
  <c r="T151" i="16"/>
  <c r="S152" i="16"/>
  <c r="T152" i="16"/>
  <c r="S153" i="16"/>
  <c r="T153" i="16"/>
  <c r="S154" i="16"/>
  <c r="T154" i="16"/>
  <c r="S155" i="16"/>
  <c r="T155" i="16"/>
  <c r="S156" i="16"/>
  <c r="T156" i="16"/>
  <c r="S157" i="16"/>
  <c r="T157" i="16"/>
  <c r="S158" i="16"/>
  <c r="T158" i="16"/>
  <c r="S159" i="16"/>
  <c r="T159" i="16"/>
  <c r="S160" i="16"/>
  <c r="T160" i="16"/>
  <c r="S161" i="16"/>
  <c r="T161" i="16"/>
  <c r="S162" i="16"/>
  <c r="T162" i="16"/>
  <c r="S163" i="16"/>
  <c r="T163" i="16"/>
  <c r="S164" i="16"/>
  <c r="T164" i="16"/>
  <c r="S165" i="16"/>
  <c r="T165" i="16"/>
  <c r="S166" i="16"/>
  <c r="T166" i="16"/>
  <c r="S167" i="16"/>
  <c r="T167" i="16"/>
  <c r="S168" i="16"/>
  <c r="T168" i="16"/>
  <c r="S169" i="16"/>
  <c r="T169" i="16"/>
  <c r="S170" i="16"/>
  <c r="T170" i="16"/>
  <c r="S171" i="16"/>
  <c r="T171" i="16"/>
  <c r="S172" i="16"/>
  <c r="T172" i="16"/>
  <c r="S173" i="16"/>
  <c r="T173" i="16"/>
  <c r="S174" i="16"/>
  <c r="T174" i="16"/>
  <c r="S175" i="16"/>
  <c r="T175" i="16"/>
  <c r="S176" i="16"/>
  <c r="T176" i="16"/>
  <c r="S177" i="16"/>
  <c r="T177" i="16"/>
  <c r="S178" i="16"/>
  <c r="T178" i="16"/>
  <c r="S179" i="16"/>
  <c r="T179" i="16"/>
  <c r="S180" i="16"/>
  <c r="T180" i="16"/>
  <c r="S181" i="16"/>
  <c r="T181" i="16"/>
  <c r="S182" i="16"/>
  <c r="T182" i="16"/>
  <c r="S183" i="16"/>
  <c r="T183" i="16"/>
  <c r="S184" i="16"/>
  <c r="T184" i="16"/>
  <c r="S185" i="16"/>
  <c r="T185" i="16"/>
  <c r="S186" i="16"/>
  <c r="T186" i="16"/>
  <c r="S187" i="16"/>
  <c r="T187" i="16"/>
  <c r="S188" i="16"/>
  <c r="T188" i="16"/>
  <c r="S189" i="16"/>
  <c r="T189" i="16"/>
  <c r="S190" i="16"/>
  <c r="T190" i="16"/>
  <c r="S191" i="16"/>
  <c r="T191" i="16"/>
  <c r="S192" i="16"/>
  <c r="T192" i="16"/>
  <c r="S193" i="16"/>
  <c r="T193" i="16"/>
  <c r="S194" i="16"/>
  <c r="T194" i="16"/>
  <c r="S195" i="16"/>
  <c r="T195" i="16"/>
  <c r="S196" i="16"/>
  <c r="T196" i="16"/>
  <c r="S197" i="16"/>
  <c r="T197" i="16"/>
  <c r="S198" i="16"/>
  <c r="T198" i="16"/>
  <c r="S199" i="16"/>
  <c r="T199" i="16"/>
  <c r="S200" i="16"/>
  <c r="T200" i="16"/>
  <c r="S201" i="16"/>
  <c r="T201" i="16"/>
  <c r="S202" i="16"/>
  <c r="T202" i="16"/>
  <c r="S203" i="16"/>
  <c r="T203" i="16"/>
  <c r="S204" i="16"/>
  <c r="T204" i="16"/>
  <c r="S205" i="16"/>
  <c r="T205" i="16"/>
  <c r="S206" i="16"/>
  <c r="T206" i="16"/>
  <c r="S207" i="16"/>
  <c r="T207" i="16"/>
  <c r="S208" i="16"/>
  <c r="T208" i="16"/>
  <c r="S209" i="16"/>
  <c r="T209" i="16"/>
  <c r="S210" i="16"/>
  <c r="T210" i="16"/>
  <c r="S211" i="16"/>
  <c r="T211" i="16"/>
  <c r="S212" i="16"/>
  <c r="T212" i="16"/>
  <c r="S213" i="16"/>
  <c r="T213" i="16"/>
  <c r="S214" i="16"/>
  <c r="T214" i="16"/>
  <c r="S215" i="16"/>
  <c r="T215" i="16"/>
  <c r="S216" i="16"/>
  <c r="T216" i="16"/>
  <c r="S217" i="16"/>
  <c r="T217" i="16"/>
  <c r="S218" i="16"/>
  <c r="T218" i="16"/>
  <c r="S219" i="16"/>
  <c r="T219" i="16"/>
  <c r="S220" i="16"/>
  <c r="T220" i="16"/>
  <c r="S221" i="16"/>
  <c r="T221" i="16"/>
  <c r="S222" i="16"/>
  <c r="T222" i="16"/>
  <c r="S223" i="16"/>
  <c r="T223" i="16"/>
  <c r="S224" i="16"/>
  <c r="T224" i="16"/>
  <c r="S225" i="16"/>
  <c r="T225" i="16"/>
  <c r="S226" i="16"/>
  <c r="T226" i="16"/>
  <c r="S227" i="16"/>
  <c r="T227" i="16"/>
  <c r="S228" i="16"/>
  <c r="T228" i="16"/>
  <c r="S229" i="16"/>
  <c r="T229" i="16"/>
  <c r="S230" i="16"/>
  <c r="T230" i="16"/>
  <c r="S231" i="16"/>
  <c r="T231" i="16"/>
  <c r="S232" i="16"/>
  <c r="T232" i="16"/>
  <c r="S233" i="16"/>
  <c r="T233" i="16"/>
  <c r="S234" i="16"/>
  <c r="T234" i="16"/>
  <c r="S235" i="16"/>
  <c r="T235" i="16"/>
  <c r="S236" i="16"/>
  <c r="T236" i="16"/>
  <c r="S237" i="16"/>
  <c r="T237" i="16"/>
  <c r="S238" i="16"/>
  <c r="T238" i="16"/>
  <c r="S239" i="16"/>
  <c r="T239" i="16"/>
  <c r="S240" i="16"/>
  <c r="T240" i="16"/>
  <c r="S241" i="16"/>
  <c r="T241" i="16"/>
  <c r="S242" i="16"/>
  <c r="T242" i="16"/>
  <c r="S243" i="16"/>
  <c r="T243" i="16"/>
  <c r="S244" i="16"/>
  <c r="T244" i="16"/>
  <c r="S245" i="16"/>
  <c r="T245" i="16"/>
  <c r="S246" i="16"/>
  <c r="T246" i="16"/>
  <c r="S247" i="16"/>
  <c r="T247" i="16"/>
  <c r="S248" i="16"/>
  <c r="T248" i="16"/>
  <c r="S249" i="16"/>
  <c r="T249" i="16"/>
  <c r="S250" i="16"/>
  <c r="T250" i="16"/>
  <c r="S251" i="16"/>
  <c r="T251" i="16"/>
  <c r="S252" i="16"/>
  <c r="T252" i="16"/>
  <c r="S253" i="16"/>
  <c r="T253" i="16"/>
  <c r="S254" i="16"/>
  <c r="T254" i="16"/>
  <c r="S255" i="16"/>
  <c r="T255" i="16"/>
  <c r="S256" i="16"/>
  <c r="T256" i="16"/>
  <c r="S257" i="16"/>
  <c r="T257" i="16"/>
  <c r="S258" i="16"/>
  <c r="T258" i="16"/>
  <c r="S259" i="16"/>
  <c r="T259" i="16"/>
  <c r="S260" i="16"/>
  <c r="T260" i="16"/>
  <c r="S261" i="16"/>
  <c r="T261" i="16"/>
  <c r="S262" i="16"/>
  <c r="T262" i="16"/>
  <c r="S263" i="16"/>
  <c r="T263" i="16"/>
  <c r="S264" i="16"/>
  <c r="T264" i="16"/>
  <c r="S265" i="16"/>
  <c r="T265" i="16"/>
  <c r="S266" i="16"/>
  <c r="T266" i="16"/>
  <c r="S267" i="16"/>
  <c r="T267" i="16"/>
  <c r="S268" i="16"/>
  <c r="T268" i="16"/>
  <c r="S269" i="16"/>
  <c r="T269" i="16"/>
  <c r="S270" i="16"/>
  <c r="T270" i="16"/>
  <c r="S271" i="16"/>
  <c r="T271" i="16"/>
  <c r="S272" i="16"/>
  <c r="T272" i="16"/>
  <c r="S273" i="16"/>
  <c r="T273" i="16"/>
  <c r="S274" i="16"/>
  <c r="T274" i="16"/>
  <c r="S275" i="16"/>
  <c r="T275" i="16"/>
  <c r="S276" i="16"/>
  <c r="T276" i="16"/>
  <c r="S277" i="16"/>
  <c r="T277" i="16"/>
  <c r="S278" i="16"/>
  <c r="T278" i="16"/>
  <c r="S279" i="16"/>
  <c r="T279" i="16"/>
  <c r="S280" i="16"/>
  <c r="T280" i="16"/>
  <c r="S281" i="16"/>
  <c r="T281" i="16"/>
  <c r="S282" i="16"/>
  <c r="T282" i="16"/>
  <c r="S283" i="16"/>
  <c r="T283" i="16"/>
  <c r="S284" i="16"/>
  <c r="T284" i="16"/>
  <c r="S285" i="16"/>
  <c r="T285" i="16"/>
  <c r="S286" i="16"/>
  <c r="T286" i="16"/>
  <c r="S287" i="16"/>
  <c r="T287" i="16"/>
  <c r="S288" i="16"/>
  <c r="T288" i="16"/>
  <c r="S289" i="16"/>
  <c r="T289" i="16"/>
  <c r="S290" i="16"/>
  <c r="T290" i="16"/>
  <c r="S291" i="16"/>
  <c r="T291" i="16"/>
  <c r="S292" i="16"/>
  <c r="T292" i="16"/>
  <c r="S293" i="16"/>
  <c r="T293" i="16"/>
  <c r="S294" i="16"/>
  <c r="T294" i="16"/>
  <c r="S295" i="16"/>
  <c r="T295" i="16"/>
  <c r="S296" i="16"/>
  <c r="T296" i="16"/>
  <c r="S297" i="16"/>
  <c r="T297" i="16"/>
  <c r="S298" i="16"/>
  <c r="T298" i="16"/>
  <c r="S299" i="16"/>
  <c r="T299" i="16"/>
  <c r="S300" i="16"/>
  <c r="T300" i="16"/>
  <c r="S301" i="16"/>
  <c r="T301" i="16"/>
  <c r="S302" i="16"/>
  <c r="T302" i="16"/>
  <c r="S303" i="16"/>
  <c r="T303" i="16"/>
  <c r="S304" i="16"/>
  <c r="T304" i="16"/>
  <c r="S305" i="16"/>
  <c r="T305" i="16"/>
  <c r="S306" i="16"/>
  <c r="T306" i="16"/>
  <c r="S307" i="16"/>
  <c r="T307" i="16"/>
  <c r="S308" i="16"/>
  <c r="T308" i="16"/>
  <c r="S309" i="16"/>
  <c r="T309" i="16"/>
  <c r="S310" i="16"/>
  <c r="T310" i="16"/>
  <c r="S311" i="16"/>
  <c r="T311" i="16"/>
  <c r="S312" i="16"/>
  <c r="T312" i="16"/>
  <c r="S313" i="16"/>
  <c r="T313" i="16"/>
  <c r="S314" i="16"/>
  <c r="T314" i="16"/>
  <c r="S315" i="16"/>
  <c r="T315" i="16"/>
  <c r="S316" i="16"/>
  <c r="T316" i="16"/>
  <c r="S317" i="16"/>
  <c r="T317" i="16"/>
  <c r="S318" i="16"/>
  <c r="T318" i="16"/>
  <c r="S319" i="16"/>
  <c r="T319" i="16"/>
  <c r="S320" i="16"/>
  <c r="T320" i="16"/>
  <c r="S321" i="16"/>
  <c r="T321" i="16"/>
  <c r="S322" i="16"/>
  <c r="T322" i="16"/>
  <c r="S323" i="16"/>
  <c r="T323" i="16"/>
  <c r="S324" i="16"/>
  <c r="T324" i="16"/>
  <c r="S325" i="16"/>
  <c r="T325" i="16"/>
  <c r="S326" i="16"/>
  <c r="T326" i="16"/>
  <c r="S327" i="16"/>
  <c r="T327" i="16"/>
  <c r="S328" i="16"/>
  <c r="T328" i="16"/>
  <c r="S329" i="16"/>
  <c r="T329" i="16"/>
  <c r="S330" i="16"/>
  <c r="T330" i="16"/>
  <c r="S331" i="16"/>
  <c r="T331" i="16"/>
  <c r="S332" i="16"/>
  <c r="T332" i="16"/>
  <c r="S15" i="17"/>
  <c r="T15" i="17"/>
  <c r="S16" i="17"/>
  <c r="T16" i="17"/>
  <c r="S17" i="17"/>
  <c r="T17" i="17"/>
  <c r="S18" i="17"/>
  <c r="T18" i="17"/>
  <c r="S19" i="17"/>
  <c r="T19" i="17"/>
  <c r="S20" i="17"/>
  <c r="T20" i="17"/>
  <c r="S21" i="17"/>
  <c r="T21" i="17"/>
  <c r="S22" i="17"/>
  <c r="T22" i="17"/>
  <c r="S23" i="17"/>
  <c r="T23" i="17"/>
  <c r="S24" i="17"/>
  <c r="T24" i="17"/>
  <c r="S25" i="17"/>
  <c r="T25" i="17"/>
  <c r="S26" i="17"/>
  <c r="T26" i="17"/>
  <c r="S27" i="17"/>
  <c r="T27" i="17"/>
  <c r="S28" i="17"/>
  <c r="T28" i="17"/>
  <c r="S29" i="17"/>
  <c r="T29" i="17"/>
  <c r="S30" i="17"/>
  <c r="T30" i="17"/>
  <c r="S31" i="17"/>
  <c r="T31" i="17"/>
  <c r="S32" i="17"/>
  <c r="T32" i="17"/>
  <c r="S33" i="17"/>
  <c r="T33" i="17"/>
  <c r="S34" i="17"/>
  <c r="T34" i="17"/>
  <c r="S35" i="17"/>
  <c r="T35" i="17"/>
  <c r="S36" i="17"/>
  <c r="T36" i="17"/>
  <c r="S37" i="17"/>
  <c r="T37" i="17"/>
  <c r="S38" i="17"/>
  <c r="T38" i="17"/>
  <c r="S39" i="17"/>
  <c r="T39" i="17"/>
  <c r="S40" i="17"/>
  <c r="T40" i="17"/>
  <c r="S41" i="17"/>
  <c r="T41" i="17"/>
  <c r="S42" i="17"/>
  <c r="T42" i="17"/>
  <c r="S43" i="17"/>
  <c r="T43" i="17"/>
  <c r="S44" i="17"/>
  <c r="T44" i="17"/>
  <c r="S45" i="17"/>
  <c r="T45" i="17"/>
  <c r="S46" i="17"/>
  <c r="T46" i="17"/>
  <c r="S47" i="17"/>
  <c r="T47" i="17"/>
  <c r="S48" i="17"/>
  <c r="T48" i="17"/>
  <c r="S49" i="17"/>
  <c r="T49" i="17"/>
  <c r="S50" i="17"/>
  <c r="T50" i="17"/>
  <c r="S51" i="17"/>
  <c r="T51" i="17"/>
  <c r="S52" i="17"/>
  <c r="T52" i="17"/>
  <c r="S53" i="17"/>
  <c r="T53" i="17"/>
  <c r="S54" i="17"/>
  <c r="T54" i="17"/>
  <c r="S55" i="17"/>
  <c r="T55" i="17"/>
  <c r="S56" i="17"/>
  <c r="T56" i="17"/>
  <c r="S57" i="17"/>
  <c r="T57" i="17"/>
  <c r="S58" i="17"/>
  <c r="T58" i="17"/>
  <c r="S59" i="17"/>
  <c r="T59" i="17"/>
  <c r="S60" i="17"/>
  <c r="T60" i="17"/>
  <c r="S61" i="17"/>
  <c r="T61" i="17"/>
  <c r="S62" i="17"/>
  <c r="T62" i="17"/>
  <c r="S63" i="17"/>
  <c r="T63" i="17"/>
  <c r="S64" i="17"/>
  <c r="T64" i="17"/>
  <c r="S65" i="17"/>
  <c r="T65" i="17"/>
  <c r="S66" i="17"/>
  <c r="T66" i="17"/>
  <c r="S67" i="17"/>
  <c r="T67" i="17"/>
  <c r="S68" i="17"/>
  <c r="T68" i="17"/>
  <c r="S69" i="17"/>
  <c r="T69" i="17"/>
  <c r="S70" i="17"/>
  <c r="T70" i="17"/>
  <c r="S71" i="17"/>
  <c r="T71" i="17"/>
  <c r="S72" i="17"/>
  <c r="T72" i="17"/>
  <c r="S73" i="17"/>
  <c r="T73" i="17"/>
  <c r="S74" i="17"/>
  <c r="T74" i="17"/>
  <c r="S75" i="17"/>
  <c r="T75" i="17"/>
  <c r="S76" i="17"/>
  <c r="T76" i="17"/>
  <c r="S77" i="17"/>
  <c r="T77" i="17"/>
  <c r="S78" i="17"/>
  <c r="T78" i="17"/>
  <c r="S79" i="17"/>
  <c r="T79" i="17"/>
  <c r="S80" i="17"/>
  <c r="T80" i="17"/>
  <c r="S81" i="17"/>
  <c r="T81" i="17"/>
  <c r="S82" i="17"/>
  <c r="T82" i="17"/>
  <c r="S83" i="17"/>
  <c r="T83" i="17"/>
  <c r="S84" i="17"/>
  <c r="T84" i="17"/>
  <c r="S85" i="17"/>
  <c r="T85" i="17"/>
  <c r="S86" i="17"/>
  <c r="T86" i="17"/>
  <c r="S87" i="17"/>
  <c r="T87" i="17"/>
  <c r="S88" i="17"/>
  <c r="T88" i="17"/>
  <c r="S89" i="17"/>
  <c r="T89" i="17"/>
  <c r="S90" i="17"/>
  <c r="T90" i="17"/>
  <c r="S91" i="17"/>
  <c r="T91" i="17"/>
  <c r="S92" i="17"/>
  <c r="T92" i="17"/>
  <c r="S93" i="17"/>
  <c r="T93" i="17"/>
  <c r="S94" i="17"/>
  <c r="T94" i="17"/>
  <c r="S95" i="17"/>
  <c r="T95" i="17"/>
  <c r="S96" i="17"/>
  <c r="T96" i="17"/>
  <c r="S97" i="17"/>
  <c r="T97" i="17"/>
  <c r="S98" i="17"/>
  <c r="T98" i="17"/>
  <c r="S99" i="17"/>
  <c r="T99" i="17"/>
  <c r="S100" i="17"/>
  <c r="T100" i="17"/>
  <c r="S101" i="17"/>
  <c r="T101" i="17"/>
  <c r="S102" i="17"/>
  <c r="T102" i="17"/>
  <c r="S103" i="17"/>
  <c r="T103" i="17"/>
  <c r="S104" i="17"/>
  <c r="T104" i="17"/>
  <c r="S105" i="17"/>
  <c r="T105" i="17"/>
  <c r="S106" i="17"/>
  <c r="T106" i="17"/>
  <c r="S107" i="17"/>
  <c r="T107" i="17"/>
  <c r="S108" i="17"/>
  <c r="T108" i="17"/>
  <c r="S109" i="17"/>
  <c r="T109" i="17"/>
  <c r="S110" i="17"/>
  <c r="T110" i="17"/>
  <c r="S111" i="17"/>
  <c r="T111" i="17"/>
  <c r="S112" i="17"/>
  <c r="T112" i="17"/>
  <c r="S113" i="17"/>
  <c r="T113" i="17"/>
  <c r="S114" i="17"/>
  <c r="T114" i="17"/>
  <c r="S115" i="17"/>
  <c r="T115" i="17"/>
  <c r="S116" i="17"/>
  <c r="T116" i="17"/>
  <c r="S117" i="17"/>
  <c r="T117" i="17"/>
  <c r="S118" i="17"/>
  <c r="T118" i="17"/>
  <c r="S119" i="17"/>
  <c r="T119" i="17"/>
  <c r="S120" i="17"/>
  <c r="T120" i="17"/>
  <c r="S121" i="17"/>
  <c r="T121" i="17"/>
  <c r="S122" i="17"/>
  <c r="T122" i="17"/>
  <c r="S123" i="17"/>
  <c r="T123" i="17"/>
  <c r="S124" i="17"/>
  <c r="T124" i="17"/>
  <c r="S125" i="17"/>
  <c r="T125" i="17"/>
  <c r="S126" i="17"/>
  <c r="T126" i="17"/>
  <c r="S127" i="17"/>
  <c r="T127" i="17"/>
  <c r="S128" i="17"/>
  <c r="T128" i="17"/>
  <c r="S129" i="17"/>
  <c r="T129" i="17"/>
  <c r="S130" i="17"/>
  <c r="T130" i="17"/>
  <c r="S131" i="17"/>
  <c r="T131" i="17"/>
  <c r="S132" i="17"/>
  <c r="T132" i="17"/>
  <c r="S133" i="17"/>
  <c r="T133" i="17"/>
  <c r="S134" i="17"/>
  <c r="T134" i="17"/>
  <c r="S135" i="17"/>
  <c r="T135" i="17"/>
  <c r="S136" i="17"/>
  <c r="T136" i="17"/>
  <c r="S137" i="17"/>
  <c r="T137" i="17"/>
  <c r="S138" i="17"/>
  <c r="T138" i="17"/>
  <c r="S139" i="17"/>
  <c r="T139" i="17"/>
  <c r="S140" i="17"/>
  <c r="T140" i="17"/>
  <c r="S141" i="17"/>
  <c r="T141" i="17"/>
  <c r="S142" i="17"/>
  <c r="T142" i="17"/>
  <c r="S143" i="17"/>
  <c r="T143" i="17"/>
  <c r="S144" i="17"/>
  <c r="T144" i="17"/>
  <c r="S145" i="17"/>
  <c r="T145" i="17"/>
  <c r="S146" i="17"/>
  <c r="T146" i="17"/>
  <c r="S147" i="17"/>
  <c r="T147" i="17"/>
  <c r="S148" i="17"/>
  <c r="T148" i="17"/>
  <c r="S149" i="17"/>
  <c r="T149" i="17"/>
  <c r="S150" i="17"/>
  <c r="T150" i="17"/>
  <c r="S151" i="17"/>
  <c r="T151" i="17"/>
  <c r="S152" i="17"/>
  <c r="T152" i="17"/>
  <c r="S153" i="17"/>
  <c r="T153" i="17"/>
  <c r="S154" i="17"/>
  <c r="T154" i="17"/>
  <c r="S155" i="17"/>
  <c r="T155" i="17"/>
  <c r="S156" i="17"/>
  <c r="T156" i="17"/>
  <c r="S157" i="17"/>
  <c r="T157" i="17"/>
  <c r="S158" i="17"/>
  <c r="T158" i="17"/>
  <c r="S159" i="17"/>
  <c r="T159" i="17"/>
  <c r="S160" i="17"/>
  <c r="T160" i="17"/>
  <c r="S161" i="17"/>
  <c r="T161" i="17"/>
  <c r="S162" i="17"/>
  <c r="T162" i="17"/>
  <c r="S163" i="17"/>
  <c r="T163" i="17"/>
  <c r="S164" i="17"/>
  <c r="T164" i="17"/>
  <c r="S165" i="17"/>
  <c r="T165" i="17"/>
  <c r="S166" i="17"/>
  <c r="T166" i="17"/>
  <c r="S167" i="17"/>
  <c r="T167" i="17"/>
  <c r="S168" i="17"/>
  <c r="T168" i="17"/>
  <c r="S169" i="17"/>
  <c r="T169" i="17"/>
  <c r="S170" i="17"/>
  <c r="T170" i="17"/>
  <c r="S171" i="17"/>
  <c r="T171" i="17"/>
  <c r="S172" i="17"/>
  <c r="T172" i="17"/>
  <c r="S173" i="17"/>
  <c r="T173" i="17"/>
  <c r="S174" i="17"/>
  <c r="T174" i="17"/>
  <c r="S175" i="17"/>
  <c r="T175" i="17"/>
  <c r="S176" i="17"/>
  <c r="T176" i="17"/>
  <c r="S177" i="17"/>
  <c r="T177" i="17"/>
  <c r="S178" i="17"/>
  <c r="T178" i="17"/>
  <c r="S179" i="17"/>
  <c r="T179" i="17"/>
  <c r="S180" i="17"/>
  <c r="T180" i="17"/>
  <c r="S181" i="17"/>
  <c r="T181" i="17"/>
  <c r="S182" i="17"/>
  <c r="T182" i="17"/>
  <c r="S183" i="17"/>
  <c r="T183" i="17"/>
  <c r="S184" i="17"/>
  <c r="T184" i="17"/>
  <c r="S185" i="17"/>
  <c r="T185" i="17"/>
  <c r="S186" i="17"/>
  <c r="T186" i="17"/>
  <c r="S187" i="17"/>
  <c r="T187" i="17"/>
  <c r="S188" i="17"/>
  <c r="T188" i="17"/>
  <c r="S189" i="17"/>
  <c r="T189" i="17"/>
  <c r="S190" i="17"/>
  <c r="T190" i="17"/>
  <c r="S191" i="17"/>
  <c r="T191" i="17"/>
  <c r="S192" i="17"/>
  <c r="T192" i="17"/>
  <c r="S193" i="17"/>
  <c r="T193" i="17"/>
  <c r="S194" i="17"/>
  <c r="T194" i="17"/>
  <c r="S195" i="17"/>
  <c r="T195" i="17"/>
  <c r="S196" i="17"/>
  <c r="T196" i="17"/>
  <c r="S197" i="17"/>
  <c r="T197" i="17"/>
  <c r="S198" i="17"/>
  <c r="T198" i="17"/>
  <c r="S199" i="17"/>
  <c r="T199" i="17"/>
  <c r="S200" i="17"/>
  <c r="T200" i="17"/>
  <c r="S201" i="17"/>
  <c r="T201" i="17"/>
  <c r="S202" i="17"/>
  <c r="T202" i="17"/>
  <c r="S203" i="17"/>
  <c r="T203" i="17"/>
  <c r="S204" i="17"/>
  <c r="T204" i="17"/>
  <c r="S205" i="17"/>
  <c r="T205" i="17"/>
  <c r="S206" i="17"/>
  <c r="T206" i="17"/>
  <c r="S207" i="17"/>
  <c r="T207" i="17"/>
  <c r="S208" i="17"/>
  <c r="T208" i="17"/>
  <c r="S209" i="17"/>
  <c r="T209" i="17"/>
  <c r="S210" i="17"/>
  <c r="T210" i="17"/>
  <c r="S211" i="17"/>
  <c r="T211" i="17"/>
  <c r="S212" i="17"/>
  <c r="T212" i="17"/>
  <c r="S213" i="17"/>
  <c r="T213" i="17"/>
  <c r="S214" i="17"/>
  <c r="T214" i="17"/>
  <c r="S215" i="17"/>
  <c r="T215" i="17"/>
  <c r="S216" i="17"/>
  <c r="T216" i="17"/>
  <c r="S217" i="17"/>
  <c r="T217" i="17"/>
  <c r="S218" i="17"/>
  <c r="T218" i="17"/>
  <c r="S219" i="17"/>
  <c r="T219" i="17"/>
  <c r="S220" i="17"/>
  <c r="T220" i="17"/>
  <c r="S221" i="17"/>
  <c r="T221" i="17"/>
  <c r="S222" i="17"/>
  <c r="T222" i="17"/>
  <c r="S223" i="17"/>
  <c r="T223" i="17"/>
  <c r="S224" i="17"/>
  <c r="T224" i="17"/>
  <c r="S225" i="17"/>
  <c r="T225" i="17"/>
  <c r="S226" i="17"/>
  <c r="T226" i="17"/>
  <c r="S227" i="17"/>
  <c r="T227" i="17"/>
  <c r="S228" i="17"/>
  <c r="T228" i="17"/>
  <c r="S229" i="17"/>
  <c r="T229" i="17"/>
  <c r="S230" i="17"/>
  <c r="T230" i="17"/>
  <c r="S231" i="17"/>
  <c r="T231" i="17"/>
  <c r="S232" i="17"/>
  <c r="T232" i="17"/>
  <c r="S233" i="17"/>
  <c r="T233" i="17"/>
  <c r="S234" i="17"/>
  <c r="T234" i="17"/>
  <c r="S235" i="17"/>
  <c r="T235" i="17"/>
  <c r="S236" i="17"/>
  <c r="T236" i="17"/>
  <c r="S237" i="17"/>
  <c r="T237" i="17"/>
  <c r="S238" i="17"/>
  <c r="T238" i="17"/>
  <c r="S239" i="17"/>
  <c r="T239" i="17"/>
  <c r="S240" i="17"/>
  <c r="T240" i="17"/>
  <c r="S241" i="17"/>
  <c r="T241" i="17"/>
  <c r="S242" i="17"/>
  <c r="T242" i="17"/>
  <c r="S243" i="17"/>
  <c r="T243" i="17"/>
  <c r="S244" i="17"/>
  <c r="T244" i="17"/>
  <c r="S245" i="17"/>
  <c r="T245" i="17"/>
  <c r="S246" i="17"/>
  <c r="T246" i="17"/>
  <c r="S247" i="17"/>
  <c r="T247" i="17"/>
  <c r="S248" i="17"/>
  <c r="T248" i="17"/>
  <c r="S249" i="17"/>
  <c r="T249" i="17"/>
  <c r="S250" i="17"/>
  <c r="T250" i="17"/>
  <c r="S251" i="17"/>
  <c r="T251" i="17"/>
  <c r="S252" i="17"/>
  <c r="T252" i="17"/>
  <c r="S253" i="17"/>
  <c r="T253" i="17"/>
  <c r="S254" i="17"/>
  <c r="T254" i="17"/>
  <c r="S255" i="17"/>
  <c r="T255" i="17"/>
  <c r="S256" i="17"/>
  <c r="T256" i="17"/>
  <c r="S257" i="17"/>
  <c r="T257" i="17"/>
  <c r="S258" i="17"/>
  <c r="T258" i="17"/>
  <c r="S259" i="17"/>
  <c r="T259" i="17"/>
  <c r="S260" i="17"/>
  <c r="T260" i="17"/>
  <c r="S261" i="17"/>
  <c r="T261" i="17"/>
  <c r="S262" i="17"/>
  <c r="T262" i="17"/>
  <c r="S263" i="17"/>
  <c r="T263" i="17"/>
  <c r="S264" i="17"/>
  <c r="T264" i="17"/>
  <c r="S265" i="17"/>
  <c r="T265" i="17"/>
  <c r="S266" i="17"/>
  <c r="T266" i="17"/>
  <c r="S267" i="17"/>
  <c r="T267" i="17"/>
  <c r="S268" i="17"/>
  <c r="T268" i="17"/>
  <c r="S269" i="17"/>
  <c r="T269" i="17"/>
  <c r="S270" i="17"/>
  <c r="T270" i="17"/>
  <c r="S271" i="17"/>
  <c r="T271" i="17"/>
  <c r="S272" i="17"/>
  <c r="T272" i="17"/>
  <c r="S273" i="17"/>
  <c r="T273" i="17"/>
  <c r="S274" i="17"/>
  <c r="T274" i="17"/>
  <c r="S275" i="17"/>
  <c r="T275" i="17"/>
  <c r="S276" i="17"/>
  <c r="T276" i="17"/>
  <c r="S277" i="17"/>
  <c r="T277" i="17"/>
  <c r="S278" i="17"/>
  <c r="T278" i="17"/>
  <c r="S279" i="17"/>
  <c r="T279" i="17"/>
  <c r="S280" i="17"/>
  <c r="T280" i="17"/>
  <c r="S281" i="17"/>
  <c r="T281" i="17"/>
  <c r="S282" i="17"/>
  <c r="T282" i="17"/>
  <c r="S283" i="17"/>
  <c r="T283" i="17"/>
  <c r="S284" i="17"/>
  <c r="T284" i="17"/>
  <c r="S285" i="17"/>
  <c r="T285" i="17"/>
  <c r="S286" i="17"/>
  <c r="T286" i="17"/>
  <c r="S287" i="17"/>
  <c r="T287" i="17"/>
  <c r="S288" i="17"/>
  <c r="T288" i="17"/>
  <c r="S289" i="17"/>
  <c r="T289" i="17"/>
  <c r="S290" i="17"/>
  <c r="T290" i="17"/>
  <c r="S291" i="17"/>
  <c r="T291" i="17"/>
  <c r="S292" i="17"/>
  <c r="T292" i="17"/>
  <c r="S293" i="17"/>
  <c r="T293" i="17"/>
  <c r="S294" i="17"/>
  <c r="T294" i="17"/>
  <c r="S295" i="17"/>
  <c r="T295" i="17"/>
  <c r="S296" i="17"/>
  <c r="T296" i="17"/>
  <c r="S297" i="17"/>
  <c r="T297" i="17"/>
  <c r="S298" i="17"/>
  <c r="T298" i="17"/>
  <c r="S299" i="17"/>
  <c r="T299" i="17"/>
  <c r="S300" i="17"/>
  <c r="T300" i="17"/>
  <c r="S301" i="17"/>
  <c r="T301" i="17"/>
  <c r="S302" i="17"/>
  <c r="T302" i="17"/>
  <c r="S303" i="17"/>
  <c r="T303" i="17"/>
  <c r="S304" i="17"/>
  <c r="T304" i="17"/>
  <c r="S305" i="17"/>
  <c r="T305" i="17"/>
  <c r="S306" i="17"/>
  <c r="T306" i="17"/>
  <c r="S307" i="17"/>
  <c r="T307" i="17"/>
  <c r="S308" i="17"/>
  <c r="T308" i="17"/>
  <c r="S309" i="17"/>
  <c r="T309" i="17"/>
  <c r="S310" i="17"/>
  <c r="T310" i="17"/>
  <c r="S311" i="17"/>
  <c r="T311" i="17"/>
  <c r="S312" i="17"/>
  <c r="T312" i="17"/>
  <c r="S313" i="17"/>
  <c r="T313" i="17"/>
  <c r="S314" i="17"/>
  <c r="T314" i="17"/>
  <c r="S315" i="17"/>
  <c r="T315" i="17"/>
  <c r="S316" i="17"/>
  <c r="T316" i="17"/>
  <c r="S317" i="17"/>
  <c r="T317" i="17"/>
  <c r="S318" i="17"/>
  <c r="T318" i="17"/>
  <c r="S319" i="17"/>
  <c r="T319" i="17"/>
  <c r="S320" i="17"/>
  <c r="T320" i="17"/>
  <c r="S321" i="17"/>
  <c r="T321" i="17"/>
  <c r="S322" i="17"/>
  <c r="T322" i="17"/>
  <c r="S323" i="17"/>
  <c r="T323" i="17"/>
  <c r="S324" i="17"/>
  <c r="T324" i="17"/>
  <c r="S325" i="17"/>
  <c r="T325" i="17"/>
  <c r="S326" i="17"/>
  <c r="T326" i="17"/>
  <c r="S327" i="17"/>
  <c r="T327" i="17"/>
  <c r="S328" i="17"/>
  <c r="T328" i="17"/>
  <c r="S329" i="17"/>
  <c r="T329" i="17"/>
  <c r="S330" i="17"/>
  <c r="T330" i="17"/>
  <c r="S331" i="17"/>
  <c r="T331" i="17"/>
  <c r="S332" i="17"/>
  <c r="T332" i="17"/>
  <c r="S333" i="17"/>
  <c r="T333" i="17"/>
  <c r="S334" i="17"/>
  <c r="T334" i="17"/>
  <c r="S335" i="17"/>
  <c r="T335" i="17"/>
  <c r="S336" i="17"/>
  <c r="T336" i="17"/>
  <c r="S337" i="17"/>
  <c r="T337" i="17"/>
  <c r="S338" i="17"/>
  <c r="T338" i="17"/>
  <c r="S339" i="17"/>
  <c r="T339" i="17"/>
  <c r="S340" i="17"/>
  <c r="T340" i="17"/>
  <c r="S341" i="17"/>
  <c r="T341" i="17"/>
  <c r="S342" i="17"/>
  <c r="T342" i="17"/>
  <c r="S343" i="17"/>
  <c r="T343" i="17"/>
  <c r="S344" i="17"/>
  <c r="T344" i="17"/>
  <c r="S345" i="17"/>
  <c r="T345" i="17"/>
  <c r="S346" i="17"/>
  <c r="T346" i="17"/>
  <c r="S347" i="17"/>
  <c r="T347" i="17"/>
  <c r="S348" i="17"/>
  <c r="T348" i="17"/>
  <c r="S349" i="17"/>
  <c r="T349" i="17"/>
  <c r="S350" i="17"/>
  <c r="T350" i="17"/>
  <c r="S351" i="17"/>
  <c r="T351" i="17"/>
  <c r="S352" i="17"/>
  <c r="T352" i="17"/>
  <c r="S353" i="17"/>
  <c r="T353" i="17"/>
  <c r="S354" i="17"/>
  <c r="T354" i="17"/>
  <c r="S355" i="17"/>
  <c r="T355" i="17"/>
  <c r="S356" i="17"/>
  <c r="T356" i="17"/>
  <c r="S357" i="17"/>
  <c r="T357" i="17"/>
  <c r="S358" i="17"/>
  <c r="T358" i="17"/>
  <c r="S359" i="17"/>
  <c r="T359" i="17"/>
  <c r="S360" i="17"/>
  <c r="T360" i="17"/>
  <c r="S361" i="17"/>
  <c r="T361" i="17"/>
  <c r="S362" i="17"/>
  <c r="T362" i="17"/>
  <c r="S363" i="17"/>
  <c r="T363" i="17"/>
  <c r="S364" i="17"/>
  <c r="T364" i="17"/>
  <c r="S365" i="17"/>
  <c r="T365" i="17"/>
  <c r="S366" i="17"/>
  <c r="T366" i="17"/>
  <c r="S367" i="17"/>
  <c r="T367" i="17"/>
  <c r="S368" i="17"/>
  <c r="T368" i="17"/>
  <c r="S369" i="17"/>
  <c r="T369" i="17"/>
  <c r="S370" i="17"/>
  <c r="T370" i="17"/>
  <c r="S371" i="17"/>
  <c r="T371" i="17"/>
  <c r="S372" i="17"/>
  <c r="T372" i="17"/>
  <c r="S373" i="17"/>
  <c r="T373" i="17"/>
  <c r="S374" i="17"/>
  <c r="T374" i="17"/>
  <c r="S375" i="17"/>
  <c r="T375" i="17"/>
  <c r="S376" i="17"/>
  <c r="T376" i="17"/>
  <c r="S377" i="17"/>
  <c r="T377" i="17"/>
  <c r="S378" i="17"/>
  <c r="T378" i="17"/>
  <c r="S379" i="17"/>
  <c r="T379" i="17"/>
  <c r="S380" i="17"/>
  <c r="T380" i="17"/>
  <c r="S381" i="17"/>
  <c r="T381" i="17"/>
  <c r="S382" i="17"/>
  <c r="T382" i="17"/>
  <c r="S383" i="17"/>
  <c r="T383" i="17"/>
  <c r="S15" i="18"/>
  <c r="T15" i="18"/>
  <c r="S16" i="18"/>
  <c r="T16" i="18"/>
  <c r="S17" i="18"/>
  <c r="T17" i="18"/>
  <c r="S18" i="18"/>
  <c r="T18" i="18"/>
  <c r="S19" i="18"/>
  <c r="T19" i="18"/>
  <c r="S20" i="18"/>
  <c r="T20" i="18"/>
  <c r="S21" i="18"/>
  <c r="T21" i="18"/>
  <c r="S22" i="18"/>
  <c r="T22" i="18"/>
  <c r="S23" i="18"/>
  <c r="T23" i="18"/>
  <c r="S24" i="18"/>
  <c r="T24" i="18"/>
  <c r="S25" i="18"/>
  <c r="T25" i="18"/>
  <c r="S26" i="18"/>
  <c r="T26" i="18"/>
  <c r="S27" i="18"/>
  <c r="T27" i="18"/>
  <c r="S28" i="18"/>
  <c r="T28" i="18"/>
  <c r="S29" i="18"/>
  <c r="T29" i="18"/>
  <c r="S30" i="18"/>
  <c r="T30" i="18"/>
  <c r="S31" i="18"/>
  <c r="T31" i="18"/>
  <c r="S32" i="18"/>
  <c r="T32" i="18"/>
  <c r="S33" i="18"/>
  <c r="T33" i="18"/>
  <c r="S34" i="18"/>
  <c r="T34" i="18"/>
  <c r="S35" i="18"/>
  <c r="T35" i="18"/>
  <c r="S36" i="18"/>
  <c r="T36" i="18"/>
  <c r="S37" i="18"/>
  <c r="T37" i="18"/>
  <c r="S38" i="18"/>
  <c r="T38" i="18"/>
  <c r="S39" i="18"/>
  <c r="T39" i="18"/>
  <c r="S40" i="18"/>
  <c r="T40" i="18"/>
  <c r="S41" i="18"/>
  <c r="T41" i="18"/>
  <c r="S42" i="18"/>
  <c r="T42" i="18"/>
  <c r="S43" i="18"/>
  <c r="T43" i="18"/>
  <c r="S44" i="18"/>
  <c r="T44" i="18"/>
  <c r="S45" i="18"/>
  <c r="T45" i="18"/>
  <c r="S46" i="18"/>
  <c r="T46" i="18"/>
  <c r="S47" i="18"/>
  <c r="T47" i="18"/>
  <c r="S48" i="18"/>
  <c r="T48" i="18"/>
  <c r="S49" i="18"/>
  <c r="T49" i="18"/>
  <c r="S50" i="18"/>
  <c r="T50" i="18"/>
  <c r="S51" i="18"/>
  <c r="T51" i="18"/>
  <c r="S52" i="18"/>
  <c r="T52" i="18"/>
  <c r="S53" i="18"/>
  <c r="T53" i="18"/>
  <c r="S54" i="18"/>
  <c r="T54" i="18"/>
  <c r="S55" i="18"/>
  <c r="T55" i="18"/>
  <c r="S56" i="18"/>
  <c r="T56" i="18"/>
  <c r="S57" i="18"/>
  <c r="T57" i="18"/>
  <c r="S58" i="18"/>
  <c r="T58" i="18"/>
  <c r="S59" i="18"/>
  <c r="T59" i="18"/>
  <c r="S60" i="18"/>
  <c r="T60" i="18"/>
  <c r="S61" i="18"/>
  <c r="T61" i="18"/>
  <c r="S62" i="18"/>
  <c r="T62" i="18"/>
  <c r="S63" i="18"/>
  <c r="T63" i="18"/>
  <c r="S64" i="18"/>
  <c r="T64" i="18"/>
  <c r="S65" i="18"/>
  <c r="T65" i="18"/>
  <c r="S66" i="18"/>
  <c r="T66" i="18"/>
  <c r="S67" i="18"/>
  <c r="T67" i="18"/>
  <c r="S68" i="18"/>
  <c r="T68" i="18"/>
  <c r="S69" i="18"/>
  <c r="T69" i="18"/>
  <c r="S70" i="18"/>
  <c r="T70" i="18"/>
  <c r="S71" i="18"/>
  <c r="T71" i="18"/>
  <c r="S72" i="18"/>
  <c r="T72" i="18"/>
  <c r="S73" i="18"/>
  <c r="T73" i="18"/>
  <c r="S74" i="18"/>
  <c r="T74" i="18"/>
  <c r="S75" i="18"/>
  <c r="T75" i="18"/>
  <c r="S76" i="18"/>
  <c r="T76" i="18"/>
  <c r="S77" i="18"/>
  <c r="T77" i="18"/>
  <c r="S78" i="18"/>
  <c r="T78" i="18"/>
  <c r="S79" i="18"/>
  <c r="T79" i="18"/>
  <c r="S80" i="18"/>
  <c r="T80" i="18"/>
  <c r="S81" i="18"/>
  <c r="T81" i="18"/>
  <c r="S82" i="18"/>
  <c r="T82" i="18"/>
  <c r="S83" i="18"/>
  <c r="T83" i="18"/>
  <c r="S84" i="18"/>
  <c r="T84" i="18"/>
  <c r="S85" i="18"/>
  <c r="T85" i="18"/>
  <c r="S86" i="18"/>
  <c r="T86" i="18"/>
  <c r="S87" i="18"/>
  <c r="T87" i="18"/>
  <c r="S88" i="18"/>
  <c r="T88" i="18"/>
  <c r="S89" i="18"/>
  <c r="T89" i="18"/>
  <c r="S90" i="18"/>
  <c r="T90" i="18"/>
  <c r="S91" i="18"/>
  <c r="T91" i="18"/>
  <c r="S92" i="18"/>
  <c r="T92" i="18"/>
  <c r="S93" i="18"/>
  <c r="T93" i="18"/>
  <c r="S94" i="18"/>
  <c r="T94" i="18"/>
  <c r="S95" i="18"/>
  <c r="T95" i="18"/>
  <c r="S96" i="18"/>
  <c r="T96" i="18"/>
  <c r="S97" i="18"/>
  <c r="T97" i="18"/>
  <c r="S98" i="18"/>
  <c r="T98" i="18"/>
  <c r="S99" i="18"/>
  <c r="T99" i="18"/>
  <c r="S100" i="18"/>
  <c r="T100" i="18"/>
  <c r="S101" i="18"/>
  <c r="T101" i="18"/>
  <c r="S102" i="18"/>
  <c r="T102" i="18"/>
  <c r="S103" i="18"/>
  <c r="T103" i="18"/>
  <c r="S104" i="18"/>
  <c r="T104" i="18"/>
  <c r="S105" i="18"/>
  <c r="T105" i="18"/>
  <c r="S106" i="18"/>
  <c r="T106" i="18"/>
  <c r="S107" i="18"/>
  <c r="T107" i="18"/>
  <c r="S108" i="18"/>
  <c r="T108" i="18"/>
  <c r="S109" i="18"/>
  <c r="T109" i="18"/>
  <c r="S110" i="18"/>
  <c r="T110" i="18"/>
  <c r="S111" i="18"/>
  <c r="T111" i="18"/>
  <c r="S112" i="18"/>
  <c r="T112" i="18"/>
  <c r="S113" i="18"/>
  <c r="T113" i="18"/>
  <c r="S114" i="18"/>
  <c r="T114" i="18"/>
  <c r="S115" i="18"/>
  <c r="T115" i="18"/>
  <c r="S116" i="18"/>
  <c r="T116" i="18"/>
  <c r="S117" i="18"/>
  <c r="T117" i="18"/>
  <c r="S118" i="18"/>
  <c r="T118" i="18"/>
  <c r="S119" i="18"/>
  <c r="T119" i="18"/>
  <c r="S120" i="18"/>
  <c r="T120" i="18"/>
  <c r="S121" i="18"/>
  <c r="T121" i="18"/>
  <c r="S122" i="18"/>
  <c r="T122" i="18"/>
  <c r="S123" i="18"/>
  <c r="T123" i="18"/>
  <c r="S124" i="18"/>
  <c r="T124" i="18"/>
  <c r="S125" i="18"/>
  <c r="T125" i="18"/>
  <c r="S126" i="18"/>
  <c r="T126" i="18"/>
  <c r="S127" i="18"/>
  <c r="T127" i="18"/>
  <c r="S128" i="18"/>
  <c r="T128" i="18"/>
  <c r="S129" i="18"/>
  <c r="T129" i="18"/>
  <c r="S130" i="18"/>
  <c r="T130" i="18"/>
  <c r="S131" i="18"/>
  <c r="T131" i="18"/>
  <c r="S132" i="18"/>
  <c r="T132" i="18"/>
  <c r="S133" i="18"/>
  <c r="T133" i="18"/>
  <c r="S134" i="18"/>
  <c r="T134" i="18"/>
  <c r="S135" i="18"/>
  <c r="T135" i="18"/>
  <c r="S136" i="18"/>
  <c r="T136" i="18"/>
  <c r="S137" i="18"/>
  <c r="T137" i="18"/>
  <c r="S138" i="18"/>
  <c r="T138" i="18"/>
  <c r="S139" i="18"/>
  <c r="T139" i="18"/>
  <c r="S140" i="18"/>
  <c r="T140" i="18"/>
  <c r="S141" i="18"/>
  <c r="T141" i="18"/>
  <c r="S142" i="18"/>
  <c r="T142" i="18"/>
  <c r="S143" i="18"/>
  <c r="T143" i="18"/>
  <c r="S144" i="18"/>
  <c r="T144" i="18"/>
  <c r="S145" i="18"/>
  <c r="T145" i="18"/>
  <c r="S146" i="18"/>
  <c r="T146" i="18"/>
  <c r="S147" i="18"/>
  <c r="T147" i="18"/>
  <c r="S148" i="18"/>
  <c r="T148" i="18"/>
  <c r="S149" i="18"/>
  <c r="T149" i="18"/>
  <c r="S150" i="18"/>
  <c r="T150" i="18"/>
  <c r="S151" i="18"/>
  <c r="T151" i="18"/>
  <c r="S152" i="18"/>
  <c r="T152" i="18"/>
  <c r="S153" i="18"/>
  <c r="T153" i="18"/>
  <c r="S154" i="18"/>
  <c r="T154" i="18"/>
  <c r="S155" i="18"/>
  <c r="T155" i="18"/>
  <c r="S156" i="18"/>
  <c r="T156" i="18"/>
  <c r="S157" i="18"/>
  <c r="T157" i="18"/>
  <c r="S158" i="18"/>
  <c r="T158" i="18"/>
  <c r="S159" i="18"/>
  <c r="T159" i="18"/>
  <c r="S160" i="18"/>
  <c r="T160" i="18"/>
  <c r="S161" i="18"/>
  <c r="T161" i="18"/>
  <c r="S162" i="18"/>
  <c r="T162" i="18"/>
  <c r="S163" i="18"/>
  <c r="T163" i="18"/>
  <c r="S164" i="18"/>
  <c r="T164" i="18"/>
  <c r="S165" i="18"/>
  <c r="T165" i="18"/>
  <c r="S166" i="18"/>
  <c r="T166" i="18"/>
  <c r="S167" i="18"/>
  <c r="T167" i="18"/>
  <c r="S168" i="18"/>
  <c r="T168" i="18"/>
  <c r="S169" i="18"/>
  <c r="T169" i="18"/>
  <c r="S170" i="18"/>
  <c r="T170" i="18"/>
  <c r="S171" i="18"/>
  <c r="T171" i="18"/>
  <c r="S172" i="18"/>
  <c r="T172" i="18"/>
  <c r="S173" i="18"/>
  <c r="T173" i="18"/>
  <c r="S174" i="18"/>
  <c r="T174" i="18"/>
  <c r="S175" i="18"/>
  <c r="T175" i="18"/>
  <c r="S176" i="18"/>
  <c r="T176" i="18"/>
  <c r="S177" i="18"/>
  <c r="T177" i="18"/>
  <c r="S178" i="18"/>
  <c r="T178" i="18"/>
  <c r="S179" i="18"/>
  <c r="T179" i="18"/>
  <c r="S180" i="18"/>
  <c r="T180" i="18"/>
  <c r="S181" i="18"/>
  <c r="T181" i="18"/>
  <c r="S182" i="18"/>
  <c r="T182" i="18"/>
  <c r="S183" i="18"/>
  <c r="T183" i="18"/>
  <c r="S184" i="18"/>
  <c r="T184" i="18"/>
  <c r="S185" i="18"/>
  <c r="T185" i="18"/>
  <c r="S186" i="18"/>
  <c r="T186" i="18"/>
  <c r="S187" i="18"/>
  <c r="T187" i="18"/>
  <c r="S188" i="18"/>
  <c r="T188" i="18"/>
  <c r="S189" i="18"/>
  <c r="T189" i="18"/>
  <c r="S190" i="18"/>
  <c r="T190" i="18"/>
  <c r="S191" i="18"/>
  <c r="T191" i="18"/>
  <c r="S192" i="18"/>
  <c r="T192" i="18"/>
  <c r="S193" i="18"/>
  <c r="T193" i="18"/>
  <c r="S194" i="18"/>
  <c r="T194" i="18"/>
  <c r="S195" i="18"/>
  <c r="T195" i="18"/>
  <c r="S196" i="18"/>
  <c r="T196" i="18"/>
  <c r="S197" i="18"/>
  <c r="T197" i="18"/>
  <c r="S198" i="18"/>
  <c r="T198" i="18"/>
  <c r="S199" i="18"/>
  <c r="T199" i="18"/>
  <c r="S200" i="18"/>
  <c r="T200" i="18"/>
  <c r="S201" i="18"/>
  <c r="T201" i="18"/>
  <c r="S202" i="18"/>
  <c r="T202" i="18"/>
  <c r="S203" i="18"/>
  <c r="T203" i="18"/>
  <c r="S204" i="18"/>
  <c r="T204" i="18"/>
  <c r="S205" i="18"/>
  <c r="T205" i="18"/>
  <c r="S206" i="18"/>
  <c r="T206" i="18"/>
  <c r="S207" i="18"/>
  <c r="T207" i="18"/>
  <c r="S208" i="18"/>
  <c r="T208" i="18"/>
  <c r="S209" i="18"/>
  <c r="T209" i="18"/>
  <c r="S210" i="18"/>
  <c r="T210" i="18"/>
  <c r="S211" i="18"/>
  <c r="T211" i="18"/>
  <c r="S212" i="18"/>
  <c r="T212" i="18"/>
  <c r="S213" i="18"/>
  <c r="T213" i="18"/>
  <c r="S214" i="18"/>
  <c r="T214" i="18"/>
  <c r="S215" i="18"/>
  <c r="T215" i="18"/>
  <c r="S216" i="18"/>
  <c r="T216" i="18"/>
  <c r="S217" i="18"/>
  <c r="T217" i="18"/>
  <c r="S218" i="18"/>
  <c r="T218" i="18"/>
  <c r="S219" i="18"/>
  <c r="T219" i="18"/>
  <c r="S220" i="18"/>
  <c r="T220" i="18"/>
  <c r="S221" i="18"/>
  <c r="T221" i="18"/>
  <c r="S222" i="18"/>
  <c r="T222" i="18"/>
  <c r="S223" i="18"/>
  <c r="T223" i="18"/>
  <c r="S224" i="18"/>
  <c r="T224" i="18"/>
  <c r="S225" i="18"/>
  <c r="T225" i="18"/>
  <c r="S226" i="18"/>
  <c r="T226" i="18"/>
  <c r="S227" i="18"/>
  <c r="T227" i="18"/>
  <c r="S228" i="18"/>
  <c r="T228" i="18"/>
  <c r="S229" i="18"/>
  <c r="T229" i="18"/>
  <c r="S230" i="18"/>
  <c r="T230" i="18"/>
  <c r="S231" i="18"/>
  <c r="T231" i="18"/>
  <c r="S232" i="18"/>
  <c r="T232" i="18"/>
  <c r="S233" i="18"/>
  <c r="T233" i="18"/>
  <c r="S234" i="18"/>
  <c r="T234" i="18"/>
  <c r="S235" i="18"/>
  <c r="T235" i="18"/>
  <c r="S236" i="18"/>
  <c r="T236" i="18"/>
  <c r="S237" i="18"/>
  <c r="T237" i="18"/>
  <c r="S238" i="18"/>
  <c r="T238" i="18"/>
  <c r="S239" i="18"/>
  <c r="T239" i="18"/>
  <c r="S240" i="18"/>
  <c r="T240" i="18"/>
  <c r="S241" i="18"/>
  <c r="T241" i="18"/>
  <c r="S242" i="18"/>
  <c r="T242" i="18"/>
  <c r="S243" i="18"/>
  <c r="T243" i="18"/>
  <c r="S244" i="18"/>
  <c r="T244" i="18"/>
  <c r="S245" i="18"/>
  <c r="T245" i="18"/>
  <c r="S246" i="18"/>
  <c r="T246" i="18"/>
  <c r="S247" i="18"/>
  <c r="T247" i="18"/>
  <c r="S248" i="18"/>
  <c r="T248" i="18"/>
  <c r="S249" i="18"/>
  <c r="T249" i="18"/>
  <c r="S250" i="18"/>
  <c r="T250" i="18"/>
  <c r="S251" i="18"/>
  <c r="T251" i="18"/>
  <c r="S252" i="18"/>
  <c r="T252" i="18"/>
  <c r="S253" i="18"/>
  <c r="T253" i="18"/>
  <c r="S254" i="18"/>
  <c r="T254" i="18"/>
  <c r="S255" i="18"/>
  <c r="T255" i="18"/>
  <c r="S256" i="18"/>
  <c r="T256" i="18"/>
  <c r="S257" i="18"/>
  <c r="T257" i="18"/>
  <c r="S258" i="18"/>
  <c r="T258" i="18"/>
  <c r="S259" i="18"/>
  <c r="T259" i="18"/>
  <c r="S260" i="18"/>
  <c r="T260" i="18"/>
  <c r="S261" i="18"/>
  <c r="T261" i="18"/>
  <c r="S262" i="18"/>
  <c r="T262" i="18"/>
  <c r="S263" i="18"/>
  <c r="T263" i="18"/>
  <c r="S264" i="18"/>
  <c r="T264" i="18"/>
  <c r="S265" i="18"/>
  <c r="T265" i="18"/>
  <c r="S266" i="18"/>
  <c r="T266" i="18"/>
  <c r="S267" i="18"/>
  <c r="T267" i="18"/>
  <c r="S268" i="18"/>
  <c r="T268" i="18"/>
  <c r="S269" i="18"/>
  <c r="T269" i="18"/>
  <c r="S270" i="18"/>
  <c r="T270" i="18"/>
  <c r="S271" i="18"/>
  <c r="T271" i="18"/>
  <c r="S272" i="18"/>
  <c r="T272" i="18"/>
  <c r="S273" i="18"/>
  <c r="T273" i="18"/>
  <c r="S274" i="18"/>
  <c r="T274" i="18"/>
  <c r="S275" i="18"/>
  <c r="T275" i="18"/>
  <c r="S276" i="18"/>
  <c r="T276" i="18"/>
  <c r="S277" i="18"/>
  <c r="T277" i="18"/>
  <c r="S278" i="18"/>
  <c r="T278" i="18"/>
  <c r="S279" i="18"/>
  <c r="T279" i="18"/>
  <c r="S280" i="18"/>
  <c r="T280" i="18"/>
  <c r="S281" i="18"/>
  <c r="T281" i="18"/>
  <c r="S282" i="18"/>
  <c r="T282" i="18"/>
  <c r="S283" i="18"/>
  <c r="T283" i="18"/>
  <c r="S15" i="19"/>
  <c r="T15" i="19"/>
  <c r="S16" i="19"/>
  <c r="T16" i="19"/>
  <c r="S17" i="19"/>
  <c r="T17" i="19"/>
  <c r="S18" i="19"/>
  <c r="T18" i="19"/>
  <c r="S19" i="19"/>
  <c r="T19" i="19"/>
  <c r="S20" i="19"/>
  <c r="T20" i="19"/>
  <c r="S21" i="19"/>
  <c r="T21" i="19"/>
  <c r="S22" i="19"/>
  <c r="T22" i="19"/>
  <c r="S23" i="19"/>
  <c r="T23" i="19"/>
  <c r="S24" i="19"/>
  <c r="T24" i="19"/>
  <c r="S25" i="19"/>
  <c r="T25" i="19"/>
  <c r="S26" i="19"/>
  <c r="T26" i="19"/>
  <c r="S27" i="19"/>
  <c r="T27" i="19"/>
  <c r="S28" i="19"/>
  <c r="T28" i="19"/>
  <c r="S29" i="19"/>
  <c r="T29" i="19"/>
  <c r="S30" i="19"/>
  <c r="T30" i="19"/>
  <c r="S31" i="19"/>
  <c r="T31" i="19"/>
  <c r="S32" i="19"/>
  <c r="T32" i="19"/>
  <c r="S33" i="19"/>
  <c r="T33" i="19"/>
  <c r="S34" i="19"/>
  <c r="T34" i="19"/>
  <c r="S35" i="19"/>
  <c r="T35" i="19"/>
  <c r="S36" i="19"/>
  <c r="T36" i="19"/>
  <c r="S37" i="19"/>
  <c r="T37" i="19"/>
  <c r="S38" i="19"/>
  <c r="T38" i="19"/>
  <c r="S39" i="19"/>
  <c r="T39" i="19"/>
  <c r="S40" i="19"/>
  <c r="T40" i="19"/>
  <c r="S41" i="19"/>
  <c r="T41" i="19"/>
  <c r="S42" i="19"/>
  <c r="T42" i="19"/>
  <c r="S43" i="19"/>
  <c r="T43" i="19"/>
  <c r="S44" i="19"/>
  <c r="T44" i="19"/>
  <c r="S45" i="19"/>
  <c r="T45" i="19"/>
  <c r="S46" i="19"/>
  <c r="T46" i="19"/>
  <c r="S47" i="19"/>
  <c r="T47" i="19"/>
  <c r="S48" i="19"/>
  <c r="T48" i="19"/>
  <c r="S49" i="19"/>
  <c r="T49" i="19"/>
  <c r="S50" i="19"/>
  <c r="T50" i="19"/>
  <c r="S51" i="19"/>
  <c r="T51" i="19"/>
  <c r="S52" i="19"/>
  <c r="T52" i="19"/>
  <c r="S53" i="19"/>
  <c r="T53" i="19"/>
  <c r="S54" i="19"/>
  <c r="T54" i="19"/>
  <c r="S55" i="19"/>
  <c r="T55" i="19"/>
  <c r="S56" i="19"/>
  <c r="T56" i="19"/>
  <c r="S57" i="19"/>
  <c r="T57" i="19"/>
  <c r="S58" i="19"/>
  <c r="T58" i="19"/>
  <c r="S59" i="19"/>
  <c r="T59" i="19"/>
  <c r="S60" i="19"/>
  <c r="T60" i="19"/>
  <c r="S61" i="19"/>
  <c r="T61" i="19"/>
  <c r="S62" i="19"/>
  <c r="T62" i="19"/>
  <c r="S63" i="19"/>
  <c r="T63" i="19"/>
  <c r="S64" i="19"/>
  <c r="T64" i="19"/>
  <c r="S65" i="19"/>
  <c r="T65" i="19"/>
  <c r="S66" i="19"/>
  <c r="T66" i="19"/>
  <c r="S67" i="19"/>
  <c r="T67" i="19"/>
  <c r="S68" i="19"/>
  <c r="T68" i="19"/>
  <c r="S69" i="19"/>
  <c r="T69" i="19"/>
  <c r="S70" i="19"/>
  <c r="T70" i="19"/>
  <c r="S71" i="19"/>
  <c r="T71" i="19"/>
  <c r="S72" i="19"/>
  <c r="T72" i="19"/>
  <c r="S73" i="19"/>
  <c r="T73" i="19"/>
  <c r="S74" i="19"/>
  <c r="T74" i="19"/>
  <c r="S75" i="19"/>
  <c r="T75" i="19"/>
  <c r="S76" i="19"/>
  <c r="T76" i="19"/>
  <c r="S77" i="19"/>
  <c r="T77" i="19"/>
  <c r="S78" i="19"/>
  <c r="T78" i="19"/>
  <c r="S79" i="19"/>
  <c r="T79" i="19"/>
  <c r="S80" i="19"/>
  <c r="T80" i="19"/>
  <c r="S81" i="19"/>
  <c r="T81" i="19"/>
  <c r="S82" i="19"/>
  <c r="T82" i="19"/>
  <c r="S83" i="19"/>
  <c r="T83" i="19"/>
  <c r="S84" i="19"/>
  <c r="T84" i="19"/>
  <c r="S85" i="19"/>
  <c r="T85" i="19"/>
  <c r="S86" i="19"/>
  <c r="T86" i="19"/>
  <c r="S87" i="19"/>
  <c r="T87" i="19"/>
  <c r="S88" i="19"/>
  <c r="T88" i="19"/>
  <c r="S89" i="19"/>
  <c r="T89" i="19"/>
  <c r="S90" i="19"/>
  <c r="T90" i="19"/>
  <c r="S91" i="19"/>
  <c r="T91" i="19"/>
  <c r="S92" i="19"/>
  <c r="T92" i="19"/>
  <c r="S93" i="19"/>
  <c r="T93" i="19"/>
  <c r="S94" i="19"/>
  <c r="T94" i="19"/>
  <c r="S95" i="19"/>
  <c r="T95" i="19"/>
  <c r="S96" i="19"/>
  <c r="T96" i="19"/>
  <c r="S97" i="19"/>
  <c r="T97" i="19"/>
  <c r="S98" i="19"/>
  <c r="T98" i="19"/>
  <c r="S99" i="19"/>
  <c r="T99" i="19"/>
  <c r="S100" i="19"/>
  <c r="T100" i="19"/>
  <c r="S101" i="19"/>
  <c r="T101" i="19"/>
  <c r="S102" i="19"/>
  <c r="T102" i="19"/>
  <c r="S103" i="19"/>
  <c r="T103" i="19"/>
  <c r="S104" i="19"/>
  <c r="T104" i="19"/>
  <c r="S105" i="19"/>
  <c r="T105" i="19"/>
  <c r="S106" i="19"/>
  <c r="T106" i="19"/>
  <c r="S107" i="19"/>
  <c r="T107" i="19"/>
  <c r="S108" i="19"/>
  <c r="T108" i="19"/>
  <c r="S109" i="19"/>
  <c r="T109" i="19"/>
  <c r="S110" i="19"/>
  <c r="T110" i="19"/>
  <c r="S111" i="19"/>
  <c r="T111" i="19"/>
  <c r="S112" i="19"/>
  <c r="T112" i="19"/>
  <c r="S113" i="19"/>
  <c r="T113" i="19"/>
  <c r="S114" i="19"/>
  <c r="T114" i="19"/>
  <c r="S115" i="19"/>
  <c r="T115" i="19"/>
  <c r="S116" i="19"/>
  <c r="T116" i="19"/>
  <c r="S117" i="19"/>
  <c r="T117" i="19"/>
  <c r="S118" i="19"/>
  <c r="T118" i="19"/>
  <c r="S119" i="19"/>
  <c r="T119" i="19"/>
  <c r="S120" i="19"/>
  <c r="T120" i="19"/>
  <c r="S121" i="19"/>
  <c r="T121" i="19"/>
  <c r="S122" i="19"/>
  <c r="T122" i="19"/>
  <c r="S123" i="19"/>
  <c r="T123" i="19"/>
  <c r="S124" i="19"/>
  <c r="T124" i="19"/>
  <c r="S125" i="19"/>
  <c r="T125" i="19"/>
  <c r="S126" i="19"/>
  <c r="T126" i="19"/>
  <c r="S127" i="19"/>
  <c r="T127" i="19"/>
  <c r="S128" i="19"/>
  <c r="T128" i="19"/>
  <c r="S129" i="19"/>
  <c r="T129" i="19"/>
  <c r="S130" i="19"/>
  <c r="T130" i="19"/>
  <c r="S131" i="19"/>
  <c r="T131" i="19"/>
  <c r="S132" i="19"/>
  <c r="T132" i="19"/>
  <c r="S133" i="19"/>
  <c r="T133" i="19"/>
  <c r="S134" i="19"/>
  <c r="T134" i="19"/>
  <c r="S135" i="19"/>
  <c r="T135" i="19"/>
  <c r="S136" i="19"/>
  <c r="T136" i="19"/>
  <c r="S137" i="19"/>
  <c r="T137" i="19"/>
  <c r="S138" i="19"/>
  <c r="T138" i="19"/>
  <c r="S139" i="19"/>
  <c r="T139" i="19"/>
  <c r="S140" i="19"/>
  <c r="T140" i="19"/>
  <c r="S141" i="19"/>
  <c r="T141" i="19"/>
  <c r="S142" i="19"/>
  <c r="T142" i="19"/>
  <c r="S143" i="19"/>
  <c r="T143" i="19"/>
  <c r="S144" i="19"/>
  <c r="T144" i="19"/>
  <c r="S145" i="19"/>
  <c r="T145" i="19"/>
  <c r="S146" i="19"/>
  <c r="T146" i="19"/>
  <c r="S147" i="19"/>
  <c r="T147" i="19"/>
  <c r="S148" i="19"/>
  <c r="T148" i="19"/>
  <c r="S149" i="19"/>
  <c r="T149" i="19"/>
  <c r="S150" i="19"/>
  <c r="T150" i="19"/>
  <c r="S151" i="19"/>
  <c r="T151" i="19"/>
  <c r="S152" i="19"/>
  <c r="T152" i="19"/>
  <c r="S153" i="19"/>
  <c r="T153" i="19"/>
  <c r="S154" i="19"/>
  <c r="T154" i="19"/>
  <c r="S155" i="19"/>
  <c r="T155" i="19"/>
  <c r="S156" i="19"/>
  <c r="T156" i="19"/>
  <c r="S157" i="19"/>
  <c r="T157" i="19"/>
  <c r="S158" i="19"/>
  <c r="T158" i="19"/>
  <c r="S159" i="19"/>
  <c r="T159" i="19"/>
  <c r="S160" i="19"/>
  <c r="T160" i="19"/>
  <c r="S161" i="19"/>
  <c r="T161" i="19"/>
  <c r="S162" i="19"/>
  <c r="T162" i="19"/>
  <c r="S163" i="19"/>
  <c r="T163" i="19"/>
  <c r="S164" i="19"/>
  <c r="T164" i="19"/>
  <c r="S165" i="19"/>
  <c r="T165" i="19"/>
  <c r="S166" i="19"/>
  <c r="T166" i="19"/>
  <c r="S167" i="19"/>
  <c r="T167" i="19"/>
  <c r="S168" i="19"/>
  <c r="T168" i="19"/>
  <c r="S169" i="19"/>
  <c r="T169" i="19"/>
  <c r="S170" i="19"/>
  <c r="T170" i="19"/>
  <c r="S171" i="19"/>
  <c r="T171" i="19"/>
  <c r="S172" i="19"/>
  <c r="T172" i="19"/>
  <c r="S173" i="19"/>
  <c r="T173" i="19"/>
  <c r="S174" i="19"/>
  <c r="T174" i="19"/>
  <c r="S175" i="19"/>
  <c r="T175" i="19"/>
  <c r="S176" i="19"/>
  <c r="T176" i="19"/>
  <c r="S177" i="19"/>
  <c r="T177" i="19"/>
  <c r="S178" i="19"/>
  <c r="T178" i="19"/>
  <c r="S179" i="19"/>
  <c r="T179" i="19"/>
  <c r="S180" i="19"/>
  <c r="T180" i="19"/>
  <c r="S181" i="19"/>
  <c r="T181" i="19"/>
  <c r="S182" i="19"/>
  <c r="T182" i="19"/>
  <c r="S183" i="19"/>
  <c r="T183" i="19"/>
  <c r="S184" i="19"/>
  <c r="T184" i="19"/>
  <c r="S185" i="19"/>
  <c r="T185" i="19"/>
  <c r="S186" i="19"/>
  <c r="T186" i="19"/>
  <c r="S187" i="19"/>
  <c r="T187" i="19"/>
  <c r="S188" i="19"/>
  <c r="T188" i="19"/>
  <c r="S189" i="19"/>
  <c r="T189" i="19"/>
  <c r="S190" i="19"/>
  <c r="T190" i="19"/>
  <c r="S191" i="19"/>
  <c r="T191" i="19"/>
  <c r="S192" i="19"/>
  <c r="T192" i="19"/>
  <c r="S193" i="19"/>
  <c r="T193" i="19"/>
  <c r="S194" i="19"/>
  <c r="T194" i="19"/>
  <c r="S195" i="19"/>
  <c r="T195" i="19"/>
  <c r="S196" i="19"/>
  <c r="T196" i="19"/>
  <c r="S197" i="19"/>
  <c r="T197" i="19"/>
  <c r="S198" i="19"/>
  <c r="T198" i="19"/>
  <c r="S199" i="19"/>
  <c r="T199" i="19"/>
  <c r="S200" i="19"/>
  <c r="T200" i="19"/>
  <c r="S201" i="19"/>
  <c r="T201" i="19"/>
  <c r="S202" i="19"/>
  <c r="T202" i="19"/>
  <c r="S203" i="19"/>
  <c r="T203" i="19"/>
  <c r="S204" i="19"/>
  <c r="T204" i="19"/>
  <c r="S205" i="19"/>
  <c r="T205" i="19"/>
  <c r="S206" i="19"/>
  <c r="T206" i="19"/>
  <c r="S207" i="19"/>
  <c r="T207" i="19"/>
  <c r="S208" i="19"/>
  <c r="T208" i="19"/>
  <c r="S209" i="19"/>
  <c r="T209" i="19"/>
  <c r="S210" i="19"/>
  <c r="T210" i="19"/>
  <c r="S211" i="19"/>
  <c r="T211" i="19"/>
  <c r="S212" i="19"/>
  <c r="T212" i="19"/>
  <c r="S213" i="19"/>
  <c r="T213" i="19"/>
  <c r="S214" i="19"/>
  <c r="T214" i="19"/>
  <c r="S215" i="19"/>
  <c r="T215" i="19"/>
  <c r="S216" i="19"/>
  <c r="T216" i="19"/>
  <c r="S217" i="19"/>
  <c r="T217" i="19"/>
  <c r="S218" i="19"/>
  <c r="T218" i="19"/>
  <c r="S219" i="19"/>
  <c r="T219" i="19"/>
  <c r="S220" i="19"/>
  <c r="T220" i="19"/>
  <c r="S221" i="19"/>
  <c r="T221" i="19"/>
  <c r="S222" i="19"/>
  <c r="T222" i="19"/>
  <c r="S223" i="19"/>
  <c r="T223" i="19"/>
  <c r="S224" i="19"/>
  <c r="T224" i="19"/>
  <c r="S225" i="19"/>
  <c r="T225" i="19"/>
  <c r="S226" i="19"/>
  <c r="T226" i="19"/>
  <c r="S227" i="19"/>
  <c r="T227" i="19"/>
  <c r="S228" i="19"/>
  <c r="T228" i="19"/>
  <c r="S229" i="19"/>
  <c r="T229" i="19"/>
  <c r="S230" i="19"/>
  <c r="T230" i="19"/>
  <c r="S231" i="19"/>
  <c r="T231" i="19"/>
  <c r="S232" i="19"/>
  <c r="T232" i="19"/>
  <c r="S233" i="19"/>
  <c r="T233" i="19"/>
  <c r="S234" i="19"/>
  <c r="T234" i="19"/>
  <c r="S235" i="19"/>
  <c r="T235" i="19"/>
  <c r="S236" i="19"/>
  <c r="T236" i="19"/>
  <c r="S237" i="19"/>
  <c r="T237" i="19"/>
  <c r="S238" i="19"/>
  <c r="T238" i="19"/>
  <c r="S239" i="19"/>
  <c r="T239" i="19"/>
  <c r="S240" i="19"/>
  <c r="T240" i="19"/>
  <c r="S241" i="19"/>
  <c r="T241" i="19"/>
  <c r="S242" i="19"/>
  <c r="T242" i="19"/>
  <c r="S243" i="19"/>
  <c r="T243" i="19"/>
  <c r="S244" i="19"/>
  <c r="T244" i="19"/>
  <c r="S245" i="19"/>
  <c r="T245" i="19"/>
  <c r="S246" i="19"/>
  <c r="T246" i="19"/>
  <c r="S247" i="19"/>
  <c r="T247" i="19"/>
  <c r="S248" i="19"/>
  <c r="T248" i="19"/>
  <c r="S249" i="19"/>
  <c r="T249" i="19"/>
  <c r="S250" i="19"/>
  <c r="T250" i="19"/>
  <c r="S251" i="19"/>
  <c r="T251" i="19"/>
  <c r="S252" i="19"/>
  <c r="T252" i="19"/>
  <c r="S253" i="19"/>
  <c r="T253" i="19"/>
  <c r="S254" i="19"/>
  <c r="T254" i="19"/>
  <c r="S255" i="19"/>
  <c r="T255" i="19"/>
  <c r="S256" i="19"/>
  <c r="T256" i="19"/>
  <c r="S257" i="19"/>
  <c r="T257" i="19"/>
  <c r="S258" i="19"/>
  <c r="T258" i="19"/>
  <c r="S259" i="19"/>
  <c r="T259" i="19"/>
  <c r="S260" i="19"/>
  <c r="T260" i="19"/>
  <c r="S261" i="19"/>
  <c r="T261" i="19"/>
  <c r="S262" i="19"/>
  <c r="T262" i="19"/>
  <c r="S263" i="19"/>
  <c r="T263" i="19"/>
  <c r="S264" i="19"/>
  <c r="T264" i="19"/>
  <c r="S265" i="19"/>
  <c r="T265" i="19"/>
  <c r="S266" i="19"/>
  <c r="T266" i="19"/>
  <c r="S267" i="19"/>
  <c r="T267" i="19"/>
  <c r="S268" i="19"/>
  <c r="T268" i="19"/>
  <c r="S269" i="19"/>
  <c r="T269" i="19"/>
  <c r="S270" i="19"/>
  <c r="T270" i="19"/>
  <c r="S271" i="19"/>
  <c r="T271" i="19"/>
  <c r="S272" i="19"/>
  <c r="T272" i="19"/>
  <c r="S273" i="19"/>
  <c r="T273" i="19"/>
  <c r="S274" i="19"/>
  <c r="T274" i="19"/>
  <c r="S275" i="19"/>
  <c r="T275" i="19"/>
  <c r="S276" i="19"/>
  <c r="T276" i="19"/>
  <c r="S277" i="19"/>
  <c r="T277" i="19"/>
  <c r="S278" i="19"/>
  <c r="T278" i="19"/>
  <c r="S279" i="19"/>
  <c r="T279" i="19"/>
  <c r="S280" i="19"/>
  <c r="T280" i="19"/>
  <c r="S281" i="19"/>
  <c r="T281" i="19"/>
  <c r="S282" i="19"/>
  <c r="T282" i="19"/>
  <c r="S283" i="19"/>
  <c r="T283" i="19"/>
  <c r="S284" i="19"/>
  <c r="T284" i="19"/>
  <c r="S285" i="19"/>
  <c r="T285" i="19"/>
  <c r="S286" i="19"/>
  <c r="T286" i="19"/>
  <c r="S287" i="19"/>
  <c r="T287" i="19"/>
  <c r="S288" i="19"/>
  <c r="T288" i="19"/>
  <c r="S289" i="19"/>
  <c r="T289" i="19"/>
  <c r="S290" i="19"/>
  <c r="T290" i="19"/>
  <c r="S291" i="19"/>
  <c r="T291" i="19"/>
  <c r="S292" i="19"/>
  <c r="T292" i="19"/>
  <c r="S293" i="19"/>
  <c r="T293" i="19"/>
  <c r="S294" i="19"/>
  <c r="T294" i="19"/>
  <c r="S295" i="19"/>
  <c r="T295" i="19"/>
  <c r="S296" i="19"/>
  <c r="T296" i="19"/>
  <c r="S297" i="19"/>
  <c r="T297" i="19"/>
  <c r="S298" i="19"/>
  <c r="T298" i="19"/>
  <c r="S299" i="19"/>
  <c r="T299" i="19"/>
  <c r="S300" i="19"/>
  <c r="T300" i="19"/>
  <c r="S301" i="19"/>
  <c r="T301" i="19"/>
  <c r="S302" i="19"/>
  <c r="T302" i="19"/>
  <c r="S303" i="19"/>
  <c r="T303" i="19"/>
  <c r="S304" i="19"/>
  <c r="T304" i="19"/>
  <c r="S305" i="19"/>
  <c r="T305" i="19"/>
  <c r="S306" i="19"/>
  <c r="T306" i="19"/>
  <c r="S307" i="19"/>
  <c r="T307" i="19"/>
  <c r="S308" i="19"/>
  <c r="T308" i="19"/>
  <c r="S309" i="19"/>
  <c r="T309" i="19"/>
  <c r="S310" i="19"/>
  <c r="T310" i="19"/>
  <c r="S311" i="19"/>
  <c r="T311" i="19"/>
  <c r="S312" i="19"/>
  <c r="T312" i="19"/>
  <c r="S313" i="19"/>
  <c r="T313" i="19"/>
  <c r="S314" i="19"/>
  <c r="T314" i="19"/>
  <c r="S315" i="19"/>
  <c r="T315" i="19"/>
  <c r="S15" i="20"/>
  <c r="T15" i="20"/>
  <c r="S16" i="20"/>
  <c r="T16" i="20"/>
  <c r="S17" i="20"/>
  <c r="T17" i="20"/>
  <c r="S18" i="20"/>
  <c r="T18" i="20"/>
  <c r="S19" i="20"/>
  <c r="T19" i="20"/>
  <c r="S20" i="20"/>
  <c r="T20" i="20"/>
  <c r="S21" i="20"/>
  <c r="T21" i="20"/>
  <c r="S22" i="20"/>
  <c r="T22" i="20"/>
  <c r="S23" i="20"/>
  <c r="T23" i="20"/>
  <c r="S24" i="20"/>
  <c r="T24" i="20"/>
  <c r="S25" i="20"/>
  <c r="T25" i="20"/>
  <c r="S26" i="20"/>
  <c r="T26" i="20"/>
  <c r="S27" i="20"/>
  <c r="T27" i="20"/>
  <c r="S28" i="20"/>
  <c r="T28" i="20"/>
  <c r="S29" i="20"/>
  <c r="T29" i="20"/>
  <c r="S30" i="20"/>
  <c r="T30" i="20"/>
  <c r="S31" i="20"/>
  <c r="T31" i="20"/>
  <c r="S32" i="20"/>
  <c r="T32" i="20"/>
  <c r="S33" i="20"/>
  <c r="T33" i="20"/>
  <c r="S34" i="20"/>
  <c r="T34" i="20"/>
  <c r="S35" i="20"/>
  <c r="T35" i="20"/>
  <c r="S36" i="20"/>
  <c r="T36" i="20"/>
  <c r="S37" i="20"/>
  <c r="T37" i="20"/>
  <c r="S38" i="20"/>
  <c r="T38" i="20"/>
  <c r="S39" i="20"/>
  <c r="T39" i="20"/>
  <c r="S40" i="20"/>
  <c r="T40" i="20"/>
  <c r="S41" i="20"/>
  <c r="T41" i="20"/>
  <c r="S42" i="20"/>
  <c r="T42" i="20"/>
  <c r="S43" i="20"/>
  <c r="T43" i="20"/>
  <c r="S44" i="20"/>
  <c r="T44" i="20"/>
  <c r="S45" i="20"/>
  <c r="T45" i="20"/>
  <c r="S46" i="20"/>
  <c r="T46" i="20"/>
  <c r="S47" i="20"/>
  <c r="T47" i="20"/>
  <c r="S48" i="20"/>
  <c r="T48" i="20"/>
  <c r="S49" i="20"/>
  <c r="T49" i="20"/>
  <c r="S50" i="20"/>
  <c r="T50" i="20"/>
  <c r="S51" i="20"/>
  <c r="T51" i="20"/>
  <c r="S52" i="20"/>
  <c r="T52" i="20"/>
  <c r="S53" i="20"/>
  <c r="T53" i="20"/>
  <c r="S54" i="20"/>
  <c r="T54" i="20"/>
  <c r="S55" i="20"/>
  <c r="T55" i="20"/>
  <c r="S56" i="20"/>
  <c r="T56" i="20"/>
  <c r="S57" i="20"/>
  <c r="T57" i="20"/>
  <c r="S58" i="20"/>
  <c r="T58" i="20"/>
  <c r="S59" i="20"/>
  <c r="T59" i="20"/>
  <c r="S60" i="20"/>
  <c r="T60" i="20"/>
  <c r="S61" i="20"/>
  <c r="T61" i="20"/>
  <c r="S62" i="20"/>
  <c r="T62" i="20"/>
  <c r="S63" i="20"/>
  <c r="T63" i="20"/>
  <c r="S64" i="20"/>
  <c r="T64" i="20"/>
  <c r="S65" i="20"/>
  <c r="T65" i="20"/>
  <c r="S66" i="20"/>
  <c r="T66" i="20"/>
  <c r="S67" i="20"/>
  <c r="T67" i="20"/>
  <c r="S68" i="20"/>
  <c r="T68" i="20"/>
  <c r="S69" i="20"/>
  <c r="T69" i="20"/>
  <c r="S70" i="20"/>
  <c r="T70" i="20"/>
  <c r="S71" i="20"/>
  <c r="T71" i="20"/>
  <c r="S72" i="20"/>
  <c r="T72" i="20"/>
  <c r="S73" i="20"/>
  <c r="T73" i="20"/>
  <c r="S74" i="20"/>
  <c r="T74" i="20"/>
  <c r="S75" i="20"/>
  <c r="T75" i="20"/>
  <c r="S76" i="20"/>
  <c r="T76" i="20"/>
  <c r="S77" i="20"/>
  <c r="T77" i="20"/>
  <c r="S78" i="20"/>
  <c r="T78" i="20"/>
  <c r="S79" i="20"/>
  <c r="T79" i="20"/>
  <c r="S80" i="20"/>
  <c r="T80" i="20"/>
  <c r="S81" i="20"/>
  <c r="T81" i="20"/>
  <c r="S82" i="20"/>
  <c r="T82" i="20"/>
  <c r="S83" i="20"/>
  <c r="T83" i="20"/>
  <c r="S84" i="20"/>
  <c r="T84" i="20"/>
  <c r="S85" i="20"/>
  <c r="T85" i="20"/>
  <c r="S86" i="20"/>
  <c r="T86" i="20"/>
  <c r="S87" i="20"/>
  <c r="T87" i="20"/>
  <c r="S88" i="20"/>
  <c r="T88" i="20"/>
  <c r="S89" i="20"/>
  <c r="T89" i="20"/>
  <c r="S90" i="20"/>
  <c r="T90" i="20"/>
  <c r="S91" i="20"/>
  <c r="T91" i="20"/>
  <c r="S92" i="20"/>
  <c r="T92" i="20"/>
  <c r="S93" i="20"/>
  <c r="T93" i="20"/>
  <c r="S94" i="20"/>
  <c r="T94" i="20"/>
  <c r="S95" i="20"/>
  <c r="T95" i="20"/>
  <c r="S96" i="20"/>
  <c r="T96" i="20"/>
  <c r="S97" i="20"/>
  <c r="T97" i="20"/>
  <c r="S98" i="20"/>
  <c r="T98" i="20"/>
  <c r="S99" i="20"/>
  <c r="T99" i="20"/>
  <c r="S100" i="20"/>
  <c r="T100" i="20"/>
  <c r="S101" i="20"/>
  <c r="T101" i="20"/>
  <c r="S102" i="20"/>
  <c r="T102" i="20"/>
  <c r="S103" i="20"/>
  <c r="T103" i="20"/>
  <c r="S15" i="21"/>
  <c r="T15" i="21"/>
  <c r="S16" i="21"/>
  <c r="T16" i="21"/>
  <c r="S17" i="21"/>
  <c r="T17" i="21"/>
  <c r="S18" i="21"/>
  <c r="T18" i="21"/>
  <c r="S19" i="21"/>
  <c r="T19" i="21"/>
  <c r="S20" i="21"/>
  <c r="T20" i="21"/>
  <c r="S21" i="21"/>
  <c r="T21" i="21"/>
  <c r="S22" i="21"/>
  <c r="T22" i="21"/>
  <c r="S23" i="21"/>
  <c r="T23" i="21"/>
  <c r="S24" i="21"/>
  <c r="T24" i="21"/>
  <c r="S25" i="21"/>
  <c r="T25" i="21"/>
  <c r="S26" i="21"/>
  <c r="T26" i="21"/>
  <c r="S27" i="21"/>
  <c r="T27" i="21"/>
  <c r="S28" i="21"/>
  <c r="T28" i="21"/>
  <c r="S29" i="21"/>
  <c r="T29" i="21"/>
  <c r="S30" i="21"/>
  <c r="T30" i="21"/>
  <c r="S31" i="21"/>
  <c r="T31" i="21"/>
  <c r="S32" i="21"/>
  <c r="T32" i="21"/>
  <c r="S33" i="21"/>
  <c r="T33" i="21"/>
  <c r="S34" i="21"/>
  <c r="T34" i="21"/>
  <c r="S35" i="21"/>
  <c r="T35" i="21"/>
  <c r="S36" i="21"/>
  <c r="T36" i="21"/>
  <c r="S37" i="21"/>
  <c r="T37" i="21"/>
  <c r="S38" i="21"/>
  <c r="T38" i="21"/>
  <c r="S39" i="21"/>
  <c r="T39" i="21"/>
  <c r="S40" i="21"/>
  <c r="T40" i="21"/>
  <c r="S41" i="21"/>
  <c r="T41" i="21"/>
  <c r="S42" i="21"/>
  <c r="T42" i="21"/>
  <c r="S43" i="21"/>
  <c r="T43" i="21"/>
  <c r="S44" i="21"/>
  <c r="T44" i="21"/>
  <c r="S45" i="21"/>
  <c r="T45" i="21"/>
  <c r="S46" i="21"/>
  <c r="T46" i="21"/>
  <c r="S47" i="21"/>
  <c r="T47" i="21"/>
  <c r="S48" i="21"/>
  <c r="T48" i="21"/>
  <c r="S49" i="21"/>
  <c r="T49" i="21"/>
  <c r="S50" i="21"/>
  <c r="T50" i="21"/>
  <c r="S51" i="21"/>
  <c r="T51" i="21"/>
  <c r="S52" i="21"/>
  <c r="T52" i="21"/>
  <c r="S53" i="21"/>
  <c r="T53" i="21"/>
  <c r="S54" i="21"/>
  <c r="T54" i="21"/>
  <c r="S55" i="21"/>
  <c r="T55" i="21"/>
  <c r="S56" i="21"/>
  <c r="T56" i="21"/>
  <c r="S57" i="21"/>
  <c r="T57" i="21"/>
  <c r="S58" i="21"/>
  <c r="T58" i="21"/>
  <c r="S59" i="21"/>
  <c r="T59" i="21"/>
  <c r="S60" i="21"/>
  <c r="T60" i="21"/>
  <c r="S61" i="21"/>
  <c r="T61" i="21"/>
  <c r="S62" i="21"/>
  <c r="T62" i="21"/>
  <c r="S63" i="21"/>
  <c r="T63" i="21"/>
  <c r="S64" i="21"/>
  <c r="T64" i="21"/>
  <c r="S65" i="21"/>
  <c r="T65" i="21"/>
  <c r="S66" i="21"/>
  <c r="T66" i="21"/>
  <c r="S67" i="21"/>
  <c r="T67" i="21"/>
  <c r="S68" i="21"/>
  <c r="T68" i="21"/>
  <c r="S69" i="21"/>
  <c r="T69" i="21"/>
  <c r="S70" i="21"/>
  <c r="T70" i="21"/>
  <c r="S71" i="21"/>
  <c r="T71" i="21"/>
  <c r="S72" i="21"/>
  <c r="T72" i="21"/>
  <c r="S73" i="21"/>
  <c r="T73" i="21"/>
  <c r="S74" i="21"/>
  <c r="T74" i="21"/>
  <c r="S75" i="21"/>
  <c r="T75" i="21"/>
  <c r="S76" i="21"/>
  <c r="T76" i="21"/>
  <c r="S77" i="21"/>
  <c r="T77" i="21"/>
  <c r="S78" i="21"/>
  <c r="T78" i="21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S30" i="22"/>
  <c r="T30" i="22"/>
  <c r="S31" i="22"/>
  <c r="T31" i="22"/>
  <c r="S32" i="22"/>
  <c r="T32" i="22"/>
  <c r="S33" i="22"/>
  <c r="T33" i="22"/>
  <c r="S34" i="22"/>
  <c r="T34" i="22"/>
  <c r="S35" i="22"/>
  <c r="T35" i="22"/>
  <c r="S36" i="22"/>
  <c r="T36" i="22"/>
  <c r="S37" i="22"/>
  <c r="T37" i="22"/>
  <c r="S38" i="22"/>
  <c r="T38" i="22"/>
  <c r="S39" i="22"/>
  <c r="T39" i="22"/>
  <c r="S40" i="22"/>
  <c r="T40" i="22"/>
  <c r="S41" i="22"/>
  <c r="T41" i="22"/>
  <c r="S42" i="22"/>
  <c r="T42" i="22"/>
  <c r="S43" i="22"/>
  <c r="T43" i="22"/>
  <c r="S44" i="22"/>
  <c r="T44" i="22"/>
  <c r="S45" i="22"/>
  <c r="T45" i="22"/>
  <c r="S46" i="22"/>
  <c r="T46" i="22"/>
  <c r="S47" i="22"/>
  <c r="T47" i="22"/>
  <c r="S48" i="22"/>
  <c r="T48" i="22"/>
  <c r="S49" i="22"/>
  <c r="T49" i="22"/>
  <c r="S50" i="22"/>
  <c r="T50" i="22"/>
  <c r="S51" i="22"/>
  <c r="T51" i="22"/>
  <c r="S52" i="22"/>
  <c r="T52" i="22"/>
  <c r="S53" i="22"/>
  <c r="T53" i="22"/>
  <c r="S54" i="22"/>
  <c r="T54" i="22"/>
  <c r="S55" i="22"/>
  <c r="T55" i="22"/>
  <c r="S56" i="22"/>
  <c r="T56" i="22"/>
  <c r="S57" i="22"/>
  <c r="T57" i="22"/>
  <c r="S58" i="22"/>
  <c r="T58" i="22"/>
  <c r="S59" i="22"/>
  <c r="T59" i="22"/>
  <c r="S60" i="22"/>
  <c r="T60" i="22"/>
  <c r="S61" i="22"/>
  <c r="T61" i="22"/>
  <c r="S62" i="22"/>
  <c r="T62" i="22"/>
  <c r="S63" i="22"/>
  <c r="T63" i="22"/>
  <c r="S64" i="22"/>
  <c r="T64" i="22"/>
  <c r="S65" i="22"/>
  <c r="T65" i="22"/>
  <c r="S66" i="22"/>
  <c r="T66" i="22"/>
  <c r="S67" i="22"/>
  <c r="T67" i="22"/>
  <c r="S68" i="22"/>
  <c r="T68" i="22"/>
  <c r="S69" i="22"/>
  <c r="T69" i="22"/>
  <c r="S70" i="22"/>
  <c r="T70" i="22"/>
  <c r="S71" i="22"/>
  <c r="T71" i="22"/>
  <c r="S72" i="22"/>
  <c r="T72" i="22"/>
  <c r="S73" i="22"/>
  <c r="T73" i="22"/>
  <c r="S74" i="22"/>
  <c r="T74" i="22"/>
  <c r="S75" i="22"/>
  <c r="T75" i="22"/>
  <c r="S76" i="22"/>
  <c r="T76" i="22"/>
  <c r="S77" i="22"/>
  <c r="T77" i="22"/>
  <c r="S78" i="22"/>
  <c r="T78" i="22"/>
  <c r="S79" i="22"/>
  <c r="T79" i="22"/>
  <c r="S80" i="22"/>
  <c r="T80" i="22"/>
  <c r="S81" i="22"/>
  <c r="T81" i="22"/>
  <c r="S82" i="22"/>
  <c r="T82" i="22"/>
  <c r="S83" i="22"/>
  <c r="T83" i="22"/>
  <c r="S84" i="22"/>
  <c r="T84" i="22"/>
  <c r="S85" i="22"/>
  <c r="T85" i="22"/>
  <c r="S86" i="22"/>
  <c r="T86" i="22"/>
  <c r="S87" i="22"/>
  <c r="T87" i="22"/>
  <c r="S88" i="22"/>
  <c r="T88" i="22"/>
  <c r="S15" i="23"/>
  <c r="T15" i="23"/>
  <c r="S16" i="23"/>
  <c r="T16" i="23"/>
  <c r="S17" i="23"/>
  <c r="T17" i="23"/>
  <c r="S18" i="23"/>
  <c r="T18" i="23"/>
  <c r="S19" i="23"/>
  <c r="T19" i="23"/>
  <c r="S20" i="23"/>
  <c r="T20" i="23"/>
  <c r="S21" i="23"/>
  <c r="T21" i="23"/>
  <c r="S22" i="23"/>
  <c r="T22" i="23"/>
  <c r="S23" i="23"/>
  <c r="T23" i="23"/>
  <c r="S24" i="23"/>
  <c r="T24" i="23"/>
  <c r="S25" i="23"/>
  <c r="T25" i="23"/>
  <c r="S26" i="23"/>
  <c r="T26" i="23"/>
  <c r="S27" i="23"/>
  <c r="T27" i="23"/>
  <c r="S28" i="23"/>
  <c r="T28" i="23"/>
  <c r="S29" i="23"/>
  <c r="T29" i="23"/>
  <c r="S30" i="23"/>
  <c r="T30" i="23"/>
  <c r="S31" i="23"/>
  <c r="T31" i="23"/>
  <c r="S32" i="23"/>
  <c r="T32" i="23"/>
  <c r="S33" i="23"/>
  <c r="T33" i="23"/>
  <c r="S34" i="23"/>
  <c r="T34" i="23"/>
  <c r="S35" i="23"/>
  <c r="T35" i="23"/>
  <c r="S36" i="23"/>
  <c r="T36" i="23"/>
  <c r="S37" i="23"/>
  <c r="T37" i="23"/>
  <c r="S38" i="23"/>
  <c r="T38" i="23"/>
  <c r="S39" i="23"/>
  <c r="T39" i="23"/>
  <c r="S40" i="23"/>
  <c r="T40" i="23"/>
  <c r="S41" i="23"/>
  <c r="T41" i="23"/>
  <c r="S42" i="23"/>
  <c r="T42" i="23"/>
  <c r="S43" i="23"/>
  <c r="T43" i="23"/>
  <c r="S44" i="23"/>
  <c r="T44" i="23"/>
  <c r="S45" i="23"/>
  <c r="T45" i="23"/>
  <c r="S46" i="23"/>
  <c r="T46" i="23"/>
  <c r="S47" i="23"/>
  <c r="T47" i="23"/>
  <c r="S48" i="23"/>
  <c r="T48" i="23"/>
  <c r="S49" i="23"/>
  <c r="T49" i="23"/>
  <c r="S50" i="23"/>
  <c r="T50" i="23"/>
  <c r="S51" i="23"/>
  <c r="T51" i="23"/>
  <c r="S52" i="23"/>
  <c r="T52" i="23"/>
  <c r="S53" i="23"/>
  <c r="T53" i="23"/>
  <c r="S54" i="23"/>
  <c r="T54" i="23"/>
  <c r="S55" i="23"/>
  <c r="T55" i="23"/>
  <c r="S56" i="23"/>
  <c r="T56" i="23"/>
  <c r="S57" i="23"/>
  <c r="T57" i="23"/>
  <c r="S58" i="23"/>
  <c r="T58" i="23"/>
  <c r="S59" i="23"/>
  <c r="T59" i="23"/>
  <c r="S60" i="23"/>
  <c r="T60" i="23"/>
  <c r="S61" i="23"/>
  <c r="T61" i="23"/>
  <c r="S62" i="23"/>
  <c r="T62" i="23"/>
  <c r="S63" i="23"/>
  <c r="T63" i="23"/>
  <c r="S64" i="23"/>
  <c r="T64" i="23"/>
  <c r="S65" i="23"/>
  <c r="T65" i="23"/>
  <c r="S66" i="23"/>
  <c r="T66" i="23"/>
  <c r="S67" i="23"/>
  <c r="T67" i="23"/>
  <c r="S68" i="23"/>
  <c r="T68" i="23"/>
  <c r="S69" i="23"/>
  <c r="T69" i="23"/>
  <c r="S70" i="23"/>
  <c r="T70" i="23"/>
  <c r="S71" i="23"/>
  <c r="T71" i="23"/>
  <c r="S72" i="23"/>
  <c r="T72" i="23"/>
  <c r="S73" i="23"/>
  <c r="T73" i="23"/>
  <c r="S74" i="23"/>
  <c r="T74" i="23"/>
  <c r="S75" i="23"/>
  <c r="T75" i="23"/>
  <c r="S76" i="23"/>
  <c r="T76" i="23"/>
  <c r="S77" i="23"/>
  <c r="T77" i="23"/>
  <c r="S78" i="23"/>
  <c r="T78" i="23"/>
  <c r="S79" i="23"/>
  <c r="T79" i="23"/>
  <c r="S80" i="23"/>
  <c r="T80" i="23"/>
  <c r="S81" i="23"/>
  <c r="T81" i="23"/>
  <c r="S82" i="23"/>
  <c r="T82" i="23"/>
  <c r="S83" i="23"/>
  <c r="T83" i="23"/>
  <c r="S84" i="23"/>
  <c r="T84" i="23"/>
  <c r="S85" i="23"/>
  <c r="T85" i="23"/>
  <c r="S86" i="23"/>
  <c r="T86" i="23"/>
  <c r="S87" i="23"/>
  <c r="T87" i="23"/>
  <c r="S88" i="23"/>
  <c r="T88" i="23"/>
  <c r="S89" i="23"/>
  <c r="T89" i="23"/>
  <c r="S90" i="23"/>
  <c r="T90" i="23"/>
  <c r="S91" i="23"/>
  <c r="T91" i="23"/>
  <c r="S92" i="23"/>
  <c r="T92" i="23"/>
  <c r="S93" i="23"/>
  <c r="T93" i="23"/>
  <c r="S94" i="23"/>
  <c r="T94" i="23"/>
  <c r="S95" i="23"/>
  <c r="T95" i="23"/>
  <c r="S96" i="23"/>
  <c r="T96" i="23"/>
  <c r="S97" i="23"/>
  <c r="T97" i="23"/>
  <c r="S98" i="23"/>
  <c r="T98" i="23"/>
  <c r="S99" i="23"/>
  <c r="T99" i="23"/>
  <c r="S100" i="23"/>
  <c r="T100" i="23"/>
  <c r="S101" i="23"/>
  <c r="T101" i="23"/>
  <c r="S102" i="23"/>
  <c r="T102" i="23"/>
  <c r="S103" i="23"/>
  <c r="T103" i="23"/>
  <c r="S104" i="23"/>
  <c r="T104" i="23"/>
  <c r="S105" i="23"/>
  <c r="T105" i="23"/>
  <c r="S106" i="23"/>
  <c r="T106" i="23"/>
  <c r="S107" i="23"/>
  <c r="T107" i="23"/>
  <c r="S108" i="23"/>
  <c r="T108" i="23"/>
  <c r="S109" i="23"/>
  <c r="T109" i="23"/>
  <c r="S110" i="23"/>
  <c r="T110" i="23"/>
  <c r="S111" i="23"/>
  <c r="T111" i="23"/>
  <c r="S112" i="23"/>
  <c r="T112" i="23"/>
  <c r="S113" i="23"/>
  <c r="T113" i="23"/>
  <c r="S114" i="23"/>
  <c r="T114" i="23"/>
  <c r="S115" i="23"/>
  <c r="T115" i="23"/>
  <c r="S116" i="23"/>
  <c r="T116" i="23"/>
  <c r="S117" i="23"/>
  <c r="T117" i="23"/>
  <c r="S118" i="23"/>
  <c r="T118" i="23"/>
  <c r="S119" i="23"/>
  <c r="T119" i="23"/>
  <c r="S120" i="23"/>
  <c r="T120" i="23"/>
  <c r="S121" i="23"/>
  <c r="T121" i="23"/>
  <c r="S122" i="23"/>
  <c r="T122" i="23"/>
  <c r="S123" i="23"/>
  <c r="T123" i="23"/>
  <c r="S124" i="23"/>
  <c r="T124" i="23"/>
  <c r="S125" i="23"/>
  <c r="T125" i="23"/>
  <c r="S126" i="23"/>
  <c r="T126" i="23"/>
  <c r="S127" i="23"/>
  <c r="T127" i="23"/>
  <c r="S128" i="23"/>
  <c r="T128" i="23"/>
  <c r="S129" i="23"/>
  <c r="T129" i="23"/>
  <c r="S130" i="23"/>
  <c r="T130" i="23"/>
  <c r="S131" i="23"/>
  <c r="T131" i="23"/>
  <c r="S132" i="23"/>
  <c r="T132" i="23"/>
  <c r="S133" i="23"/>
  <c r="T133" i="23"/>
  <c r="S134" i="23"/>
  <c r="T134" i="23"/>
  <c r="S135" i="23"/>
  <c r="T135" i="23"/>
  <c r="S136" i="23"/>
  <c r="T136" i="23"/>
  <c r="S137" i="23"/>
  <c r="T137" i="23"/>
  <c r="S138" i="23"/>
  <c r="T138" i="23"/>
  <c r="S139" i="23"/>
  <c r="T139" i="23"/>
  <c r="S140" i="23"/>
  <c r="T140" i="23"/>
  <c r="S141" i="23"/>
  <c r="T141" i="23"/>
  <c r="S142" i="23"/>
  <c r="T142" i="23"/>
  <c r="S143" i="23"/>
  <c r="T143" i="23"/>
  <c r="S144" i="23"/>
  <c r="T144" i="23"/>
  <c r="S145" i="23"/>
  <c r="T145" i="23"/>
  <c r="S146" i="23"/>
  <c r="T146" i="23"/>
  <c r="S147" i="23"/>
  <c r="T147" i="23"/>
  <c r="S148" i="23"/>
  <c r="T148" i="23"/>
  <c r="S149" i="23"/>
  <c r="T149" i="23"/>
  <c r="S150" i="23"/>
  <c r="T150" i="23"/>
  <c r="S151" i="23"/>
  <c r="T151" i="23"/>
  <c r="S152" i="23"/>
  <c r="T152" i="23"/>
  <c r="S153" i="23"/>
  <c r="T153" i="23"/>
  <c r="S154" i="23"/>
  <c r="T154" i="23"/>
  <c r="S155" i="23"/>
  <c r="T155" i="23"/>
  <c r="S156" i="23"/>
  <c r="T156" i="23"/>
  <c r="S157" i="23"/>
  <c r="T157" i="23"/>
  <c r="S158" i="23"/>
  <c r="T158" i="23"/>
  <c r="S159" i="23"/>
  <c r="T159" i="23"/>
  <c r="S160" i="23"/>
  <c r="T160" i="23"/>
  <c r="S161" i="23"/>
  <c r="T161" i="23"/>
  <c r="S162" i="23"/>
  <c r="T162" i="23"/>
  <c r="S163" i="23"/>
  <c r="T163" i="23"/>
  <c r="S164" i="23"/>
  <c r="T164" i="23"/>
  <c r="S165" i="23"/>
  <c r="T165" i="23"/>
  <c r="S166" i="23"/>
  <c r="T166" i="23"/>
  <c r="S167" i="23"/>
  <c r="T167" i="23"/>
  <c r="S168" i="23"/>
  <c r="T168" i="23"/>
  <c r="S169" i="23"/>
  <c r="T169" i="23"/>
  <c r="S170" i="23"/>
  <c r="T170" i="23"/>
  <c r="S171" i="23"/>
  <c r="T171" i="23"/>
  <c r="S172" i="23"/>
  <c r="T172" i="23"/>
  <c r="S173" i="23"/>
  <c r="T173" i="23"/>
  <c r="S174" i="23"/>
  <c r="T174" i="23"/>
  <c r="S175" i="23"/>
  <c r="T175" i="23"/>
  <c r="S176" i="23"/>
  <c r="T176" i="23"/>
  <c r="S177" i="23"/>
  <c r="T177" i="23"/>
  <c r="S178" i="23"/>
  <c r="T178" i="23"/>
  <c r="S179" i="23"/>
  <c r="T179" i="23"/>
  <c r="S180" i="23"/>
  <c r="T180" i="23"/>
  <c r="S181" i="23"/>
  <c r="T181" i="23"/>
  <c r="S182" i="23"/>
  <c r="T182" i="23"/>
  <c r="S183" i="23"/>
  <c r="T183" i="23"/>
  <c r="S184" i="23"/>
  <c r="T184" i="23"/>
  <c r="S185" i="23"/>
  <c r="T185" i="23"/>
  <c r="S186" i="23"/>
  <c r="T186" i="23"/>
  <c r="S187" i="23"/>
  <c r="T187" i="23"/>
  <c r="S188" i="23"/>
  <c r="T188" i="23"/>
  <c r="S189" i="23"/>
  <c r="T189" i="23"/>
  <c r="S190" i="23"/>
  <c r="T190" i="23"/>
  <c r="S191" i="23"/>
  <c r="T191" i="23"/>
  <c r="S192" i="23"/>
  <c r="T192" i="23"/>
  <c r="S193" i="23"/>
  <c r="T193" i="23"/>
  <c r="S194" i="23"/>
  <c r="T194" i="23"/>
  <c r="S195" i="23"/>
  <c r="T195" i="23"/>
  <c r="S196" i="23"/>
  <c r="T196" i="23"/>
  <c r="S197" i="23"/>
  <c r="T197" i="23"/>
  <c r="S198" i="23"/>
  <c r="T198" i="23"/>
  <c r="S199" i="23"/>
  <c r="T199" i="23"/>
  <c r="S200" i="23"/>
  <c r="T200" i="23"/>
  <c r="S201" i="23"/>
  <c r="T201" i="23"/>
  <c r="S202" i="23"/>
  <c r="T202" i="23"/>
  <c r="S203" i="23"/>
  <c r="T203" i="23"/>
  <c r="S204" i="23"/>
  <c r="T204" i="23"/>
  <c r="S205" i="23"/>
  <c r="T205" i="23"/>
  <c r="S206" i="23"/>
  <c r="T206" i="23"/>
  <c r="S207" i="23"/>
  <c r="T207" i="23"/>
  <c r="S208" i="23"/>
  <c r="T208" i="23"/>
  <c r="S209" i="23"/>
  <c r="T209" i="23"/>
  <c r="S210" i="23"/>
  <c r="T210" i="23"/>
  <c r="S211" i="23"/>
  <c r="T211" i="23"/>
  <c r="S212" i="23"/>
  <c r="T212" i="23"/>
  <c r="S213" i="23"/>
  <c r="T213" i="23"/>
  <c r="S214" i="23"/>
  <c r="T214" i="23"/>
  <c r="S215" i="23"/>
  <c r="T215" i="23"/>
  <c r="S216" i="23"/>
  <c r="T216" i="23"/>
  <c r="S217" i="23"/>
  <c r="T217" i="23"/>
  <c r="S218" i="23"/>
  <c r="T218" i="23"/>
  <c r="S219" i="23"/>
  <c r="T219" i="23"/>
  <c r="S220" i="23"/>
  <c r="T220" i="23"/>
  <c r="S221" i="23"/>
  <c r="T221" i="23"/>
  <c r="S222" i="23"/>
  <c r="T222" i="23"/>
  <c r="S223" i="23"/>
  <c r="T223" i="23"/>
  <c r="S224" i="23"/>
  <c r="T224" i="23"/>
  <c r="S225" i="23"/>
  <c r="T225" i="23"/>
  <c r="S226" i="23"/>
  <c r="T226" i="23"/>
  <c r="S227" i="23"/>
  <c r="T227" i="23"/>
  <c r="S228" i="23"/>
  <c r="T228" i="23"/>
  <c r="S229" i="23"/>
  <c r="T229" i="23"/>
  <c r="S230" i="23"/>
  <c r="T230" i="23"/>
  <c r="S231" i="23"/>
  <c r="T231" i="23"/>
  <c r="S232" i="23"/>
  <c r="T232" i="23"/>
  <c r="S233" i="23"/>
  <c r="T233" i="23"/>
  <c r="S234" i="23"/>
  <c r="T234" i="23"/>
  <c r="S235" i="23"/>
  <c r="T235" i="23"/>
  <c r="S236" i="23"/>
  <c r="T236" i="23"/>
  <c r="S237" i="23"/>
  <c r="T237" i="23"/>
  <c r="S238" i="23"/>
  <c r="T238" i="23"/>
  <c r="S239" i="23"/>
  <c r="T239" i="23"/>
  <c r="S240" i="23"/>
  <c r="T240" i="23"/>
  <c r="S241" i="23"/>
  <c r="T241" i="23"/>
  <c r="S242" i="23"/>
  <c r="T242" i="23"/>
  <c r="S243" i="23"/>
  <c r="T243" i="23"/>
  <c r="S244" i="23"/>
  <c r="T244" i="23"/>
  <c r="S245" i="23"/>
  <c r="T245" i="23"/>
  <c r="S246" i="23"/>
  <c r="T246" i="23"/>
  <c r="S247" i="23"/>
  <c r="T247" i="23"/>
  <c r="S248" i="23"/>
  <c r="T248" i="23"/>
  <c r="S249" i="23"/>
  <c r="T249" i="23"/>
  <c r="S250" i="23"/>
  <c r="T250" i="23"/>
  <c r="S251" i="23"/>
  <c r="T251" i="23"/>
  <c r="S252" i="23"/>
  <c r="T252" i="23"/>
  <c r="S253" i="23"/>
  <c r="T253" i="23"/>
  <c r="S254" i="23"/>
  <c r="T254" i="23"/>
  <c r="S255" i="23"/>
  <c r="T255" i="23"/>
  <c r="S256" i="23"/>
  <c r="T256" i="23"/>
  <c r="S257" i="23"/>
  <c r="T257" i="23"/>
  <c r="S258" i="23"/>
  <c r="T258" i="23"/>
  <c r="S259" i="23"/>
  <c r="T259" i="23"/>
  <c r="S260" i="23"/>
  <c r="T260" i="23"/>
  <c r="S261" i="23"/>
  <c r="T261" i="23"/>
  <c r="S262" i="23"/>
  <c r="T262" i="23"/>
  <c r="S263" i="23"/>
  <c r="T263" i="23"/>
  <c r="S264" i="23"/>
  <c r="T264" i="23"/>
  <c r="S265" i="23"/>
  <c r="T265" i="23"/>
  <c r="S266" i="23"/>
  <c r="T266" i="23"/>
  <c r="S267" i="23"/>
  <c r="T267" i="23"/>
  <c r="S268" i="23"/>
  <c r="T268" i="23"/>
  <c r="S269" i="23"/>
  <c r="T269" i="23"/>
  <c r="S270" i="23"/>
  <c r="T270" i="23"/>
  <c r="S271" i="23"/>
  <c r="T271" i="23"/>
  <c r="S272" i="23"/>
  <c r="T272" i="23"/>
  <c r="S273" i="23"/>
  <c r="T273" i="23"/>
  <c r="S274" i="23"/>
  <c r="T274" i="23"/>
  <c r="S275" i="23"/>
  <c r="T275" i="23"/>
  <c r="S276" i="23"/>
  <c r="T276" i="23"/>
  <c r="S277" i="23"/>
  <c r="T277" i="23"/>
  <c r="S278" i="23"/>
  <c r="T278" i="23"/>
  <c r="S279" i="23"/>
  <c r="T279" i="23"/>
  <c r="S280" i="23"/>
  <c r="T280" i="23"/>
  <c r="S281" i="23"/>
  <c r="T281" i="23"/>
  <c r="S282" i="23"/>
  <c r="T282" i="23"/>
  <c r="S283" i="23"/>
  <c r="T283" i="23"/>
  <c r="S284" i="23"/>
  <c r="T284" i="23"/>
  <c r="S285" i="23"/>
  <c r="T285" i="23"/>
  <c r="S286" i="23"/>
  <c r="T286" i="23"/>
  <c r="S287" i="23"/>
  <c r="T287" i="23"/>
  <c r="S288" i="23"/>
  <c r="T288" i="23"/>
  <c r="S289" i="23"/>
  <c r="T289" i="23"/>
  <c r="S290" i="23"/>
  <c r="T290" i="23"/>
  <c r="S291" i="23"/>
  <c r="T291" i="23"/>
  <c r="S292" i="23"/>
  <c r="T292" i="23"/>
  <c r="S293" i="23"/>
  <c r="T293" i="23"/>
  <c r="S294" i="23"/>
  <c r="T294" i="23"/>
  <c r="S295" i="23"/>
  <c r="T295" i="23"/>
  <c r="S296" i="23"/>
  <c r="T296" i="23"/>
  <c r="S297" i="23"/>
  <c r="T297" i="23"/>
  <c r="S298" i="23"/>
  <c r="T298" i="23"/>
  <c r="S299" i="23"/>
  <c r="T299" i="23"/>
  <c r="S300" i="23"/>
  <c r="T300" i="23"/>
  <c r="S301" i="23"/>
  <c r="T301" i="23"/>
  <c r="S302" i="23"/>
  <c r="T302" i="23"/>
  <c r="S303" i="23"/>
  <c r="T303" i="23"/>
  <c r="S304" i="23"/>
  <c r="T304" i="23"/>
  <c r="S305" i="23"/>
  <c r="T305" i="23"/>
  <c r="S306" i="23"/>
  <c r="T306" i="23"/>
  <c r="S307" i="23"/>
  <c r="T307" i="23"/>
  <c r="S308" i="23"/>
  <c r="T308" i="23"/>
  <c r="S309" i="23"/>
  <c r="T309" i="23"/>
  <c r="S310" i="23"/>
  <c r="T310" i="23"/>
  <c r="S311" i="23"/>
  <c r="T311" i="23"/>
  <c r="S312" i="23"/>
  <c r="T312" i="23"/>
  <c r="S313" i="23"/>
  <c r="T313" i="23"/>
  <c r="S314" i="23"/>
  <c r="T314" i="23"/>
  <c r="S315" i="23"/>
  <c r="T315" i="23"/>
  <c r="S316" i="23"/>
  <c r="T316" i="23"/>
  <c r="S317" i="23"/>
  <c r="T317" i="23"/>
  <c r="S318" i="23"/>
  <c r="T318" i="23"/>
  <c r="S319" i="23"/>
  <c r="T319" i="23"/>
  <c r="S320" i="23"/>
  <c r="T320" i="23"/>
  <c r="S321" i="23"/>
  <c r="T321" i="23"/>
  <c r="S322" i="23"/>
  <c r="T322" i="23"/>
  <c r="S323" i="23"/>
  <c r="T323" i="23"/>
  <c r="S324" i="23"/>
  <c r="T324" i="23"/>
  <c r="S325" i="23"/>
  <c r="T325" i="23"/>
  <c r="S326" i="23"/>
  <c r="T326" i="23"/>
  <c r="S327" i="23"/>
  <c r="T327" i="23"/>
  <c r="S328" i="23"/>
  <c r="T328" i="23"/>
  <c r="S329" i="23"/>
  <c r="T329" i="23"/>
  <c r="S330" i="23"/>
  <c r="T330" i="23"/>
  <c r="S331" i="23"/>
  <c r="T331" i="23"/>
  <c r="S332" i="23"/>
  <c r="T332" i="23"/>
  <c r="S333" i="23"/>
  <c r="T333" i="23"/>
  <c r="S334" i="23"/>
  <c r="T334" i="23"/>
  <c r="S335" i="23"/>
  <c r="T335" i="23"/>
  <c r="S336" i="23"/>
  <c r="T336" i="23"/>
  <c r="S337" i="23"/>
  <c r="T337" i="23"/>
  <c r="S338" i="23"/>
  <c r="T338" i="23"/>
  <c r="S339" i="23"/>
  <c r="T339" i="23"/>
  <c r="S340" i="23"/>
  <c r="T340" i="23"/>
  <c r="S341" i="23"/>
  <c r="T341" i="23"/>
  <c r="S342" i="23"/>
  <c r="T342" i="23"/>
  <c r="S343" i="23"/>
  <c r="T343" i="23"/>
  <c r="S344" i="23"/>
  <c r="T344" i="23"/>
  <c r="S345" i="23"/>
  <c r="T345" i="23"/>
  <c r="S346" i="23"/>
  <c r="T346" i="23"/>
  <c r="S347" i="23"/>
  <c r="T347" i="23"/>
  <c r="S348" i="23"/>
  <c r="T348" i="23"/>
  <c r="S349" i="23"/>
  <c r="T349" i="23"/>
  <c r="S350" i="23"/>
  <c r="T350" i="23"/>
  <c r="S351" i="23"/>
  <c r="T351" i="23"/>
  <c r="S352" i="23"/>
  <c r="T352" i="23"/>
  <c r="S353" i="23"/>
  <c r="T353" i="23"/>
  <c r="S354" i="23"/>
  <c r="T354" i="23"/>
  <c r="S355" i="23"/>
  <c r="T355" i="23"/>
  <c r="S356" i="23"/>
  <c r="T356" i="23"/>
  <c r="S357" i="23"/>
  <c r="T357" i="23"/>
  <c r="S358" i="23"/>
  <c r="T358" i="23"/>
  <c r="S359" i="23"/>
  <c r="T359" i="23"/>
  <c r="S360" i="23"/>
  <c r="T360" i="23"/>
  <c r="S361" i="23"/>
  <c r="T361" i="23"/>
  <c r="S362" i="23"/>
  <c r="T362" i="23"/>
  <c r="S363" i="23"/>
  <c r="T363" i="23"/>
  <c r="S364" i="23"/>
  <c r="T364" i="23"/>
  <c r="S365" i="23"/>
  <c r="T365" i="23"/>
  <c r="S366" i="23"/>
  <c r="T366" i="23"/>
  <c r="S367" i="23"/>
  <c r="T367" i="23"/>
  <c r="S368" i="23"/>
  <c r="T368" i="23"/>
  <c r="S369" i="23"/>
  <c r="T369" i="23"/>
  <c r="S370" i="23"/>
  <c r="T370" i="23"/>
  <c r="S371" i="23"/>
  <c r="T371" i="23"/>
  <c r="S372" i="23"/>
  <c r="T372" i="23"/>
  <c r="S373" i="23"/>
  <c r="T373" i="23"/>
  <c r="S374" i="23"/>
  <c r="T374" i="23"/>
  <c r="S375" i="23"/>
  <c r="T375" i="23"/>
  <c r="S376" i="23"/>
  <c r="T376" i="23"/>
  <c r="S377" i="23"/>
  <c r="T377" i="23"/>
  <c r="S378" i="23"/>
  <c r="T378" i="23"/>
  <c r="S379" i="23"/>
  <c r="T379" i="23"/>
  <c r="S380" i="23"/>
  <c r="T380" i="23"/>
  <c r="S381" i="23"/>
  <c r="T381" i="23"/>
  <c r="S382" i="23"/>
  <c r="T382" i="23"/>
  <c r="S383" i="23"/>
  <c r="T383" i="23"/>
  <c r="S384" i="23"/>
  <c r="T384" i="23"/>
  <c r="S385" i="23"/>
  <c r="T385" i="23"/>
  <c r="S386" i="23"/>
  <c r="T386" i="23"/>
  <c r="S387" i="23"/>
  <c r="T387" i="23"/>
  <c r="S388" i="23"/>
  <c r="T388" i="23"/>
  <c r="S389" i="23"/>
  <c r="T389" i="23"/>
  <c r="S390" i="23"/>
  <c r="T390" i="23"/>
  <c r="S391" i="23"/>
  <c r="T391" i="23"/>
  <c r="S392" i="23"/>
  <c r="T392" i="23"/>
  <c r="S393" i="23"/>
  <c r="T393" i="23"/>
  <c r="S394" i="23"/>
  <c r="T394" i="23"/>
  <c r="S395" i="23"/>
  <c r="T395" i="23"/>
  <c r="S396" i="23"/>
  <c r="T396" i="23"/>
  <c r="S397" i="23"/>
  <c r="T397" i="23"/>
  <c r="S398" i="23"/>
  <c r="T398" i="23"/>
  <c r="S399" i="23"/>
  <c r="T399" i="23"/>
  <c r="S400" i="23"/>
  <c r="T400" i="23"/>
  <c r="S401" i="23"/>
  <c r="T401" i="23"/>
  <c r="S402" i="23"/>
  <c r="T402" i="23"/>
  <c r="S403" i="23"/>
  <c r="T403" i="23"/>
  <c r="S404" i="23"/>
  <c r="T404" i="23"/>
  <c r="S405" i="23"/>
  <c r="T405" i="23"/>
  <c r="S406" i="23"/>
  <c r="T406" i="23"/>
  <c r="S407" i="23"/>
  <c r="T407" i="23"/>
  <c r="S408" i="23"/>
  <c r="T408" i="23"/>
  <c r="S409" i="23"/>
  <c r="T409" i="23"/>
  <c r="S410" i="23"/>
  <c r="T410" i="23"/>
  <c r="S411" i="23"/>
  <c r="T411" i="23"/>
  <c r="S412" i="23"/>
  <c r="T412" i="23"/>
  <c r="S413" i="23"/>
  <c r="T413" i="23"/>
  <c r="S414" i="23"/>
  <c r="T414" i="23"/>
  <c r="S415" i="23"/>
  <c r="T415" i="23"/>
  <c r="S416" i="23"/>
  <c r="T416" i="23"/>
  <c r="S417" i="23"/>
  <c r="T417" i="23"/>
  <c r="S418" i="23"/>
  <c r="T418" i="23"/>
  <c r="S419" i="23"/>
  <c r="T419" i="23"/>
  <c r="S420" i="23"/>
  <c r="T420" i="23"/>
  <c r="S421" i="23"/>
  <c r="T421" i="23"/>
  <c r="S422" i="23"/>
  <c r="T422" i="23"/>
  <c r="S423" i="23"/>
  <c r="T423" i="23"/>
  <c r="S424" i="23"/>
  <c r="T424" i="23"/>
  <c r="S425" i="23"/>
  <c r="T425" i="23"/>
  <c r="S426" i="23"/>
  <c r="T426" i="23"/>
  <c r="S427" i="23"/>
  <c r="T427" i="23"/>
  <c r="S428" i="23"/>
  <c r="T428" i="23"/>
  <c r="S429" i="23"/>
  <c r="T429" i="23"/>
  <c r="S430" i="23"/>
  <c r="T430" i="23"/>
  <c r="S431" i="23"/>
  <c r="T431" i="23"/>
  <c r="S432" i="23"/>
  <c r="T432" i="23"/>
  <c r="S433" i="23"/>
  <c r="T433" i="23"/>
  <c r="S434" i="23"/>
  <c r="T434" i="23"/>
  <c r="S435" i="23"/>
  <c r="T435" i="23"/>
  <c r="S436" i="23"/>
  <c r="T436" i="23"/>
  <c r="S437" i="23"/>
  <c r="T437" i="23"/>
  <c r="S438" i="23"/>
  <c r="T438" i="23"/>
  <c r="S439" i="23"/>
  <c r="T439" i="23"/>
  <c r="S440" i="23"/>
  <c r="T440" i="23"/>
  <c r="S441" i="23"/>
  <c r="T441" i="23"/>
  <c r="S442" i="23"/>
  <c r="T442" i="23"/>
  <c r="S443" i="23"/>
  <c r="T443" i="23"/>
  <c r="S444" i="23"/>
  <c r="T444" i="23"/>
  <c r="S445" i="23"/>
  <c r="T445" i="23"/>
  <c r="S446" i="23"/>
  <c r="T446" i="23"/>
  <c r="S447" i="23"/>
  <c r="T447" i="23"/>
  <c r="S448" i="23"/>
  <c r="T448" i="23"/>
  <c r="S449" i="23"/>
  <c r="T449" i="23"/>
  <c r="S450" i="23"/>
  <c r="T450" i="23"/>
  <c r="S451" i="23"/>
  <c r="T451" i="23"/>
  <c r="S452" i="23"/>
  <c r="T452" i="23"/>
  <c r="S453" i="23"/>
  <c r="T453" i="23"/>
  <c r="S454" i="23"/>
  <c r="T454" i="23"/>
  <c r="S455" i="23"/>
  <c r="T455" i="23"/>
  <c r="S456" i="23"/>
  <c r="T456" i="23"/>
  <c r="S457" i="23"/>
  <c r="T457" i="23"/>
  <c r="S458" i="23"/>
  <c r="T458" i="23"/>
  <c r="S459" i="23"/>
  <c r="T459" i="23"/>
  <c r="S460" i="23"/>
  <c r="T460" i="23"/>
  <c r="S461" i="23"/>
  <c r="T461" i="23"/>
  <c r="S462" i="23"/>
  <c r="T462" i="23"/>
  <c r="S463" i="23"/>
  <c r="T463" i="23"/>
  <c r="S464" i="23"/>
  <c r="T464" i="23"/>
  <c r="S465" i="23"/>
  <c r="T465" i="23"/>
  <c r="S466" i="23"/>
  <c r="T466" i="23"/>
  <c r="S467" i="23"/>
  <c r="T467" i="23"/>
  <c r="S468" i="23"/>
  <c r="T468" i="23"/>
  <c r="S469" i="23"/>
  <c r="T469" i="23"/>
  <c r="S470" i="23"/>
  <c r="T470" i="23"/>
  <c r="S471" i="23"/>
  <c r="T471" i="23"/>
  <c r="S472" i="23"/>
  <c r="T472" i="23"/>
  <c r="S473" i="23"/>
  <c r="T473" i="23"/>
  <c r="S474" i="23"/>
  <c r="T474" i="23"/>
  <c r="S475" i="23"/>
  <c r="T475" i="23"/>
  <c r="S476" i="23"/>
  <c r="T476" i="23"/>
  <c r="S477" i="23"/>
  <c r="T477" i="23"/>
  <c r="S478" i="23"/>
  <c r="T478" i="23"/>
  <c r="S479" i="23"/>
  <c r="T479" i="23"/>
  <c r="S480" i="23"/>
  <c r="T480" i="23"/>
  <c r="S481" i="23"/>
  <c r="T481" i="23"/>
  <c r="S482" i="23"/>
  <c r="T482" i="23"/>
  <c r="S483" i="23"/>
  <c r="T483" i="23"/>
  <c r="S484" i="23"/>
  <c r="T484" i="23"/>
  <c r="S485" i="23"/>
  <c r="T485" i="23"/>
  <c r="S486" i="23"/>
  <c r="T486" i="23"/>
  <c r="S487" i="23"/>
  <c r="T487" i="23"/>
  <c r="S488" i="23"/>
  <c r="T488" i="23"/>
  <c r="S489" i="23"/>
  <c r="T489" i="23"/>
  <c r="S490" i="23"/>
  <c r="T490" i="23"/>
  <c r="S491" i="23"/>
  <c r="T491" i="23"/>
  <c r="S492" i="23"/>
  <c r="T492" i="23"/>
  <c r="S493" i="23"/>
  <c r="T493" i="23"/>
  <c r="S494" i="23"/>
  <c r="T494" i="23"/>
  <c r="S495" i="23"/>
  <c r="T495" i="23"/>
  <c r="S496" i="23"/>
  <c r="T496" i="23"/>
  <c r="S497" i="23"/>
  <c r="T497" i="23"/>
  <c r="S498" i="23"/>
  <c r="T498" i="23"/>
  <c r="S499" i="23"/>
  <c r="T499" i="23"/>
  <c r="S500" i="23"/>
  <c r="T500" i="23"/>
  <c r="S501" i="23"/>
  <c r="T501" i="23"/>
  <c r="S502" i="23"/>
  <c r="T502" i="23"/>
  <c r="S503" i="23"/>
  <c r="T503" i="23"/>
  <c r="S504" i="23"/>
  <c r="T504" i="23"/>
  <c r="S505" i="23"/>
  <c r="T505" i="23"/>
  <c r="S506" i="23"/>
  <c r="T506" i="23"/>
  <c r="S507" i="23"/>
  <c r="T507" i="23"/>
  <c r="S508" i="23"/>
  <c r="T508" i="23"/>
  <c r="S509" i="23"/>
  <c r="T509" i="23"/>
  <c r="S510" i="23"/>
  <c r="T510" i="23"/>
  <c r="S511" i="23"/>
  <c r="T511" i="23"/>
  <c r="S512" i="23"/>
  <c r="T512" i="23"/>
  <c r="S513" i="23"/>
  <c r="T513" i="23"/>
  <c r="S514" i="23"/>
  <c r="T514" i="23"/>
  <c r="S515" i="23"/>
  <c r="T515" i="23"/>
  <c r="S516" i="23"/>
  <c r="T516" i="23"/>
  <c r="S517" i="23"/>
  <c r="T517" i="23"/>
  <c r="S518" i="23"/>
  <c r="T518" i="23"/>
  <c r="S519" i="23"/>
  <c r="T519" i="23"/>
  <c r="S520" i="23"/>
  <c r="T520" i="23"/>
  <c r="S521" i="23"/>
  <c r="T521" i="23"/>
  <c r="S522" i="23"/>
  <c r="T522" i="23"/>
  <c r="S523" i="23"/>
  <c r="T523" i="23"/>
  <c r="S15" i="24"/>
  <c r="T15" i="24"/>
  <c r="S16" i="24"/>
  <c r="T16" i="24"/>
  <c r="S17" i="24"/>
  <c r="T17" i="24"/>
  <c r="S18" i="24"/>
  <c r="T18" i="24"/>
  <c r="S19" i="24"/>
  <c r="T19" i="24"/>
  <c r="S20" i="24"/>
  <c r="T20" i="24"/>
  <c r="S21" i="24"/>
  <c r="T21" i="24"/>
  <c r="S22" i="24"/>
  <c r="T22" i="24"/>
  <c r="S23" i="24"/>
  <c r="T23" i="24"/>
  <c r="S24" i="24"/>
  <c r="T24" i="24"/>
  <c r="S25" i="24"/>
  <c r="T25" i="24"/>
  <c r="S26" i="24"/>
  <c r="T26" i="24"/>
  <c r="S27" i="24"/>
  <c r="T27" i="24"/>
  <c r="S28" i="24"/>
  <c r="T28" i="24"/>
  <c r="S29" i="24"/>
  <c r="T29" i="24"/>
  <c r="S30" i="24"/>
  <c r="T30" i="24"/>
  <c r="S31" i="24"/>
  <c r="T31" i="24"/>
  <c r="S32" i="24"/>
  <c r="T32" i="24"/>
  <c r="S33" i="24"/>
  <c r="T33" i="24"/>
  <c r="S34" i="24"/>
  <c r="T34" i="24"/>
  <c r="S35" i="24"/>
  <c r="T35" i="24"/>
  <c r="S36" i="24"/>
  <c r="T36" i="24"/>
  <c r="S37" i="24"/>
  <c r="T37" i="24"/>
  <c r="S38" i="24"/>
  <c r="T38" i="24"/>
  <c r="S39" i="24"/>
  <c r="T39" i="24"/>
  <c r="S40" i="24"/>
  <c r="T40" i="24"/>
  <c r="S41" i="24"/>
  <c r="T41" i="24"/>
  <c r="S42" i="24"/>
  <c r="T42" i="24"/>
  <c r="S43" i="24"/>
  <c r="T43" i="24"/>
  <c r="S44" i="24"/>
  <c r="T44" i="24"/>
  <c r="S45" i="24"/>
  <c r="T45" i="24"/>
  <c r="S46" i="24"/>
  <c r="T46" i="24"/>
  <c r="S47" i="24"/>
  <c r="T47" i="24"/>
  <c r="S48" i="24"/>
  <c r="T48" i="24"/>
  <c r="S49" i="24"/>
  <c r="T49" i="24"/>
  <c r="S50" i="24"/>
  <c r="T50" i="24"/>
  <c r="S51" i="24"/>
  <c r="T51" i="24"/>
  <c r="S52" i="24"/>
  <c r="T52" i="24"/>
  <c r="S53" i="24"/>
  <c r="T53" i="24"/>
  <c r="S54" i="24"/>
  <c r="T54" i="24"/>
  <c r="S55" i="24"/>
  <c r="T55" i="24"/>
  <c r="S56" i="24"/>
  <c r="T56" i="24"/>
  <c r="S57" i="24"/>
  <c r="T57" i="24"/>
  <c r="S58" i="24"/>
  <c r="T58" i="24"/>
  <c r="S59" i="24"/>
  <c r="T59" i="24"/>
  <c r="S60" i="24"/>
  <c r="T60" i="24"/>
  <c r="S61" i="24"/>
  <c r="T61" i="24"/>
  <c r="S62" i="24"/>
  <c r="T62" i="24"/>
  <c r="S63" i="24"/>
  <c r="T63" i="24"/>
  <c r="S64" i="24"/>
  <c r="T64" i="24"/>
  <c r="S65" i="24"/>
  <c r="T65" i="24"/>
  <c r="S66" i="24"/>
  <c r="T66" i="24"/>
  <c r="S67" i="24"/>
  <c r="T67" i="24"/>
  <c r="S68" i="24"/>
  <c r="T68" i="24"/>
  <c r="S69" i="24"/>
  <c r="T69" i="24"/>
  <c r="S70" i="24"/>
  <c r="T70" i="24"/>
  <c r="S71" i="24"/>
  <c r="T71" i="24"/>
  <c r="S72" i="24"/>
  <c r="T72" i="24"/>
  <c r="S73" i="24"/>
  <c r="T73" i="24"/>
  <c r="S74" i="24"/>
  <c r="T74" i="24"/>
  <c r="S75" i="24"/>
  <c r="T75" i="24"/>
  <c r="S76" i="24"/>
  <c r="T76" i="24"/>
  <c r="S77" i="24"/>
  <c r="T77" i="24"/>
  <c r="S78" i="24"/>
  <c r="T78" i="24"/>
  <c r="S79" i="24"/>
  <c r="T79" i="24"/>
  <c r="S80" i="24"/>
  <c r="T80" i="24"/>
  <c r="S81" i="24"/>
  <c r="T81" i="24"/>
  <c r="S82" i="24"/>
  <c r="T82" i="24"/>
  <c r="S83" i="24"/>
  <c r="T83" i="24"/>
  <c r="S84" i="24"/>
  <c r="T84" i="24"/>
  <c r="S85" i="24"/>
  <c r="T85" i="24"/>
  <c r="S86" i="24"/>
  <c r="T86" i="24"/>
  <c r="S87" i="24"/>
  <c r="T87" i="24"/>
  <c r="S88" i="24"/>
  <c r="T88" i="24"/>
  <c r="S89" i="24"/>
  <c r="T89" i="24"/>
  <c r="S90" i="24"/>
  <c r="T90" i="24"/>
  <c r="S91" i="24"/>
  <c r="T91" i="24"/>
  <c r="S92" i="24"/>
  <c r="T92" i="24"/>
  <c r="S93" i="24"/>
  <c r="T93" i="24"/>
  <c r="S94" i="24"/>
  <c r="T94" i="24"/>
  <c r="S95" i="24"/>
  <c r="T95" i="24"/>
  <c r="S96" i="24"/>
  <c r="T96" i="24"/>
  <c r="S97" i="24"/>
  <c r="T97" i="24"/>
  <c r="S98" i="24"/>
  <c r="T98" i="24"/>
  <c r="S99" i="24"/>
  <c r="T99" i="24"/>
  <c r="S100" i="24"/>
  <c r="T100" i="24"/>
  <c r="S101" i="24"/>
  <c r="T101" i="24"/>
  <c r="S102" i="24"/>
  <c r="T102" i="24"/>
  <c r="S103" i="24"/>
  <c r="T103" i="24"/>
  <c r="S104" i="24"/>
  <c r="T104" i="24"/>
  <c r="S105" i="24"/>
  <c r="T105" i="24"/>
  <c r="S106" i="24"/>
  <c r="T106" i="24"/>
  <c r="S107" i="24"/>
  <c r="T107" i="24"/>
  <c r="S108" i="24"/>
  <c r="T108" i="24"/>
  <c r="S109" i="24"/>
  <c r="T109" i="24"/>
  <c r="S110" i="24"/>
  <c r="T110" i="24"/>
  <c r="S111" i="24"/>
  <c r="T111" i="24"/>
  <c r="S112" i="24"/>
  <c r="T112" i="24"/>
  <c r="S113" i="24"/>
  <c r="T113" i="24"/>
  <c r="S114" i="24"/>
  <c r="T114" i="24"/>
  <c r="S115" i="24"/>
  <c r="T115" i="24"/>
  <c r="S116" i="24"/>
  <c r="T116" i="24"/>
  <c r="S117" i="24"/>
  <c r="T117" i="24"/>
  <c r="S118" i="24"/>
  <c r="T118" i="24"/>
  <c r="S119" i="24"/>
  <c r="T119" i="24"/>
  <c r="S120" i="24"/>
  <c r="T120" i="24"/>
  <c r="S121" i="24"/>
  <c r="T121" i="24"/>
  <c r="S122" i="24"/>
  <c r="T122" i="24"/>
  <c r="S123" i="24"/>
  <c r="T123" i="24"/>
  <c r="S124" i="24"/>
  <c r="T124" i="24"/>
  <c r="S125" i="24"/>
  <c r="T125" i="24"/>
  <c r="S126" i="24"/>
  <c r="T126" i="24"/>
  <c r="S127" i="24"/>
  <c r="T127" i="24"/>
  <c r="S128" i="24"/>
  <c r="T128" i="24"/>
  <c r="S129" i="24"/>
  <c r="T129" i="24"/>
  <c r="S130" i="24"/>
  <c r="T130" i="24"/>
  <c r="S131" i="24"/>
  <c r="T131" i="24"/>
  <c r="S132" i="24"/>
  <c r="T132" i="24"/>
  <c r="S133" i="24"/>
  <c r="T133" i="24"/>
  <c r="S134" i="24"/>
  <c r="T134" i="24"/>
  <c r="S135" i="24"/>
  <c r="T135" i="24"/>
  <c r="S136" i="24"/>
  <c r="T136" i="24"/>
  <c r="S137" i="24"/>
  <c r="T137" i="24"/>
  <c r="S138" i="24"/>
  <c r="T138" i="24"/>
  <c r="S139" i="24"/>
  <c r="T139" i="24"/>
  <c r="S140" i="24"/>
  <c r="T140" i="24"/>
  <c r="S141" i="24"/>
  <c r="T141" i="24"/>
  <c r="S142" i="24"/>
  <c r="T142" i="24"/>
  <c r="S143" i="24"/>
  <c r="T143" i="24"/>
  <c r="S144" i="24"/>
  <c r="T144" i="24"/>
  <c r="S145" i="24"/>
  <c r="T145" i="24"/>
  <c r="S146" i="24"/>
  <c r="T146" i="24"/>
  <c r="S147" i="24"/>
  <c r="T147" i="24"/>
  <c r="S148" i="24"/>
  <c r="T148" i="24"/>
  <c r="S149" i="24"/>
  <c r="T149" i="24"/>
  <c r="S150" i="24"/>
  <c r="T150" i="24"/>
  <c r="S151" i="24"/>
  <c r="T151" i="24"/>
  <c r="S152" i="24"/>
  <c r="T152" i="24"/>
  <c r="S153" i="24"/>
  <c r="T153" i="24"/>
  <c r="S154" i="24"/>
  <c r="T154" i="24"/>
  <c r="S155" i="24"/>
  <c r="T155" i="24"/>
  <c r="S156" i="24"/>
  <c r="T156" i="24"/>
  <c r="S157" i="24"/>
  <c r="T157" i="24"/>
  <c r="S158" i="24"/>
  <c r="T158" i="24"/>
  <c r="S159" i="24"/>
  <c r="T159" i="24"/>
  <c r="S160" i="24"/>
  <c r="T160" i="24"/>
  <c r="S161" i="24"/>
  <c r="T161" i="24"/>
  <c r="S162" i="24"/>
  <c r="T162" i="24"/>
  <c r="S163" i="24"/>
  <c r="T163" i="24"/>
  <c r="S164" i="24"/>
  <c r="T164" i="24"/>
  <c r="S165" i="24"/>
  <c r="T165" i="24"/>
  <c r="S166" i="24"/>
  <c r="T166" i="24"/>
  <c r="S167" i="24"/>
  <c r="T167" i="24"/>
  <c r="S168" i="24"/>
  <c r="T168" i="24"/>
  <c r="S169" i="24"/>
  <c r="T169" i="24"/>
  <c r="S170" i="24"/>
  <c r="T170" i="24"/>
  <c r="S171" i="24"/>
  <c r="T171" i="24"/>
  <c r="S172" i="24"/>
  <c r="T172" i="24"/>
  <c r="S173" i="24"/>
  <c r="T173" i="24"/>
  <c r="S174" i="24"/>
  <c r="T174" i="24"/>
  <c r="S175" i="24"/>
  <c r="T175" i="24"/>
  <c r="S176" i="24"/>
  <c r="T176" i="24"/>
  <c r="S177" i="24"/>
  <c r="T177" i="24"/>
  <c r="S178" i="24"/>
  <c r="T178" i="24"/>
  <c r="S179" i="24"/>
  <c r="T179" i="24"/>
  <c r="S180" i="24"/>
  <c r="T180" i="24"/>
  <c r="S181" i="24"/>
  <c r="T181" i="24"/>
  <c r="S182" i="24"/>
  <c r="T182" i="24"/>
  <c r="S183" i="24"/>
  <c r="T183" i="24"/>
  <c r="S184" i="24"/>
  <c r="T184" i="24"/>
  <c r="S185" i="24"/>
  <c r="T185" i="24"/>
  <c r="S186" i="24"/>
  <c r="T186" i="24"/>
  <c r="S187" i="24"/>
  <c r="T187" i="24"/>
  <c r="S188" i="24"/>
  <c r="T188" i="24"/>
  <c r="S189" i="24"/>
  <c r="T189" i="24"/>
  <c r="S190" i="24"/>
  <c r="T190" i="24"/>
  <c r="S191" i="24"/>
  <c r="T191" i="24"/>
  <c r="S192" i="24"/>
  <c r="T192" i="24"/>
  <c r="S193" i="24"/>
  <c r="T193" i="24"/>
  <c r="S194" i="24"/>
  <c r="T194" i="24"/>
  <c r="S195" i="24"/>
  <c r="T195" i="24"/>
  <c r="S196" i="24"/>
  <c r="T196" i="24"/>
  <c r="S197" i="24"/>
  <c r="T197" i="24"/>
  <c r="S198" i="24"/>
  <c r="T198" i="24"/>
  <c r="S199" i="24"/>
  <c r="T199" i="24"/>
  <c r="S200" i="24"/>
  <c r="T200" i="24"/>
  <c r="S201" i="24"/>
  <c r="T201" i="24"/>
  <c r="S202" i="24"/>
  <c r="T202" i="24"/>
  <c r="S203" i="24"/>
  <c r="T203" i="24"/>
  <c r="S204" i="24"/>
  <c r="T204" i="24"/>
  <c r="S205" i="24"/>
  <c r="T205" i="24"/>
  <c r="S206" i="24"/>
  <c r="T206" i="24"/>
  <c r="S207" i="24"/>
  <c r="T207" i="24"/>
  <c r="S208" i="24"/>
  <c r="T208" i="24"/>
  <c r="S209" i="24"/>
  <c r="T209" i="24"/>
  <c r="S210" i="24"/>
  <c r="T210" i="24"/>
  <c r="S211" i="24"/>
  <c r="T211" i="24"/>
  <c r="S212" i="24"/>
  <c r="T212" i="24"/>
  <c r="S213" i="24"/>
  <c r="T213" i="24"/>
  <c r="S214" i="24"/>
  <c r="T214" i="24"/>
  <c r="S215" i="24"/>
  <c r="T215" i="24"/>
  <c r="S216" i="24"/>
  <c r="T216" i="24"/>
  <c r="S217" i="24"/>
  <c r="T217" i="24"/>
  <c r="S218" i="24"/>
  <c r="T218" i="24"/>
  <c r="S219" i="24"/>
  <c r="T219" i="24"/>
  <c r="S220" i="24"/>
  <c r="T220" i="24"/>
  <c r="S221" i="24"/>
  <c r="T221" i="24"/>
  <c r="S222" i="24"/>
  <c r="T222" i="24"/>
  <c r="S223" i="24"/>
  <c r="T223" i="24"/>
  <c r="S224" i="24"/>
  <c r="T224" i="24"/>
  <c r="S225" i="24"/>
  <c r="T225" i="24"/>
  <c r="S226" i="24"/>
  <c r="T226" i="24"/>
  <c r="S227" i="24"/>
  <c r="T227" i="24"/>
  <c r="S228" i="24"/>
  <c r="T228" i="24"/>
  <c r="S229" i="24"/>
  <c r="T229" i="24"/>
  <c r="S230" i="24"/>
  <c r="T230" i="24"/>
  <c r="S231" i="24"/>
  <c r="T231" i="24"/>
  <c r="S232" i="24"/>
  <c r="T232" i="24"/>
  <c r="S233" i="24"/>
  <c r="T233" i="24"/>
  <c r="S234" i="24"/>
  <c r="T234" i="24"/>
  <c r="S235" i="24"/>
  <c r="T235" i="24"/>
  <c r="S236" i="24"/>
  <c r="T236" i="24"/>
  <c r="S237" i="24"/>
  <c r="T237" i="24"/>
  <c r="S238" i="24"/>
  <c r="T238" i="24"/>
  <c r="S239" i="24"/>
  <c r="T239" i="24"/>
  <c r="S240" i="24"/>
  <c r="T240" i="24"/>
  <c r="S241" i="24"/>
  <c r="T241" i="24"/>
  <c r="S242" i="24"/>
  <c r="T242" i="24"/>
  <c r="S243" i="24"/>
  <c r="T243" i="24"/>
  <c r="S244" i="24"/>
  <c r="T244" i="24"/>
  <c r="S245" i="24"/>
  <c r="T245" i="24"/>
  <c r="S246" i="24"/>
  <c r="T246" i="24"/>
  <c r="S247" i="24"/>
  <c r="T247" i="24"/>
  <c r="S248" i="24"/>
  <c r="T248" i="24"/>
  <c r="S249" i="24"/>
  <c r="T249" i="24"/>
  <c r="S250" i="24"/>
  <c r="T250" i="24"/>
  <c r="S251" i="24"/>
  <c r="T251" i="24"/>
  <c r="S252" i="24"/>
  <c r="T252" i="24"/>
  <c r="S253" i="24"/>
  <c r="T253" i="24"/>
  <c r="S254" i="24"/>
  <c r="T254" i="24"/>
  <c r="S255" i="24"/>
  <c r="T255" i="24"/>
  <c r="S256" i="24"/>
  <c r="T256" i="24"/>
  <c r="S257" i="24"/>
  <c r="T257" i="24"/>
  <c r="S258" i="24"/>
  <c r="T258" i="24"/>
  <c r="S259" i="24"/>
  <c r="T259" i="24"/>
  <c r="S260" i="24"/>
  <c r="T260" i="24"/>
  <c r="S261" i="24"/>
  <c r="T261" i="24"/>
  <c r="S262" i="24"/>
  <c r="T262" i="24"/>
  <c r="S263" i="24"/>
  <c r="T263" i="24"/>
  <c r="S264" i="24"/>
  <c r="T264" i="24"/>
  <c r="S265" i="24"/>
  <c r="T265" i="24"/>
  <c r="S266" i="24"/>
  <c r="T266" i="24"/>
  <c r="S267" i="24"/>
  <c r="T267" i="24"/>
  <c r="S268" i="24"/>
  <c r="T268" i="24"/>
  <c r="S269" i="24"/>
  <c r="T269" i="24"/>
  <c r="S270" i="24"/>
  <c r="T270" i="24"/>
  <c r="S271" i="24"/>
  <c r="T271" i="24"/>
  <c r="S272" i="24"/>
  <c r="T272" i="24"/>
  <c r="S273" i="24"/>
  <c r="T273" i="24"/>
  <c r="S274" i="24"/>
  <c r="T274" i="24"/>
  <c r="S275" i="24"/>
  <c r="T275" i="24"/>
  <c r="S276" i="24"/>
  <c r="T276" i="24"/>
  <c r="S277" i="24"/>
  <c r="T277" i="24"/>
  <c r="S278" i="24"/>
  <c r="T278" i="24"/>
  <c r="S279" i="24"/>
  <c r="T279" i="24"/>
  <c r="S280" i="24"/>
  <c r="T280" i="24"/>
  <c r="S281" i="24"/>
  <c r="T281" i="24"/>
  <c r="S282" i="24"/>
  <c r="T282" i="24"/>
  <c r="S283" i="24"/>
  <c r="T283" i="24"/>
  <c r="S284" i="24"/>
  <c r="T284" i="24"/>
  <c r="S285" i="24"/>
  <c r="T285" i="24"/>
  <c r="S286" i="24"/>
  <c r="T286" i="24"/>
  <c r="S287" i="24"/>
  <c r="T287" i="24"/>
  <c r="S288" i="24"/>
  <c r="T288" i="24"/>
  <c r="S289" i="24"/>
  <c r="T289" i="24"/>
  <c r="S290" i="24"/>
  <c r="T290" i="24"/>
  <c r="S291" i="24"/>
  <c r="T291" i="24"/>
  <c r="S292" i="24"/>
  <c r="T292" i="24"/>
  <c r="S293" i="24"/>
  <c r="T293" i="24"/>
  <c r="S294" i="24"/>
  <c r="T294" i="24"/>
  <c r="S295" i="24"/>
  <c r="T295" i="24"/>
  <c r="S296" i="24"/>
  <c r="T296" i="24"/>
  <c r="S297" i="24"/>
  <c r="T297" i="24"/>
  <c r="S298" i="24"/>
  <c r="T298" i="24"/>
  <c r="S299" i="24"/>
  <c r="T299" i="24"/>
  <c r="S300" i="24"/>
  <c r="T300" i="24"/>
  <c r="S301" i="24"/>
  <c r="T301" i="24"/>
  <c r="S302" i="24"/>
  <c r="T302" i="24"/>
  <c r="S303" i="24"/>
  <c r="T303" i="24"/>
  <c r="S304" i="24"/>
  <c r="T304" i="24"/>
  <c r="S305" i="24"/>
  <c r="T305" i="24"/>
  <c r="S306" i="24"/>
  <c r="T306" i="24"/>
  <c r="S307" i="24"/>
  <c r="T307" i="24"/>
  <c r="S308" i="24"/>
  <c r="T308" i="24"/>
  <c r="S309" i="24"/>
  <c r="T309" i="24"/>
  <c r="S310" i="24"/>
  <c r="T310" i="24"/>
  <c r="S311" i="24"/>
  <c r="T311" i="24"/>
  <c r="S312" i="24"/>
  <c r="T312" i="24"/>
  <c r="S313" i="24"/>
  <c r="T313" i="24"/>
  <c r="S314" i="24"/>
  <c r="T314" i="24"/>
  <c r="S315" i="24"/>
  <c r="T315" i="24"/>
  <c r="S316" i="24"/>
  <c r="T316" i="24"/>
  <c r="S317" i="24"/>
  <c r="T317" i="24"/>
  <c r="S318" i="24"/>
  <c r="T318" i="24"/>
  <c r="S319" i="24"/>
  <c r="T319" i="24"/>
  <c r="S320" i="24"/>
  <c r="T320" i="24"/>
  <c r="S321" i="24"/>
  <c r="T321" i="24"/>
  <c r="S322" i="24"/>
  <c r="T322" i="24"/>
  <c r="S323" i="24"/>
  <c r="T323" i="24"/>
  <c r="S324" i="24"/>
  <c r="T324" i="24"/>
  <c r="S325" i="24"/>
  <c r="T325" i="24"/>
  <c r="S326" i="24"/>
  <c r="T326" i="24"/>
  <c r="S327" i="24"/>
  <c r="T327" i="24"/>
  <c r="S328" i="24"/>
  <c r="T328" i="24"/>
  <c r="S329" i="24"/>
  <c r="T329" i="24"/>
  <c r="S330" i="24"/>
  <c r="T330" i="24"/>
  <c r="S331" i="24"/>
  <c r="T331" i="24"/>
  <c r="S332" i="24"/>
  <c r="T332" i="24"/>
  <c r="S333" i="24"/>
  <c r="T333" i="24"/>
  <c r="S334" i="24"/>
  <c r="T334" i="24"/>
  <c r="S335" i="24"/>
  <c r="T335" i="24"/>
  <c r="S336" i="24"/>
  <c r="T336" i="24"/>
  <c r="S337" i="24"/>
  <c r="T337" i="24"/>
  <c r="S338" i="24"/>
  <c r="T338" i="24"/>
  <c r="S339" i="24"/>
  <c r="T339" i="24"/>
  <c r="S340" i="24"/>
  <c r="T340" i="24"/>
  <c r="S341" i="24"/>
  <c r="T341" i="24"/>
  <c r="S342" i="24"/>
  <c r="T342" i="24"/>
  <c r="S343" i="24"/>
  <c r="T343" i="24"/>
  <c r="S344" i="24"/>
  <c r="T344" i="24"/>
  <c r="S345" i="24"/>
  <c r="T345" i="24"/>
  <c r="S346" i="24"/>
  <c r="T346" i="24"/>
  <c r="S347" i="24"/>
  <c r="T347" i="24"/>
  <c r="S348" i="24"/>
  <c r="T348" i="24"/>
  <c r="S349" i="24"/>
  <c r="T349" i="24"/>
  <c r="S350" i="24"/>
  <c r="T350" i="24"/>
  <c r="S351" i="24"/>
  <c r="T351" i="24"/>
  <c r="S352" i="24"/>
  <c r="T352" i="24"/>
  <c r="S353" i="24"/>
  <c r="T353" i="24"/>
  <c r="S354" i="24"/>
  <c r="T354" i="24"/>
  <c r="S355" i="24"/>
  <c r="T355" i="24"/>
  <c r="S356" i="24"/>
  <c r="T356" i="24"/>
  <c r="S357" i="24"/>
  <c r="T357" i="24"/>
  <c r="S358" i="24"/>
  <c r="T358" i="24"/>
  <c r="S359" i="24"/>
  <c r="T359" i="24"/>
  <c r="S360" i="24"/>
  <c r="T360" i="24"/>
  <c r="S361" i="24"/>
  <c r="T361" i="24"/>
  <c r="S362" i="24"/>
  <c r="T362" i="24"/>
  <c r="S363" i="24"/>
  <c r="T363" i="24"/>
  <c r="S364" i="24"/>
  <c r="T364" i="24"/>
  <c r="S365" i="24"/>
  <c r="T365" i="24"/>
  <c r="S366" i="24"/>
  <c r="T366" i="24"/>
  <c r="S367" i="24"/>
  <c r="T367" i="24"/>
  <c r="S368" i="24"/>
  <c r="T368" i="24"/>
  <c r="S369" i="24"/>
  <c r="T369" i="24"/>
  <c r="S370" i="24"/>
  <c r="T370" i="24"/>
  <c r="S371" i="24"/>
  <c r="T371" i="24"/>
  <c r="S372" i="24"/>
  <c r="T372" i="24"/>
  <c r="S373" i="24"/>
  <c r="T373" i="24"/>
  <c r="S374" i="24"/>
  <c r="T374" i="24"/>
  <c r="S375" i="24"/>
  <c r="T375" i="24"/>
  <c r="S376" i="24"/>
  <c r="T376" i="24"/>
  <c r="S377" i="24"/>
  <c r="T377" i="24"/>
  <c r="S378" i="24"/>
  <c r="T378" i="24"/>
  <c r="S379" i="24"/>
  <c r="T379" i="24"/>
  <c r="S380" i="24"/>
  <c r="T380" i="24"/>
  <c r="S381" i="24"/>
  <c r="T381" i="24"/>
  <c r="S382" i="24"/>
  <c r="T382" i="24"/>
  <c r="S383" i="24"/>
  <c r="T383" i="24"/>
  <c r="S384" i="24"/>
  <c r="T384" i="24"/>
  <c r="S385" i="24"/>
  <c r="T385" i="24"/>
  <c r="S386" i="24"/>
  <c r="T386" i="24"/>
  <c r="S387" i="24"/>
  <c r="T387" i="24"/>
  <c r="S388" i="24"/>
  <c r="T388" i="24"/>
  <c r="S389" i="24"/>
  <c r="T389" i="24"/>
  <c r="S390" i="24"/>
  <c r="T390" i="24"/>
  <c r="S391" i="24"/>
  <c r="T391" i="24"/>
  <c r="S392" i="24"/>
  <c r="T392" i="24"/>
  <c r="S393" i="24"/>
  <c r="T393" i="24"/>
  <c r="S394" i="24"/>
  <c r="T394" i="24"/>
  <c r="S395" i="24"/>
  <c r="T395" i="24"/>
  <c r="S396" i="24"/>
  <c r="T396" i="24"/>
  <c r="S397" i="24"/>
  <c r="T397" i="24"/>
  <c r="S398" i="24"/>
  <c r="T398" i="24"/>
  <c r="S399" i="24"/>
  <c r="T399" i="24"/>
  <c r="S400" i="24"/>
  <c r="T400" i="24"/>
  <c r="S401" i="24"/>
  <c r="T401" i="24"/>
  <c r="S402" i="24"/>
  <c r="T402" i="24"/>
  <c r="S403" i="24"/>
  <c r="T403" i="24"/>
  <c r="S404" i="24"/>
  <c r="T404" i="24"/>
  <c r="S405" i="24"/>
  <c r="T405" i="24"/>
  <c r="S406" i="24"/>
  <c r="T406" i="24"/>
  <c r="S407" i="24"/>
  <c r="T407" i="24"/>
  <c r="S408" i="24"/>
  <c r="T408" i="24"/>
  <c r="S409" i="24"/>
  <c r="T409" i="24"/>
  <c r="S410" i="24"/>
  <c r="T410" i="24"/>
  <c r="S411" i="24"/>
  <c r="T411" i="24"/>
  <c r="S412" i="24"/>
  <c r="T412" i="24"/>
  <c r="S413" i="24"/>
  <c r="T413" i="24"/>
  <c r="S414" i="24"/>
  <c r="T414" i="24"/>
  <c r="S415" i="24"/>
  <c r="T415" i="24"/>
  <c r="S416" i="24"/>
  <c r="T416" i="24"/>
  <c r="S417" i="24"/>
  <c r="T417" i="24"/>
  <c r="S418" i="24"/>
  <c r="T418" i="24"/>
  <c r="S419" i="24"/>
  <c r="T419" i="24"/>
  <c r="S420" i="24"/>
  <c r="T420" i="24"/>
  <c r="S421" i="24"/>
  <c r="T421" i="24"/>
  <c r="S422" i="24"/>
  <c r="T422" i="24"/>
  <c r="S423" i="24"/>
  <c r="T423" i="24"/>
  <c r="S424" i="24"/>
  <c r="T424" i="24"/>
  <c r="S425" i="24"/>
  <c r="T425" i="24"/>
  <c r="S426" i="24"/>
  <c r="T426" i="24"/>
  <c r="S427" i="24"/>
  <c r="T427" i="24"/>
  <c r="S428" i="24"/>
  <c r="T428" i="24"/>
  <c r="S429" i="24"/>
  <c r="T429" i="24"/>
  <c r="S430" i="24"/>
  <c r="T430" i="24"/>
  <c r="S431" i="24"/>
  <c r="T431" i="24"/>
  <c r="S432" i="24"/>
  <c r="T432" i="24"/>
  <c r="S433" i="24"/>
  <c r="T433" i="24"/>
  <c r="S434" i="24"/>
  <c r="T434" i="24"/>
  <c r="S435" i="24"/>
  <c r="T435" i="24"/>
  <c r="S436" i="24"/>
  <c r="T436" i="24"/>
  <c r="S437" i="24"/>
  <c r="T437" i="24"/>
  <c r="S438" i="24"/>
  <c r="T438" i="24"/>
  <c r="S439" i="24"/>
  <c r="T439" i="24"/>
  <c r="S440" i="24"/>
  <c r="T440" i="24"/>
  <c r="S441" i="24"/>
  <c r="T441" i="24"/>
  <c r="S442" i="24"/>
  <c r="T442" i="24"/>
  <c r="S443" i="24"/>
  <c r="T443" i="24"/>
  <c r="S444" i="24"/>
  <c r="T444" i="24"/>
  <c r="S445" i="24"/>
  <c r="T445" i="24"/>
  <c r="S446" i="24"/>
  <c r="T446" i="24"/>
  <c r="S447" i="24"/>
  <c r="T447" i="24"/>
  <c r="S448" i="24"/>
  <c r="T448" i="24"/>
  <c r="S449" i="24"/>
  <c r="T449" i="24"/>
  <c r="S450" i="24"/>
  <c r="T450" i="24"/>
  <c r="S451" i="24"/>
  <c r="T451" i="24"/>
  <c r="S452" i="24"/>
  <c r="T452" i="24"/>
  <c r="S453" i="24"/>
  <c r="T453" i="24"/>
  <c r="S454" i="24"/>
  <c r="T454" i="24"/>
  <c r="S455" i="24"/>
  <c r="T455" i="24"/>
  <c r="S456" i="24"/>
  <c r="T456" i="24"/>
  <c r="S457" i="24"/>
  <c r="T457" i="24"/>
  <c r="S458" i="24"/>
  <c r="T458" i="24"/>
  <c r="S459" i="24"/>
  <c r="T459" i="24"/>
  <c r="S460" i="24"/>
  <c r="T460" i="24"/>
  <c r="S461" i="24"/>
  <c r="T461" i="24"/>
  <c r="S462" i="24"/>
  <c r="T462" i="24"/>
  <c r="S463" i="24"/>
  <c r="T463" i="24"/>
  <c r="S464" i="24"/>
  <c r="T464" i="24"/>
  <c r="S465" i="24"/>
  <c r="T465" i="24"/>
  <c r="S466" i="24"/>
  <c r="T466" i="24"/>
  <c r="S467" i="24"/>
  <c r="T467" i="24"/>
  <c r="S468" i="24"/>
  <c r="T468" i="24"/>
  <c r="S469" i="24"/>
  <c r="T469" i="24"/>
  <c r="S470" i="24"/>
  <c r="T470" i="24"/>
  <c r="S471" i="24"/>
  <c r="T471" i="24"/>
  <c r="S472" i="24"/>
  <c r="T472" i="24"/>
  <c r="S473" i="24"/>
  <c r="T473" i="24"/>
  <c r="S474" i="24"/>
  <c r="T474" i="24"/>
  <c r="S475" i="24"/>
  <c r="T475" i="24"/>
  <c r="S476" i="24"/>
  <c r="T476" i="24"/>
  <c r="S477" i="24"/>
  <c r="T477" i="24"/>
  <c r="S478" i="24"/>
  <c r="T478" i="24"/>
  <c r="S479" i="24"/>
  <c r="T479" i="24"/>
  <c r="S480" i="24"/>
  <c r="T480" i="24"/>
  <c r="S481" i="24"/>
  <c r="T481" i="24"/>
  <c r="S482" i="24"/>
  <c r="T482" i="24"/>
  <c r="S483" i="24"/>
  <c r="T483" i="24"/>
  <c r="S484" i="24"/>
  <c r="T484" i="24"/>
  <c r="S485" i="24"/>
  <c r="T485" i="24"/>
  <c r="S486" i="24"/>
  <c r="T486" i="24"/>
  <c r="S487" i="24"/>
  <c r="T487" i="24"/>
  <c r="S488" i="24"/>
  <c r="T488" i="24"/>
  <c r="S489" i="24"/>
  <c r="T489" i="24"/>
  <c r="S490" i="24"/>
  <c r="T490" i="24"/>
  <c r="S491" i="24"/>
  <c r="T491" i="24"/>
  <c r="S492" i="24"/>
  <c r="T492" i="24"/>
  <c r="S493" i="24"/>
  <c r="T493" i="24"/>
  <c r="S494" i="24"/>
  <c r="T494" i="24"/>
  <c r="S495" i="24"/>
  <c r="T495" i="24"/>
  <c r="S496" i="24"/>
  <c r="T496" i="24"/>
  <c r="S497" i="24"/>
  <c r="T497" i="24"/>
  <c r="S498" i="24"/>
  <c r="T498" i="24"/>
  <c r="S499" i="24"/>
  <c r="T499" i="24"/>
  <c r="S500" i="24"/>
  <c r="T500" i="24"/>
  <c r="S501" i="24"/>
  <c r="T501" i="24"/>
  <c r="S502" i="24"/>
  <c r="T502" i="24"/>
  <c r="S503" i="24"/>
  <c r="T503" i="24"/>
  <c r="S504" i="24"/>
  <c r="T504" i="24"/>
  <c r="S505" i="24"/>
  <c r="T505" i="24"/>
  <c r="S506" i="24"/>
  <c r="T506" i="24"/>
  <c r="S507" i="24"/>
  <c r="T507" i="24"/>
  <c r="S508" i="24"/>
  <c r="T508" i="24"/>
  <c r="S509" i="24"/>
  <c r="T509" i="24"/>
  <c r="S510" i="24"/>
  <c r="T510" i="24"/>
  <c r="S511" i="24"/>
  <c r="T511" i="24"/>
  <c r="S512" i="24"/>
  <c r="T512" i="24"/>
  <c r="S513" i="24"/>
  <c r="T513" i="24"/>
  <c r="S514" i="24"/>
  <c r="T514" i="24"/>
  <c r="S515" i="24"/>
  <c r="T515" i="24"/>
  <c r="S516" i="24"/>
  <c r="T516" i="24"/>
  <c r="S517" i="24"/>
  <c r="T517" i="24"/>
  <c r="S518" i="24"/>
  <c r="T518" i="24"/>
  <c r="S519" i="24"/>
  <c r="T519" i="24"/>
  <c r="S520" i="24"/>
  <c r="T520" i="24"/>
  <c r="S521" i="24"/>
  <c r="T521" i="24"/>
  <c r="S522" i="24"/>
  <c r="T522" i="24"/>
  <c r="S523" i="24"/>
  <c r="T523" i="24"/>
  <c r="S524" i="24"/>
  <c r="T524" i="24"/>
  <c r="S525" i="24"/>
  <c r="T525" i="24"/>
  <c r="S526" i="24"/>
  <c r="T526" i="24"/>
  <c r="S527" i="24"/>
  <c r="T527" i="24"/>
  <c r="S528" i="24"/>
  <c r="T528" i="24"/>
  <c r="S529" i="24"/>
  <c r="T529" i="24"/>
  <c r="S530" i="24"/>
  <c r="T530" i="24"/>
  <c r="S531" i="24"/>
  <c r="T531" i="24"/>
  <c r="S532" i="24"/>
  <c r="T532" i="24"/>
  <c r="S533" i="24"/>
  <c r="T533" i="24"/>
  <c r="S534" i="24"/>
  <c r="T534" i="24"/>
  <c r="S535" i="24"/>
  <c r="T535" i="24"/>
  <c r="S17" i="25"/>
  <c r="T17" i="25"/>
  <c r="S18" i="25"/>
  <c r="T18" i="25"/>
  <c r="S19" i="25"/>
  <c r="T19" i="25"/>
  <c r="S20" i="25"/>
  <c r="T20" i="25"/>
  <c r="S21" i="25"/>
  <c r="T21" i="25"/>
  <c r="S22" i="25"/>
  <c r="T22" i="25"/>
  <c r="S23" i="25"/>
  <c r="T23" i="25"/>
  <c r="S24" i="25"/>
  <c r="T24" i="25"/>
  <c r="S25" i="25"/>
  <c r="T25" i="25"/>
  <c r="S26" i="25"/>
  <c r="T26" i="25"/>
  <c r="S27" i="25"/>
  <c r="T27" i="25"/>
  <c r="S28" i="25"/>
  <c r="T28" i="25"/>
  <c r="S29" i="25"/>
  <c r="T29" i="25"/>
  <c r="S30" i="25"/>
  <c r="T30" i="25"/>
  <c r="S31" i="25"/>
  <c r="T31" i="25"/>
  <c r="S32" i="25"/>
  <c r="T32" i="25"/>
  <c r="S33" i="25"/>
  <c r="T33" i="25"/>
  <c r="S34" i="25"/>
  <c r="T34" i="25"/>
  <c r="S35" i="25"/>
  <c r="T35" i="25"/>
  <c r="S36" i="25"/>
  <c r="T36" i="25"/>
  <c r="S37" i="25"/>
  <c r="T37" i="25"/>
  <c r="S38" i="25"/>
  <c r="T38" i="25"/>
  <c r="S39" i="25"/>
  <c r="T39" i="25"/>
  <c r="S40" i="25"/>
  <c r="T40" i="25"/>
  <c r="S41" i="25"/>
  <c r="T41" i="25"/>
  <c r="S42" i="25"/>
  <c r="T42" i="25"/>
  <c r="S43" i="25"/>
  <c r="T43" i="25"/>
  <c r="S44" i="25"/>
  <c r="T44" i="25"/>
  <c r="S45" i="25"/>
  <c r="T45" i="25"/>
  <c r="S46" i="25"/>
  <c r="T46" i="25"/>
  <c r="S47" i="25"/>
  <c r="T47" i="25"/>
  <c r="S48" i="25"/>
  <c r="T48" i="25"/>
  <c r="S49" i="25"/>
  <c r="T49" i="25"/>
  <c r="S50" i="25"/>
  <c r="T50" i="25"/>
  <c r="S51" i="25"/>
  <c r="T51" i="25"/>
  <c r="S52" i="25"/>
  <c r="T52" i="25"/>
  <c r="S53" i="25"/>
  <c r="T53" i="25"/>
  <c r="S54" i="25"/>
  <c r="T54" i="25"/>
  <c r="S55" i="25"/>
  <c r="T55" i="25"/>
  <c r="S56" i="25"/>
  <c r="T56" i="25"/>
  <c r="S57" i="25"/>
  <c r="T57" i="25"/>
  <c r="S58" i="25"/>
  <c r="T58" i="25"/>
  <c r="S59" i="25"/>
  <c r="T59" i="25"/>
  <c r="S60" i="25"/>
  <c r="T60" i="25"/>
  <c r="S61" i="25"/>
  <c r="T61" i="25"/>
  <c r="S62" i="25"/>
  <c r="T62" i="25"/>
  <c r="S63" i="25"/>
  <c r="T63" i="25"/>
  <c r="S64" i="25"/>
  <c r="T64" i="25"/>
  <c r="S65" i="25"/>
  <c r="T65" i="25"/>
  <c r="S66" i="25"/>
  <c r="T66" i="25"/>
  <c r="S67" i="25"/>
  <c r="T67" i="25"/>
  <c r="S68" i="25"/>
  <c r="T68" i="25"/>
  <c r="S69" i="25"/>
  <c r="T69" i="25"/>
  <c r="S70" i="25"/>
  <c r="T70" i="25"/>
  <c r="S71" i="25"/>
  <c r="T71" i="25"/>
  <c r="S72" i="25"/>
  <c r="T72" i="25"/>
  <c r="S73" i="25"/>
  <c r="T73" i="25"/>
  <c r="S74" i="25"/>
  <c r="T74" i="25"/>
  <c r="S75" i="25"/>
  <c r="T75" i="25"/>
  <c r="S76" i="25"/>
  <c r="T76" i="25"/>
  <c r="S77" i="25"/>
  <c r="T77" i="25"/>
  <c r="S78" i="25"/>
  <c r="T78" i="25"/>
  <c r="S79" i="25"/>
  <c r="T79" i="25"/>
  <c r="S80" i="25"/>
  <c r="T80" i="25"/>
  <c r="S81" i="25"/>
  <c r="T81" i="25"/>
  <c r="S82" i="25"/>
  <c r="T82" i="25"/>
  <c r="S83" i="25"/>
  <c r="T83" i="25"/>
  <c r="S84" i="25"/>
  <c r="T84" i="25"/>
  <c r="S85" i="25"/>
  <c r="T85" i="25"/>
  <c r="S86" i="25"/>
  <c r="T86" i="25"/>
  <c r="S87" i="25"/>
  <c r="T87" i="25"/>
  <c r="S88" i="25"/>
  <c r="T88" i="25"/>
  <c r="S89" i="25"/>
  <c r="T89" i="25"/>
  <c r="S90" i="25"/>
  <c r="T90" i="25"/>
  <c r="S91" i="25"/>
  <c r="T91" i="25"/>
  <c r="S92" i="25"/>
  <c r="T92" i="25"/>
  <c r="S93" i="25"/>
  <c r="T93" i="25"/>
  <c r="S94" i="25"/>
  <c r="T94" i="25"/>
  <c r="S95" i="25"/>
  <c r="T95" i="25"/>
  <c r="S96" i="25"/>
  <c r="T96" i="25"/>
  <c r="S97" i="25"/>
  <c r="T97" i="25"/>
  <c r="S98" i="25"/>
  <c r="T98" i="25"/>
  <c r="S99" i="25"/>
  <c r="T99" i="25"/>
  <c r="S100" i="25"/>
  <c r="T100" i="25"/>
  <c r="S101" i="25"/>
  <c r="T101" i="25"/>
  <c r="S102" i="25"/>
  <c r="T102" i="25"/>
  <c r="S103" i="25"/>
  <c r="T103" i="25"/>
  <c r="S104" i="25"/>
  <c r="T104" i="25"/>
  <c r="S105" i="25"/>
  <c r="T105" i="25"/>
  <c r="S106" i="25"/>
  <c r="T106" i="25"/>
  <c r="S107" i="25"/>
  <c r="T107" i="25"/>
  <c r="S108" i="25"/>
  <c r="T108" i="25"/>
  <c r="S109" i="25"/>
  <c r="T109" i="25"/>
  <c r="S110" i="25"/>
  <c r="T110" i="25"/>
  <c r="S111" i="25"/>
  <c r="T111" i="25"/>
  <c r="S112" i="25"/>
  <c r="T112" i="25"/>
  <c r="S113" i="25"/>
  <c r="T113" i="25"/>
  <c r="S114" i="25"/>
  <c r="T114" i="25"/>
  <c r="S115" i="25"/>
  <c r="T115" i="25"/>
  <c r="S116" i="25"/>
  <c r="T116" i="25"/>
  <c r="S117" i="25"/>
  <c r="T117" i="25"/>
  <c r="S118" i="25"/>
  <c r="T118" i="25"/>
  <c r="S119" i="25"/>
  <c r="T119" i="25"/>
  <c r="S120" i="25"/>
  <c r="T120" i="25"/>
  <c r="S121" i="25"/>
  <c r="T121" i="25"/>
  <c r="S122" i="25"/>
  <c r="T122" i="25"/>
  <c r="S123" i="25"/>
  <c r="T123" i="25"/>
  <c r="S124" i="25"/>
  <c r="T124" i="25"/>
  <c r="S125" i="25"/>
  <c r="T125" i="25"/>
  <c r="S126" i="25"/>
  <c r="T126" i="25"/>
  <c r="S127" i="25"/>
  <c r="T127" i="25"/>
  <c r="S128" i="25"/>
  <c r="T128" i="25"/>
  <c r="S129" i="25"/>
  <c r="T129" i="25"/>
  <c r="S130" i="25"/>
  <c r="T130" i="25"/>
  <c r="S131" i="25"/>
  <c r="T131" i="25"/>
  <c r="S132" i="25"/>
  <c r="T132" i="25"/>
  <c r="S133" i="25"/>
  <c r="T133" i="25"/>
  <c r="S134" i="25"/>
  <c r="T134" i="25"/>
  <c r="S15" i="26"/>
  <c r="T15" i="26"/>
  <c r="S16" i="26"/>
  <c r="T16" i="26"/>
  <c r="S17" i="26"/>
  <c r="T17" i="26"/>
  <c r="S18" i="26"/>
  <c r="T18" i="26"/>
  <c r="S19" i="26"/>
  <c r="T19" i="26"/>
  <c r="S20" i="26"/>
  <c r="T20" i="26"/>
  <c r="S21" i="26"/>
  <c r="T21" i="26"/>
  <c r="S22" i="26"/>
  <c r="T22" i="26"/>
  <c r="S23" i="26"/>
  <c r="T23" i="26"/>
  <c r="S24" i="26"/>
  <c r="T24" i="26"/>
  <c r="S25" i="26"/>
  <c r="T25" i="26"/>
  <c r="S26" i="26"/>
  <c r="T26" i="26"/>
  <c r="S27" i="26"/>
  <c r="T27" i="26"/>
  <c r="S28" i="26"/>
  <c r="T28" i="26"/>
  <c r="S29" i="26"/>
  <c r="T29" i="26"/>
  <c r="S30" i="26"/>
  <c r="T30" i="26"/>
  <c r="S31" i="26"/>
  <c r="T31" i="26"/>
  <c r="S32" i="26"/>
  <c r="T32" i="26"/>
  <c r="S33" i="26"/>
  <c r="T33" i="26"/>
  <c r="S34" i="26"/>
  <c r="T34" i="26"/>
  <c r="S35" i="26"/>
  <c r="T35" i="26"/>
  <c r="S36" i="26"/>
  <c r="T36" i="26"/>
  <c r="S37" i="26"/>
  <c r="T37" i="26"/>
  <c r="S38" i="26"/>
  <c r="T38" i="26"/>
  <c r="S39" i="26"/>
  <c r="T39" i="26"/>
  <c r="S40" i="26"/>
  <c r="T40" i="26"/>
  <c r="S41" i="26"/>
  <c r="T41" i="26"/>
  <c r="S42" i="26"/>
  <c r="T42" i="26"/>
  <c r="S43" i="26"/>
  <c r="T43" i="26"/>
  <c r="S44" i="26"/>
  <c r="T44" i="26"/>
  <c r="S45" i="26"/>
  <c r="T45" i="26"/>
  <c r="S46" i="26"/>
  <c r="T46" i="26"/>
  <c r="S47" i="26"/>
  <c r="T47" i="26"/>
  <c r="S48" i="26"/>
  <c r="T48" i="26"/>
  <c r="S49" i="26"/>
  <c r="T49" i="26"/>
  <c r="S50" i="26"/>
  <c r="T50" i="26"/>
  <c r="S51" i="26"/>
  <c r="T51" i="26"/>
  <c r="S52" i="26"/>
  <c r="T52" i="26"/>
  <c r="S53" i="26"/>
  <c r="T53" i="26"/>
  <c r="S54" i="26"/>
  <c r="T54" i="26"/>
  <c r="S55" i="26"/>
  <c r="T55" i="26"/>
  <c r="S56" i="26"/>
  <c r="T56" i="26"/>
  <c r="S57" i="26"/>
  <c r="T57" i="26"/>
  <c r="S58" i="26"/>
  <c r="T58" i="26"/>
  <c r="S59" i="26"/>
  <c r="T59" i="26"/>
  <c r="S60" i="26"/>
  <c r="T60" i="26"/>
  <c r="S61" i="26"/>
  <c r="T61" i="26"/>
  <c r="S62" i="26"/>
  <c r="T62" i="26"/>
  <c r="S63" i="26"/>
  <c r="T63" i="26"/>
  <c r="S64" i="26"/>
  <c r="T64" i="26"/>
  <c r="S65" i="26"/>
  <c r="T65" i="26"/>
  <c r="S66" i="26"/>
  <c r="T66" i="26"/>
  <c r="S67" i="26"/>
  <c r="T67" i="26"/>
  <c r="S68" i="26"/>
  <c r="T68" i="26"/>
  <c r="S69" i="26"/>
  <c r="T69" i="26"/>
  <c r="S70" i="26"/>
  <c r="T70" i="26"/>
  <c r="S71" i="26"/>
  <c r="T71" i="26"/>
  <c r="S72" i="26"/>
  <c r="T72" i="26"/>
  <c r="S73" i="26"/>
  <c r="T73" i="26"/>
  <c r="S74" i="26"/>
  <c r="T74" i="26"/>
  <c r="S75" i="26"/>
  <c r="T75" i="26"/>
  <c r="S76" i="26"/>
  <c r="T76" i="26"/>
  <c r="S77" i="26"/>
  <c r="T77" i="26"/>
  <c r="S78" i="26"/>
  <c r="T78" i="26"/>
  <c r="S79" i="26"/>
  <c r="T79" i="26"/>
  <c r="S80" i="26"/>
  <c r="T80" i="26"/>
  <c r="S81" i="26"/>
  <c r="T81" i="26"/>
  <c r="S82" i="26"/>
  <c r="T82" i="26"/>
  <c r="S83" i="26"/>
  <c r="T83" i="26"/>
  <c r="S84" i="26"/>
  <c r="T84" i="26"/>
  <c r="S85" i="26"/>
  <c r="T85" i="26"/>
  <c r="S86" i="26"/>
  <c r="T86" i="26"/>
  <c r="S87" i="26"/>
  <c r="T87" i="26"/>
  <c r="S88" i="26"/>
  <c r="T88" i="26"/>
  <c r="S89" i="26"/>
  <c r="T89" i="26"/>
  <c r="S90" i="26"/>
  <c r="T90" i="26"/>
  <c r="S91" i="26"/>
  <c r="T91" i="26"/>
  <c r="S92" i="26"/>
  <c r="T92" i="26"/>
  <c r="S93" i="26"/>
  <c r="T93" i="26"/>
  <c r="S94" i="26"/>
  <c r="T94" i="26"/>
  <c r="S95" i="26"/>
  <c r="T95" i="26"/>
  <c r="S96" i="26"/>
  <c r="T96" i="26"/>
  <c r="S97" i="26"/>
  <c r="T97" i="26"/>
  <c r="S98" i="26"/>
  <c r="T98" i="26"/>
  <c r="S99" i="26"/>
  <c r="T99" i="26"/>
  <c r="S100" i="26"/>
  <c r="T100" i="26"/>
  <c r="S101" i="26"/>
  <c r="T101" i="26"/>
  <c r="S102" i="26"/>
  <c r="T102" i="26"/>
  <c r="S103" i="26"/>
  <c r="T103" i="26"/>
  <c r="S104" i="26"/>
  <c r="T104" i="26"/>
  <c r="S105" i="26"/>
  <c r="T105" i="26"/>
  <c r="S106" i="26"/>
  <c r="T106" i="26"/>
  <c r="S107" i="26"/>
  <c r="T107" i="26"/>
  <c r="S108" i="26"/>
  <c r="T108" i="26"/>
  <c r="S109" i="26"/>
  <c r="T109" i="26"/>
  <c r="S110" i="26"/>
  <c r="T110" i="26"/>
  <c r="S111" i="26"/>
  <c r="T111" i="26"/>
  <c r="S112" i="26"/>
  <c r="T112" i="26"/>
  <c r="S113" i="26"/>
  <c r="T113" i="26"/>
  <c r="S114" i="26"/>
  <c r="T114" i="26"/>
  <c r="S115" i="26"/>
  <c r="T115" i="26"/>
  <c r="S116" i="26"/>
  <c r="T116" i="26"/>
  <c r="S117" i="26"/>
  <c r="T117" i="26"/>
  <c r="S118" i="26"/>
  <c r="T118" i="26"/>
  <c r="S119" i="26"/>
  <c r="T119" i="26"/>
  <c r="S120" i="26"/>
  <c r="T120" i="26"/>
  <c r="S121" i="26"/>
  <c r="T121" i="26"/>
  <c r="S122" i="26"/>
  <c r="T122" i="26"/>
  <c r="S123" i="26"/>
  <c r="T123" i="26"/>
  <c r="S124" i="26"/>
  <c r="T124" i="26"/>
  <c r="S125" i="26"/>
  <c r="T125" i="26"/>
  <c r="S126" i="26"/>
  <c r="T126" i="26"/>
  <c r="S127" i="26"/>
  <c r="T127" i="26"/>
  <c r="S128" i="26"/>
  <c r="T128" i="26"/>
  <c r="S129" i="26"/>
  <c r="T129" i="26"/>
  <c r="S130" i="26"/>
  <c r="T130" i="26"/>
  <c r="S131" i="26"/>
  <c r="T131" i="26"/>
  <c r="S132" i="26"/>
  <c r="T132" i="26"/>
  <c r="S133" i="26"/>
  <c r="T133" i="26"/>
  <c r="S134" i="26"/>
  <c r="T134" i="26"/>
  <c r="S135" i="26"/>
  <c r="T135" i="26"/>
  <c r="S136" i="26"/>
  <c r="T136" i="26"/>
  <c r="S137" i="26"/>
  <c r="T137" i="26"/>
  <c r="S138" i="26"/>
  <c r="T138" i="26"/>
  <c r="S139" i="26"/>
  <c r="T139" i="26"/>
  <c r="S140" i="26"/>
  <c r="T140" i="26"/>
  <c r="S141" i="26"/>
  <c r="T141" i="26"/>
  <c r="S142" i="26"/>
  <c r="T142" i="26"/>
  <c r="S143" i="26"/>
  <c r="T143" i="26"/>
  <c r="S144" i="26"/>
  <c r="T144" i="26"/>
  <c r="S145" i="26"/>
  <c r="T145" i="26"/>
  <c r="S146" i="26"/>
  <c r="T146" i="26"/>
  <c r="S147" i="26"/>
  <c r="T147" i="26"/>
  <c r="S148" i="26"/>
  <c r="T148" i="26"/>
  <c r="S149" i="26"/>
  <c r="T149" i="26"/>
  <c r="S150" i="26"/>
  <c r="T150" i="26"/>
  <c r="S151" i="26"/>
  <c r="T151" i="26"/>
  <c r="S152" i="26"/>
  <c r="T152" i="26"/>
  <c r="S153" i="26"/>
  <c r="T153" i="26"/>
  <c r="S154" i="26"/>
  <c r="T154" i="26"/>
  <c r="S155" i="26"/>
  <c r="T155" i="26"/>
  <c r="S156" i="26"/>
  <c r="T156" i="26"/>
  <c r="S157" i="26"/>
  <c r="T157" i="26"/>
  <c r="S158" i="26"/>
  <c r="T158" i="26"/>
  <c r="S159" i="26"/>
  <c r="T159" i="26"/>
  <c r="S160" i="26"/>
  <c r="T160" i="26"/>
  <c r="S161" i="26"/>
  <c r="T161" i="26"/>
  <c r="S162" i="26"/>
  <c r="T162" i="26"/>
  <c r="S163" i="26"/>
  <c r="T163" i="26"/>
  <c r="S164" i="26"/>
  <c r="T164" i="26"/>
  <c r="S165" i="26"/>
  <c r="T165" i="26"/>
  <c r="S166" i="26"/>
  <c r="T166" i="26"/>
  <c r="S167" i="26"/>
  <c r="T167" i="26"/>
  <c r="S168" i="26"/>
  <c r="T168" i="26"/>
  <c r="S169" i="26"/>
  <c r="T169" i="26"/>
  <c r="S170" i="26"/>
  <c r="T170" i="26"/>
  <c r="S171" i="26"/>
  <c r="T171" i="26"/>
  <c r="S172" i="26"/>
  <c r="T172" i="26"/>
  <c r="S173" i="26"/>
  <c r="T173" i="26"/>
  <c r="S174" i="26"/>
  <c r="T174" i="26"/>
  <c r="S175" i="26"/>
  <c r="T175" i="26"/>
  <c r="S176" i="26"/>
  <c r="T176" i="26"/>
  <c r="S177" i="26"/>
  <c r="T177" i="26"/>
  <c r="S178" i="26"/>
  <c r="T178" i="26"/>
  <c r="S179" i="26"/>
  <c r="T179" i="26"/>
  <c r="S180" i="26"/>
  <c r="T180" i="26"/>
  <c r="S181" i="26"/>
  <c r="T181" i="26"/>
  <c r="S182" i="26"/>
  <c r="T182" i="26"/>
  <c r="S183" i="26"/>
  <c r="T183" i="26"/>
  <c r="S184" i="26"/>
  <c r="T184" i="26"/>
  <c r="S185" i="26"/>
  <c r="T185" i="26"/>
  <c r="S186" i="26"/>
  <c r="T186" i="26"/>
  <c r="S187" i="26"/>
  <c r="T187" i="26"/>
  <c r="S188" i="26"/>
  <c r="T188" i="26"/>
  <c r="S189" i="26"/>
  <c r="T189" i="26"/>
  <c r="S190" i="26"/>
  <c r="T190" i="26"/>
  <c r="S191" i="26"/>
  <c r="T191" i="26"/>
  <c r="S192" i="26"/>
  <c r="T192" i="26"/>
  <c r="S193" i="26"/>
  <c r="T193" i="26"/>
  <c r="S194" i="26"/>
  <c r="T194" i="26"/>
  <c r="S195" i="26"/>
  <c r="T195" i="26"/>
  <c r="S196" i="26"/>
  <c r="T196" i="26"/>
  <c r="S197" i="26"/>
  <c r="T197" i="26"/>
  <c r="S198" i="26"/>
  <c r="T198" i="26"/>
  <c r="S199" i="26"/>
  <c r="T199" i="26"/>
  <c r="S200" i="26"/>
  <c r="T200" i="26"/>
  <c r="S201" i="26"/>
  <c r="T201" i="26"/>
  <c r="S202" i="26"/>
  <c r="T202" i="26"/>
  <c r="S203" i="26"/>
  <c r="T203" i="26"/>
  <c r="S204" i="26"/>
  <c r="T204" i="26"/>
  <c r="S205" i="26"/>
  <c r="T205" i="26"/>
  <c r="S206" i="26"/>
  <c r="T206" i="26"/>
  <c r="S207" i="26"/>
  <c r="T207" i="26"/>
  <c r="S208" i="26"/>
  <c r="T208" i="26"/>
  <c r="S209" i="26"/>
  <c r="T209" i="26"/>
  <c r="S210" i="26"/>
  <c r="T210" i="26"/>
  <c r="S211" i="26"/>
  <c r="T211" i="26"/>
  <c r="S212" i="26"/>
  <c r="T212" i="26"/>
  <c r="S213" i="26"/>
  <c r="T213" i="26"/>
  <c r="S214" i="26"/>
  <c r="T214" i="26"/>
  <c r="S215" i="26"/>
  <c r="T215" i="26"/>
  <c r="S216" i="26"/>
  <c r="T216" i="26"/>
  <c r="S217" i="26"/>
  <c r="T217" i="26"/>
  <c r="S218" i="26"/>
  <c r="T218" i="26"/>
  <c r="S219" i="26"/>
  <c r="T219" i="26"/>
  <c r="S220" i="26"/>
  <c r="T220" i="26"/>
  <c r="S221" i="26"/>
  <c r="T221" i="26"/>
  <c r="S222" i="26"/>
  <c r="T222" i="26"/>
  <c r="S223" i="26"/>
  <c r="T223" i="26"/>
  <c r="S224" i="26"/>
  <c r="T224" i="26"/>
  <c r="S225" i="26"/>
  <c r="T225" i="26"/>
  <c r="S226" i="26"/>
  <c r="T226" i="26"/>
  <c r="S227" i="26"/>
  <c r="T227" i="26"/>
  <c r="S228" i="26"/>
  <c r="T228" i="26"/>
  <c r="S229" i="26"/>
  <c r="T229" i="26"/>
  <c r="S230" i="26"/>
  <c r="T230" i="26"/>
  <c r="S231" i="26"/>
  <c r="T231" i="26"/>
  <c r="S232" i="26"/>
  <c r="T232" i="26"/>
  <c r="S233" i="26"/>
  <c r="T233" i="26"/>
  <c r="S234" i="26"/>
  <c r="T234" i="26"/>
  <c r="S235" i="26"/>
  <c r="T235" i="26"/>
  <c r="S236" i="26"/>
  <c r="T236" i="26"/>
  <c r="S237" i="26"/>
  <c r="T237" i="26"/>
  <c r="S238" i="26"/>
  <c r="T238" i="26"/>
  <c r="S239" i="26"/>
  <c r="T239" i="26"/>
  <c r="S240" i="26"/>
  <c r="T240" i="26"/>
  <c r="S241" i="26"/>
  <c r="T241" i="26"/>
  <c r="S242" i="26"/>
  <c r="T242" i="26"/>
  <c r="S243" i="26"/>
  <c r="T243" i="26"/>
  <c r="S244" i="26"/>
  <c r="T244" i="26"/>
  <c r="S245" i="26"/>
  <c r="T245" i="26"/>
  <c r="S246" i="26"/>
  <c r="T246" i="26"/>
  <c r="S247" i="26"/>
  <c r="T247" i="26"/>
  <c r="S248" i="26"/>
  <c r="T248" i="26"/>
  <c r="S249" i="26"/>
  <c r="T249" i="26"/>
  <c r="S250" i="26"/>
  <c r="T250" i="26"/>
  <c r="S251" i="26"/>
  <c r="T251" i="26"/>
  <c r="S252" i="26"/>
  <c r="T252" i="26"/>
  <c r="S253" i="26"/>
  <c r="T253" i="26"/>
  <c r="S254" i="26"/>
  <c r="T254" i="26"/>
  <c r="S255" i="26"/>
  <c r="T255" i="26"/>
  <c r="S256" i="26"/>
  <c r="T256" i="26"/>
  <c r="S257" i="26"/>
  <c r="T257" i="26"/>
  <c r="S16" i="27"/>
  <c r="T16" i="27"/>
  <c r="S17" i="27"/>
  <c r="T17" i="27"/>
  <c r="S18" i="27"/>
  <c r="T18" i="27"/>
  <c r="S19" i="27"/>
  <c r="T19" i="27"/>
  <c r="S20" i="27"/>
  <c r="T20" i="27"/>
  <c r="S21" i="27"/>
  <c r="T21" i="27"/>
  <c r="S22" i="27"/>
  <c r="T22" i="27"/>
  <c r="S23" i="27"/>
  <c r="T23" i="27"/>
  <c r="S24" i="27"/>
  <c r="T24" i="27"/>
  <c r="S25" i="27"/>
  <c r="T25" i="27"/>
  <c r="S26" i="27"/>
  <c r="T26" i="27"/>
  <c r="S27" i="27"/>
  <c r="T27" i="27"/>
  <c r="S28" i="27"/>
  <c r="T28" i="27"/>
  <c r="S29" i="27"/>
  <c r="T29" i="27"/>
  <c r="S30" i="27"/>
  <c r="T30" i="27"/>
  <c r="S31" i="27"/>
  <c r="T31" i="27"/>
  <c r="S32" i="27"/>
  <c r="T32" i="27"/>
  <c r="S33" i="27"/>
  <c r="T33" i="27"/>
  <c r="S34" i="27"/>
  <c r="T34" i="27"/>
  <c r="S35" i="27"/>
  <c r="T35" i="27"/>
  <c r="S36" i="27"/>
  <c r="T36" i="27"/>
  <c r="S37" i="27"/>
  <c r="T37" i="27"/>
  <c r="S38" i="27"/>
  <c r="T38" i="27"/>
  <c r="S39" i="27"/>
  <c r="T39" i="27"/>
  <c r="S40" i="27"/>
  <c r="T40" i="27"/>
  <c r="S41" i="27"/>
  <c r="T41" i="27"/>
  <c r="S42" i="27"/>
  <c r="T42" i="27"/>
  <c r="S43" i="27"/>
  <c r="T43" i="27"/>
  <c r="S44" i="27"/>
  <c r="T44" i="27"/>
  <c r="S45" i="27"/>
  <c r="T45" i="27"/>
  <c r="S46" i="27"/>
  <c r="T46" i="27"/>
  <c r="S47" i="27"/>
  <c r="T47" i="27"/>
  <c r="S48" i="27"/>
  <c r="T48" i="27"/>
  <c r="S49" i="27"/>
  <c r="T49" i="27"/>
  <c r="S50" i="27"/>
  <c r="T50" i="27"/>
  <c r="S51" i="27"/>
  <c r="T51" i="27"/>
  <c r="S52" i="27"/>
  <c r="T52" i="27"/>
  <c r="S53" i="27"/>
  <c r="T53" i="27"/>
  <c r="S54" i="27"/>
  <c r="T54" i="27"/>
  <c r="S55" i="27"/>
  <c r="T55" i="27"/>
  <c r="S56" i="27"/>
  <c r="T56" i="27"/>
  <c r="S57" i="27"/>
  <c r="T57" i="27"/>
  <c r="S58" i="27"/>
  <c r="T58" i="27"/>
  <c r="S59" i="27"/>
  <c r="T59" i="27"/>
  <c r="S60" i="27"/>
  <c r="T60" i="27"/>
  <c r="S61" i="27"/>
  <c r="T61" i="27"/>
  <c r="S62" i="27"/>
  <c r="T62" i="27"/>
  <c r="S63" i="27"/>
  <c r="T63" i="27"/>
  <c r="S64" i="27"/>
  <c r="T64" i="27"/>
  <c r="S65" i="27"/>
  <c r="T65" i="27"/>
  <c r="S66" i="27"/>
  <c r="T66" i="27"/>
  <c r="S67" i="27"/>
  <c r="T67" i="27"/>
  <c r="S68" i="27"/>
  <c r="T68" i="27"/>
  <c r="S69" i="27"/>
  <c r="T69" i="27"/>
  <c r="S70" i="27"/>
  <c r="T70" i="27"/>
  <c r="S71" i="27"/>
  <c r="T71" i="27"/>
  <c r="S72" i="27"/>
  <c r="T72" i="27"/>
  <c r="S73" i="27"/>
  <c r="T73" i="27"/>
  <c r="S74" i="27"/>
  <c r="T74" i="27"/>
  <c r="S75" i="27"/>
  <c r="T75" i="27"/>
  <c r="S76" i="27"/>
  <c r="T76" i="27"/>
  <c r="S77" i="27"/>
  <c r="T77" i="27"/>
  <c r="S78" i="27"/>
  <c r="T78" i="27"/>
  <c r="S79" i="27"/>
  <c r="T79" i="27"/>
  <c r="S80" i="27"/>
  <c r="T80" i="27"/>
  <c r="S81" i="27"/>
  <c r="T81" i="27"/>
  <c r="S82" i="27"/>
  <c r="T82" i="27"/>
  <c r="S83" i="27"/>
  <c r="T83" i="27"/>
  <c r="S84" i="27"/>
  <c r="T84" i="27"/>
  <c r="S85" i="27"/>
  <c r="T85" i="27"/>
  <c r="S86" i="27"/>
  <c r="T86" i="27"/>
  <c r="S87" i="27"/>
  <c r="T87" i="27"/>
  <c r="S88" i="27"/>
  <c r="T88" i="27"/>
  <c r="S89" i="27"/>
  <c r="T89" i="27"/>
  <c r="S90" i="27"/>
  <c r="T90" i="27"/>
  <c r="S91" i="27"/>
  <c r="T91" i="27"/>
  <c r="S92" i="27"/>
  <c r="T92" i="27"/>
  <c r="S93" i="27"/>
  <c r="T93" i="27"/>
  <c r="S94" i="27"/>
  <c r="T94" i="27"/>
  <c r="S95" i="27"/>
  <c r="T95" i="27"/>
  <c r="S96" i="27"/>
  <c r="T96" i="27"/>
  <c r="S97" i="27"/>
  <c r="T97" i="27"/>
  <c r="S98" i="27"/>
  <c r="T98" i="27"/>
  <c r="S99" i="27"/>
  <c r="T99" i="27"/>
  <c r="S100" i="27"/>
  <c r="T100" i="27"/>
  <c r="S101" i="27"/>
  <c r="T101" i="27"/>
  <c r="S102" i="27"/>
  <c r="T102" i="27"/>
  <c r="S103" i="27"/>
  <c r="T103" i="27"/>
  <c r="S104" i="27"/>
  <c r="T104" i="27"/>
  <c r="S105" i="27"/>
  <c r="T105" i="27"/>
  <c r="S106" i="27"/>
  <c r="T106" i="27"/>
  <c r="S107" i="27"/>
  <c r="T107" i="27"/>
  <c r="S108" i="27"/>
  <c r="T108" i="27"/>
  <c r="S109" i="27"/>
  <c r="T109" i="27"/>
  <c r="S110" i="27"/>
  <c r="T110" i="27"/>
  <c r="S111" i="27"/>
  <c r="T111" i="27"/>
  <c r="S112" i="27"/>
  <c r="T112" i="27"/>
  <c r="S113" i="27"/>
  <c r="T113" i="27"/>
  <c r="S114" i="27"/>
  <c r="T114" i="27"/>
  <c r="S115" i="27"/>
  <c r="T115" i="27"/>
  <c r="S116" i="27"/>
  <c r="T116" i="27"/>
  <c r="S15" i="28"/>
  <c r="T15" i="28"/>
  <c r="S16" i="28"/>
  <c r="T16" i="28"/>
  <c r="S17" i="28"/>
  <c r="T17" i="28"/>
  <c r="S18" i="28"/>
  <c r="T18" i="28"/>
  <c r="S19" i="28"/>
  <c r="T19" i="28"/>
  <c r="S20" i="28"/>
  <c r="T20" i="28"/>
  <c r="S21" i="28"/>
  <c r="T21" i="28"/>
  <c r="S22" i="28"/>
  <c r="T22" i="28"/>
  <c r="S23" i="28"/>
  <c r="T23" i="28"/>
  <c r="S24" i="28"/>
  <c r="T24" i="28"/>
  <c r="S25" i="28"/>
  <c r="T25" i="28"/>
  <c r="S26" i="28"/>
  <c r="T26" i="28"/>
  <c r="S27" i="28"/>
  <c r="T27" i="28"/>
  <c r="S28" i="28"/>
  <c r="T28" i="28"/>
  <c r="S29" i="28"/>
  <c r="T29" i="28"/>
  <c r="S30" i="28"/>
  <c r="T30" i="28"/>
  <c r="S31" i="28"/>
  <c r="T31" i="28"/>
  <c r="S32" i="28"/>
  <c r="T32" i="28"/>
  <c r="S33" i="28"/>
  <c r="T33" i="28"/>
  <c r="S34" i="28"/>
  <c r="T34" i="28"/>
  <c r="S35" i="28"/>
  <c r="T35" i="28"/>
  <c r="S36" i="28"/>
  <c r="T36" i="28"/>
  <c r="S37" i="28"/>
  <c r="T37" i="28"/>
  <c r="S38" i="28"/>
  <c r="T38" i="28"/>
  <c r="S39" i="28"/>
  <c r="T39" i="28"/>
  <c r="S40" i="28"/>
  <c r="T40" i="28"/>
  <c r="S41" i="28"/>
  <c r="T41" i="28"/>
  <c r="S42" i="28"/>
  <c r="T42" i="28"/>
  <c r="S43" i="28"/>
  <c r="T43" i="28"/>
  <c r="S44" i="28"/>
  <c r="T44" i="28"/>
  <c r="S45" i="28"/>
  <c r="T45" i="28"/>
  <c r="S46" i="28"/>
  <c r="T46" i="28"/>
  <c r="S47" i="28"/>
  <c r="T47" i="28"/>
  <c r="S48" i="28"/>
  <c r="T48" i="28"/>
  <c r="S49" i="28"/>
  <c r="T49" i="28"/>
  <c r="S50" i="28"/>
  <c r="T50" i="28"/>
  <c r="S51" i="28"/>
  <c r="T51" i="28"/>
  <c r="S52" i="28"/>
  <c r="T52" i="28"/>
  <c r="S53" i="28"/>
  <c r="T53" i="28"/>
  <c r="S54" i="28"/>
  <c r="T54" i="28"/>
  <c r="S55" i="28"/>
  <c r="T55" i="28"/>
  <c r="S56" i="28"/>
  <c r="T56" i="28"/>
  <c r="S57" i="28"/>
  <c r="T57" i="28"/>
  <c r="S58" i="28"/>
  <c r="T58" i="28"/>
  <c r="S59" i="28"/>
  <c r="T59" i="28"/>
  <c r="S60" i="28"/>
  <c r="T60" i="28"/>
  <c r="S61" i="28"/>
  <c r="T61" i="28"/>
  <c r="S62" i="28"/>
  <c r="T62" i="28"/>
  <c r="S63" i="28"/>
  <c r="T63" i="28"/>
  <c r="S64" i="28"/>
  <c r="T64" i="28"/>
  <c r="S65" i="28"/>
  <c r="T65" i="28"/>
  <c r="S66" i="28"/>
  <c r="T66" i="28"/>
  <c r="S67" i="28"/>
  <c r="T67" i="28"/>
  <c r="S68" i="28"/>
  <c r="T68" i="28"/>
  <c r="S69" i="28"/>
  <c r="T69" i="28"/>
  <c r="S70" i="28"/>
  <c r="T70" i="28"/>
  <c r="S71" i="28"/>
  <c r="T71" i="28"/>
  <c r="S72" i="28"/>
  <c r="T72" i="28"/>
  <c r="S73" i="28"/>
  <c r="T73" i="28"/>
  <c r="S74" i="28"/>
  <c r="T74" i="28"/>
  <c r="S75" i="28"/>
  <c r="T75" i="28"/>
  <c r="S76" i="28"/>
  <c r="T76" i="28"/>
  <c r="S77" i="28"/>
  <c r="T77" i="28"/>
  <c r="S78" i="28"/>
  <c r="T78" i="28"/>
  <c r="S79" i="28"/>
  <c r="T79" i="28"/>
  <c r="S80" i="28"/>
  <c r="T80" i="28"/>
  <c r="S81" i="28"/>
  <c r="T81" i="28"/>
  <c r="S82" i="28"/>
  <c r="T82" i="28"/>
  <c r="S83" i="28"/>
  <c r="T83" i="28"/>
  <c r="S84" i="28"/>
  <c r="T84" i="28"/>
  <c r="S85" i="28"/>
  <c r="T85" i="28"/>
  <c r="S86" i="28"/>
  <c r="T86" i="28"/>
  <c r="S87" i="28"/>
  <c r="T87" i="28"/>
  <c r="S88" i="28"/>
  <c r="T88" i="28"/>
  <c r="S89" i="28"/>
  <c r="T89" i="28"/>
  <c r="S90" i="28"/>
  <c r="T90" i="28"/>
  <c r="S91" i="28"/>
  <c r="T91" i="28"/>
  <c r="S92" i="28"/>
  <c r="T92" i="28"/>
  <c r="S93" i="28"/>
  <c r="T93" i="28"/>
  <c r="S94" i="28"/>
  <c r="T94" i="28"/>
  <c r="S95" i="28"/>
  <c r="T95" i="28"/>
  <c r="S96" i="28"/>
  <c r="T96" i="28"/>
  <c r="S97" i="28"/>
  <c r="T97" i="28"/>
  <c r="S98" i="28"/>
  <c r="T98" i="28"/>
  <c r="S99" i="28"/>
  <c r="T99" i="28"/>
  <c r="S100" i="28"/>
  <c r="T100" i="28"/>
  <c r="S101" i="28"/>
  <c r="T101" i="28"/>
  <c r="S102" i="28"/>
  <c r="T102" i="28"/>
  <c r="S103" i="28"/>
  <c r="T103" i="28"/>
  <c r="S104" i="28"/>
  <c r="T104" i="28"/>
  <c r="S105" i="28"/>
  <c r="T105" i="28"/>
  <c r="S106" i="28"/>
  <c r="T106" i="28"/>
  <c r="S107" i="28"/>
  <c r="T107" i="28"/>
  <c r="S108" i="28"/>
  <c r="T108" i="28"/>
  <c r="S109" i="28"/>
  <c r="T109" i="28"/>
  <c r="S110" i="28"/>
  <c r="T110" i="28"/>
  <c r="S111" i="28"/>
  <c r="T111" i="28"/>
  <c r="S112" i="28"/>
  <c r="T112" i="28"/>
  <c r="S113" i="28"/>
  <c r="T113" i="28"/>
  <c r="S114" i="28"/>
  <c r="T114" i="28"/>
  <c r="S115" i="28"/>
  <c r="T115" i="28"/>
  <c r="S116" i="28"/>
  <c r="T116" i="28"/>
  <c r="S117" i="28"/>
  <c r="T117" i="28"/>
  <c r="S118" i="28"/>
  <c r="T118" i="28"/>
  <c r="S119" i="28"/>
  <c r="T119" i="28"/>
  <c r="S120" i="28"/>
  <c r="T120" i="28"/>
  <c r="S121" i="28"/>
  <c r="T121" i="28"/>
  <c r="S122" i="28"/>
  <c r="T122" i="28"/>
  <c r="S123" i="28"/>
  <c r="T123" i="28"/>
  <c r="S124" i="28"/>
  <c r="T124" i="28"/>
  <c r="S125" i="28"/>
  <c r="T125" i="28"/>
  <c r="S126" i="28"/>
  <c r="T126" i="28"/>
  <c r="S127" i="28"/>
  <c r="T127" i="28"/>
  <c r="S128" i="28"/>
  <c r="T128" i="28"/>
  <c r="S129" i="28"/>
  <c r="T129" i="28"/>
  <c r="S130" i="28"/>
  <c r="T130" i="28"/>
  <c r="S131" i="28"/>
  <c r="T131" i="28"/>
  <c r="S132" i="28"/>
  <c r="T132" i="28"/>
  <c r="S133" i="28"/>
  <c r="T133" i="28"/>
  <c r="S134" i="28"/>
  <c r="T134" i="28"/>
  <c r="S135" i="28"/>
  <c r="T135" i="28"/>
  <c r="S136" i="28"/>
  <c r="T136" i="28"/>
  <c r="S137" i="28"/>
  <c r="T137" i="28"/>
  <c r="S138" i="28"/>
  <c r="T138" i="28"/>
  <c r="S139" i="28"/>
  <c r="T139" i="28"/>
  <c r="S140" i="28"/>
  <c r="T140" i="28"/>
  <c r="S141" i="28"/>
  <c r="T141" i="28"/>
  <c r="S142" i="28"/>
  <c r="T142" i="28"/>
  <c r="S143" i="28"/>
  <c r="T143" i="28"/>
  <c r="S144" i="28"/>
  <c r="T144" i="28"/>
  <c r="S145" i="28"/>
  <c r="T145" i="28"/>
  <c r="S146" i="28"/>
  <c r="T146" i="28"/>
  <c r="S147" i="28"/>
  <c r="T147" i="28"/>
  <c r="S148" i="28"/>
  <c r="T148" i="28"/>
  <c r="S149" i="28"/>
  <c r="T149" i="28"/>
  <c r="S150" i="28"/>
  <c r="T150" i="28"/>
  <c r="S151" i="28"/>
  <c r="T151" i="28"/>
  <c r="S152" i="28"/>
  <c r="T152" i="28"/>
  <c r="S153" i="28"/>
  <c r="T153" i="28"/>
  <c r="S154" i="28"/>
  <c r="T154" i="28"/>
  <c r="S155" i="28"/>
  <c r="T155" i="28"/>
  <c r="S156" i="28"/>
  <c r="T156" i="28"/>
  <c r="S157" i="28"/>
  <c r="T157" i="28"/>
  <c r="S158" i="28"/>
  <c r="T158" i="28"/>
  <c r="S159" i="28"/>
  <c r="T159" i="28"/>
  <c r="S160" i="28"/>
  <c r="T160" i="28"/>
  <c r="S161" i="28"/>
  <c r="T161" i="28"/>
  <c r="S162" i="28"/>
  <c r="T162" i="28"/>
  <c r="S163" i="28"/>
  <c r="T163" i="28"/>
  <c r="S164" i="28"/>
  <c r="T164" i="28"/>
  <c r="S165" i="28"/>
  <c r="T165" i="28"/>
  <c r="S166" i="28"/>
  <c r="T166" i="28"/>
  <c r="S167" i="28"/>
  <c r="T167" i="28"/>
  <c r="S168" i="28"/>
  <c r="T168" i="28"/>
  <c r="S169" i="28"/>
  <c r="T169" i="28"/>
  <c r="S170" i="28"/>
  <c r="T170" i="28"/>
  <c r="S171" i="28"/>
  <c r="T171" i="28"/>
  <c r="S172" i="28"/>
  <c r="T172" i="28"/>
  <c r="S173" i="28"/>
  <c r="T173" i="28"/>
  <c r="S174" i="28"/>
  <c r="T174" i="28"/>
  <c r="S175" i="28"/>
  <c r="T175" i="28"/>
  <c r="S176" i="28"/>
  <c r="T176" i="28"/>
  <c r="S177" i="28"/>
  <c r="T177" i="28"/>
  <c r="S178" i="28"/>
  <c r="T178" i="28"/>
  <c r="S179" i="28"/>
  <c r="T179" i="28"/>
  <c r="S180" i="28"/>
  <c r="T180" i="28"/>
  <c r="S181" i="28"/>
  <c r="T181" i="28"/>
  <c r="S182" i="28"/>
  <c r="T182" i="28"/>
  <c r="S183" i="28"/>
  <c r="T183" i="28"/>
  <c r="S184" i="28"/>
  <c r="T184" i="28"/>
  <c r="S15" i="29"/>
  <c r="T15" i="29"/>
  <c r="S16" i="29"/>
  <c r="T16" i="29"/>
  <c r="S17" i="29"/>
  <c r="T17" i="29"/>
  <c r="S18" i="29"/>
  <c r="T18" i="29"/>
  <c r="S19" i="29"/>
  <c r="T19" i="29"/>
  <c r="S20" i="29"/>
  <c r="T20" i="29"/>
  <c r="S21" i="29"/>
  <c r="T21" i="29"/>
  <c r="S22" i="29"/>
  <c r="T22" i="29"/>
  <c r="S23" i="29"/>
  <c r="T23" i="29"/>
  <c r="S24" i="29"/>
  <c r="T24" i="29"/>
  <c r="S25" i="29"/>
  <c r="T25" i="29"/>
  <c r="S26" i="29"/>
  <c r="T26" i="29"/>
  <c r="S27" i="29"/>
  <c r="T27" i="29"/>
  <c r="S28" i="29"/>
  <c r="T28" i="29"/>
  <c r="S29" i="29"/>
  <c r="T29" i="29"/>
  <c r="S30" i="29"/>
  <c r="T30" i="29"/>
  <c r="S31" i="29"/>
  <c r="T31" i="29"/>
  <c r="S32" i="29"/>
  <c r="T32" i="29"/>
  <c r="S33" i="29"/>
  <c r="T33" i="29"/>
  <c r="S34" i="29"/>
  <c r="T34" i="29"/>
  <c r="S35" i="29"/>
  <c r="T35" i="29"/>
  <c r="S36" i="29"/>
  <c r="T36" i="29"/>
  <c r="S37" i="29"/>
  <c r="T37" i="29"/>
  <c r="S38" i="29"/>
  <c r="T38" i="29"/>
  <c r="S39" i="29"/>
  <c r="T39" i="29"/>
  <c r="S40" i="29"/>
  <c r="T40" i="29"/>
  <c r="S41" i="29"/>
  <c r="T41" i="29"/>
  <c r="S42" i="29"/>
  <c r="T42" i="29"/>
  <c r="S43" i="29"/>
  <c r="T43" i="29"/>
  <c r="S44" i="29"/>
  <c r="T44" i="29"/>
  <c r="S45" i="29"/>
  <c r="T45" i="29"/>
  <c r="S46" i="29"/>
  <c r="T46" i="29"/>
  <c r="S47" i="29"/>
  <c r="T47" i="29"/>
  <c r="S48" i="29"/>
  <c r="T48" i="29"/>
  <c r="S49" i="29"/>
  <c r="T49" i="29"/>
  <c r="S50" i="29"/>
  <c r="T50" i="29"/>
  <c r="S51" i="29"/>
  <c r="T51" i="29"/>
  <c r="S52" i="29"/>
  <c r="T52" i="29"/>
  <c r="S53" i="29"/>
  <c r="T53" i="29"/>
  <c r="S54" i="29"/>
  <c r="T54" i="29"/>
  <c r="S55" i="29"/>
  <c r="T55" i="29"/>
  <c r="S56" i="29"/>
  <c r="T56" i="29"/>
  <c r="S57" i="29"/>
  <c r="T57" i="29"/>
  <c r="S58" i="29"/>
  <c r="T58" i="29"/>
  <c r="S59" i="29"/>
  <c r="T59" i="29"/>
  <c r="S60" i="29"/>
  <c r="T60" i="29"/>
  <c r="S61" i="29"/>
  <c r="T61" i="29"/>
  <c r="S62" i="29"/>
  <c r="T62" i="29"/>
  <c r="S63" i="29"/>
  <c r="T63" i="29"/>
  <c r="S64" i="29"/>
  <c r="T64" i="29"/>
  <c r="S65" i="29"/>
  <c r="T65" i="29"/>
  <c r="S66" i="29"/>
  <c r="T66" i="29"/>
  <c r="S67" i="29"/>
  <c r="T67" i="29"/>
  <c r="S68" i="29"/>
  <c r="T68" i="29"/>
  <c r="S69" i="29"/>
  <c r="T69" i="29"/>
  <c r="S70" i="29"/>
  <c r="T70" i="29"/>
  <c r="S71" i="29"/>
  <c r="T71" i="29"/>
  <c r="S15" i="30"/>
  <c r="T15" i="30"/>
  <c r="S16" i="30"/>
  <c r="T16" i="30"/>
  <c r="S17" i="30"/>
  <c r="T17" i="30"/>
  <c r="S18" i="30"/>
  <c r="T18" i="30"/>
  <c r="S19" i="30"/>
  <c r="T19" i="30"/>
  <c r="S20" i="30"/>
  <c r="T20" i="30"/>
  <c r="S21" i="30"/>
  <c r="T21" i="30"/>
  <c r="S22" i="30"/>
  <c r="T22" i="30"/>
  <c r="S23" i="30"/>
  <c r="T23" i="30"/>
  <c r="S24" i="30"/>
  <c r="T24" i="30"/>
  <c r="S25" i="30"/>
  <c r="T25" i="30"/>
  <c r="S26" i="30"/>
  <c r="T26" i="30"/>
  <c r="S27" i="30"/>
  <c r="T27" i="30"/>
  <c r="S28" i="30"/>
  <c r="T28" i="30"/>
  <c r="S29" i="30"/>
  <c r="T29" i="30"/>
  <c r="S30" i="30"/>
  <c r="T30" i="30"/>
  <c r="S31" i="30"/>
  <c r="T31" i="30"/>
  <c r="S32" i="30"/>
  <c r="T32" i="30"/>
  <c r="S33" i="30"/>
  <c r="T33" i="30"/>
  <c r="S34" i="30"/>
  <c r="T34" i="30"/>
  <c r="S35" i="30"/>
  <c r="T35" i="30"/>
  <c r="S36" i="30"/>
  <c r="T36" i="30"/>
  <c r="S37" i="30"/>
  <c r="T37" i="30"/>
  <c r="S38" i="30"/>
  <c r="T38" i="30"/>
  <c r="S39" i="30"/>
  <c r="T39" i="30"/>
  <c r="S40" i="30"/>
  <c r="T40" i="30"/>
  <c r="S41" i="30"/>
  <c r="T41" i="30"/>
  <c r="S42" i="30"/>
  <c r="T42" i="30"/>
  <c r="S43" i="30"/>
  <c r="T43" i="30"/>
  <c r="S44" i="30"/>
  <c r="T44" i="30"/>
  <c r="S45" i="30"/>
  <c r="T45" i="30"/>
  <c r="S46" i="30"/>
  <c r="T46" i="30"/>
  <c r="S47" i="30"/>
  <c r="T47" i="30"/>
  <c r="S48" i="30"/>
  <c r="T48" i="30"/>
  <c r="S49" i="30"/>
  <c r="T49" i="30"/>
  <c r="S50" i="30"/>
  <c r="T50" i="30"/>
  <c r="S51" i="30"/>
  <c r="T51" i="30"/>
  <c r="S52" i="30"/>
  <c r="T52" i="30"/>
  <c r="S53" i="30"/>
  <c r="T53" i="30"/>
  <c r="S54" i="30"/>
  <c r="T54" i="30"/>
  <c r="S55" i="30"/>
  <c r="T55" i="30"/>
  <c r="S56" i="30"/>
  <c r="T56" i="30"/>
  <c r="S57" i="30"/>
  <c r="T57" i="30"/>
  <c r="S58" i="30"/>
  <c r="T58" i="30"/>
  <c r="S59" i="30"/>
  <c r="T59" i="30"/>
  <c r="S60" i="30"/>
  <c r="T60" i="30"/>
  <c r="S61" i="30"/>
  <c r="T61" i="30"/>
  <c r="S62" i="30"/>
  <c r="T62" i="30"/>
  <c r="S63" i="30"/>
  <c r="T63" i="30"/>
  <c r="S64" i="30"/>
  <c r="T64" i="30"/>
  <c r="S65" i="30"/>
  <c r="T65" i="30"/>
  <c r="S66" i="30"/>
  <c r="T66" i="30"/>
  <c r="S67" i="30"/>
  <c r="T67" i="30"/>
  <c r="S68" i="30"/>
  <c r="T68" i="30"/>
  <c r="S69" i="30"/>
  <c r="T69" i="30"/>
  <c r="S70" i="30"/>
  <c r="T70" i="30"/>
  <c r="S71" i="30"/>
  <c r="T71" i="30"/>
  <c r="S72" i="30"/>
  <c r="T72" i="30"/>
  <c r="S73" i="30"/>
  <c r="T73" i="30"/>
  <c r="S74" i="30"/>
  <c r="T74" i="30"/>
  <c r="S75" i="30"/>
  <c r="T75" i="30"/>
  <c r="S76" i="30"/>
  <c r="T76" i="30"/>
  <c r="S77" i="30"/>
  <c r="T77" i="30"/>
  <c r="S78" i="30"/>
  <c r="T78" i="30"/>
  <c r="S79" i="30"/>
  <c r="T79" i="30"/>
  <c r="S80" i="30"/>
  <c r="T80" i="30"/>
  <c r="S81" i="30"/>
  <c r="T81" i="30"/>
  <c r="S82" i="30"/>
  <c r="T82" i="30"/>
  <c r="S83" i="30"/>
  <c r="T83" i="30"/>
  <c r="S84" i="30"/>
  <c r="T84" i="30"/>
  <c r="S85" i="30"/>
  <c r="T85" i="30"/>
  <c r="S86" i="30"/>
  <c r="T86" i="30"/>
  <c r="S87" i="30"/>
  <c r="T87" i="30"/>
  <c r="S88" i="30"/>
  <c r="T88" i="30"/>
  <c r="S89" i="30"/>
  <c r="T89" i="30"/>
  <c r="S90" i="30"/>
  <c r="T90" i="30"/>
  <c r="S91" i="30"/>
  <c r="T91" i="30"/>
  <c r="S92" i="30"/>
  <c r="T92" i="30"/>
  <c r="S93" i="30"/>
  <c r="T93" i="30"/>
  <c r="S94" i="30"/>
  <c r="T94" i="30"/>
  <c r="S95" i="30"/>
  <c r="T95" i="30"/>
  <c r="S96" i="30"/>
  <c r="T96" i="30"/>
  <c r="S97" i="30"/>
  <c r="T97" i="30"/>
  <c r="S98" i="30"/>
  <c r="T98" i="30"/>
  <c r="S99" i="30"/>
  <c r="T99" i="30"/>
  <c r="S100" i="30"/>
  <c r="T100" i="30"/>
  <c r="S101" i="30"/>
  <c r="T101" i="30"/>
  <c r="S102" i="30"/>
  <c r="T102" i="30"/>
  <c r="S103" i="30"/>
  <c r="T103" i="30"/>
  <c r="S104" i="30"/>
  <c r="T104" i="30"/>
  <c r="S105" i="30"/>
  <c r="T105" i="30"/>
  <c r="S106" i="30"/>
  <c r="T106" i="30"/>
  <c r="S107" i="30"/>
  <c r="T107" i="30"/>
  <c r="S108" i="30"/>
  <c r="T108" i="30"/>
  <c r="S109" i="30"/>
  <c r="T109" i="30"/>
  <c r="S110" i="30"/>
  <c r="T110" i="30"/>
  <c r="S111" i="30"/>
  <c r="T111" i="30"/>
  <c r="S112" i="30"/>
  <c r="T112" i="30"/>
  <c r="S15" i="31"/>
  <c r="T15" i="31"/>
  <c r="S16" i="31"/>
  <c r="T16" i="31"/>
  <c r="S17" i="31"/>
  <c r="T17" i="31"/>
  <c r="S18" i="31"/>
  <c r="T18" i="31"/>
  <c r="S19" i="31"/>
  <c r="T19" i="31"/>
  <c r="S20" i="31"/>
  <c r="T20" i="31"/>
  <c r="S21" i="31"/>
  <c r="T21" i="31"/>
  <c r="S22" i="31"/>
  <c r="T22" i="31"/>
  <c r="S23" i="31"/>
  <c r="T23" i="31"/>
  <c r="S24" i="31"/>
  <c r="T24" i="31"/>
  <c r="S25" i="31"/>
  <c r="T25" i="31"/>
  <c r="S26" i="31"/>
  <c r="T26" i="31"/>
  <c r="S27" i="31"/>
  <c r="T27" i="31"/>
  <c r="S28" i="31"/>
  <c r="T28" i="31"/>
  <c r="S29" i="31"/>
  <c r="T29" i="31"/>
  <c r="S30" i="31"/>
  <c r="T30" i="31"/>
  <c r="S31" i="31"/>
  <c r="T31" i="31"/>
  <c r="S32" i="31"/>
  <c r="T32" i="31"/>
  <c r="S33" i="31"/>
  <c r="T33" i="31"/>
  <c r="S34" i="31"/>
  <c r="T34" i="31"/>
  <c r="S35" i="31"/>
  <c r="T35" i="31"/>
  <c r="S36" i="31"/>
  <c r="T36" i="31"/>
  <c r="S37" i="31"/>
  <c r="T37" i="31"/>
  <c r="S38" i="31"/>
  <c r="T38" i="31"/>
  <c r="S39" i="31"/>
  <c r="T39" i="31"/>
  <c r="S40" i="31"/>
  <c r="T40" i="31"/>
  <c r="S41" i="31"/>
  <c r="T41" i="31"/>
  <c r="S42" i="31"/>
  <c r="T42" i="31"/>
  <c r="S43" i="31"/>
  <c r="T43" i="31"/>
  <c r="S44" i="31"/>
  <c r="T44" i="31"/>
  <c r="S45" i="31"/>
  <c r="T45" i="31"/>
  <c r="S46" i="31"/>
  <c r="T46" i="31"/>
  <c r="S47" i="31"/>
  <c r="T47" i="31"/>
  <c r="S48" i="31"/>
  <c r="T48" i="31"/>
  <c r="S49" i="31"/>
  <c r="T49" i="31"/>
  <c r="S50" i="31"/>
  <c r="T50" i="31"/>
  <c r="S51" i="31"/>
  <c r="T51" i="31"/>
  <c r="S52" i="31"/>
  <c r="T52" i="31"/>
  <c r="S53" i="31"/>
  <c r="T53" i="31"/>
  <c r="S54" i="31"/>
  <c r="T54" i="31"/>
  <c r="S55" i="31"/>
  <c r="T55" i="31"/>
  <c r="S56" i="31"/>
  <c r="T56" i="31"/>
  <c r="S57" i="31"/>
  <c r="T57" i="31"/>
  <c r="S58" i="31"/>
  <c r="T58" i="31"/>
  <c r="S59" i="31"/>
  <c r="T59" i="31"/>
  <c r="S60" i="31"/>
  <c r="T60" i="31"/>
  <c r="S61" i="31"/>
  <c r="T61" i="31"/>
  <c r="S62" i="31"/>
  <c r="T62" i="31"/>
  <c r="S63" i="31"/>
  <c r="T63" i="31"/>
  <c r="S64" i="31"/>
  <c r="T64" i="31"/>
  <c r="S65" i="31"/>
  <c r="T65" i="31"/>
  <c r="S66" i="31"/>
  <c r="T66" i="31"/>
  <c r="S67" i="31"/>
  <c r="T67" i="31"/>
  <c r="S68" i="31"/>
  <c r="T68" i="31"/>
  <c r="S69" i="31"/>
  <c r="T69" i="31"/>
  <c r="S70" i="31"/>
  <c r="T70" i="31"/>
  <c r="S71" i="31"/>
  <c r="T71" i="31"/>
  <c r="S72" i="31"/>
  <c r="T72" i="31"/>
  <c r="S73" i="31"/>
  <c r="T73" i="31"/>
  <c r="S74" i="31"/>
  <c r="T74" i="31"/>
  <c r="S75" i="31"/>
  <c r="T75" i="31"/>
  <c r="S76" i="31"/>
  <c r="T76" i="31"/>
  <c r="S77" i="31"/>
  <c r="T77" i="31"/>
  <c r="S78" i="31"/>
  <c r="T78" i="31"/>
  <c r="S79" i="31"/>
  <c r="T79" i="31"/>
  <c r="S80" i="31"/>
  <c r="T80" i="31"/>
  <c r="S81" i="31"/>
  <c r="T81" i="31"/>
  <c r="S82" i="31"/>
  <c r="T82" i="31"/>
  <c r="S83" i="31"/>
  <c r="T83" i="31"/>
  <c r="S84" i="31"/>
  <c r="T84" i="31"/>
  <c r="S85" i="31"/>
  <c r="T85" i="31"/>
  <c r="S86" i="31"/>
  <c r="T86" i="31"/>
  <c r="S87" i="31"/>
  <c r="T87" i="31"/>
  <c r="S88" i="31"/>
  <c r="T88" i="31"/>
  <c r="S89" i="31"/>
  <c r="T89" i="31"/>
  <c r="S90" i="31"/>
  <c r="T90" i="31"/>
  <c r="S91" i="31"/>
  <c r="T91" i="31"/>
  <c r="S92" i="31"/>
  <c r="T92" i="31"/>
  <c r="S93" i="31"/>
  <c r="T93" i="31"/>
  <c r="S94" i="31"/>
  <c r="T94" i="31"/>
  <c r="S95" i="31"/>
  <c r="T95" i="31"/>
  <c r="S96" i="31"/>
  <c r="T96" i="31"/>
  <c r="S97" i="31"/>
  <c r="T97" i="31"/>
  <c r="S98" i="31"/>
  <c r="T98" i="31"/>
  <c r="S99" i="31"/>
  <c r="T99" i="31"/>
  <c r="S100" i="31"/>
  <c r="T100" i="31"/>
  <c r="S101" i="31"/>
  <c r="T101" i="31"/>
  <c r="S102" i="31"/>
  <c r="T102" i="31"/>
  <c r="S103" i="31"/>
  <c r="T103" i="31"/>
  <c r="S104" i="31"/>
  <c r="T104" i="31"/>
  <c r="S105" i="31"/>
  <c r="T105" i="31"/>
  <c r="S106" i="31"/>
  <c r="T106" i="31"/>
  <c r="S107" i="31"/>
  <c r="T107" i="31"/>
  <c r="S108" i="31"/>
  <c r="T108" i="31"/>
  <c r="S109" i="31"/>
  <c r="T109" i="31"/>
  <c r="S110" i="31"/>
  <c r="T110" i="31"/>
  <c r="S111" i="31"/>
  <c r="T111" i="31"/>
  <c r="S112" i="31"/>
  <c r="T112" i="31"/>
</calcChain>
</file>

<file path=xl/sharedStrings.xml><?xml version="1.0" encoding="utf-8"?>
<sst xmlns="http://schemas.openxmlformats.org/spreadsheetml/2006/main" count="21130" uniqueCount="4025">
  <si>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</si>
  <si>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</si>
  <si>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(локальная смета)</t>
  </si>
  <si>
    <t>(наименование работ и затрат, наименование объекта)</t>
  </si>
  <si>
    <t>Основание: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</si>
  <si>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</si>
  <si>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</si>
  <si>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</si>
  <si>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</si>
  <si>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</si>
  <si>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</si>
  <si>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</si>
  <si>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</si>
  <si>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</si>
  <si>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</si>
  <si>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</si>
  <si>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</si>
  <si>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</si>
  <si>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</si>
  <si>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</si>
  <si>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</si>
  <si>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</si>
  <si>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</si>
  <si>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</si>
  <si>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</si>
  <si>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</si>
  <si>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</si>
  <si>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</si>
  <si>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</si>
  <si>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</si>
  <si>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шт</t>
  </si>
  <si>
    <t>3
О</t>
  </si>
  <si>
    <t>4</t>
  </si>
  <si>
    <t>101-1703</t>
  </si>
  <si>
    <t>Прокладки резиновые (пластина техническая прессованная)</t>
  </si>
  <si>
    <t>5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</si>
  <si>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</si>
  <si>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</si>
  <si>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</si>
  <si>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</si>
  <si>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7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</si>
  <si>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</si>
  <si>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</si>
  <si>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</si>
  <si>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</si>
  <si>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</si>
  <si>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</si>
  <si>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</si>
  <si>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</si>
  <si>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</si>
  <si>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</si>
  <si>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</si>
  <si>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</si>
  <si>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</si>
  <si>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</si>
  <si>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</si>
  <si>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</si>
  <si>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</si>
  <si>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</si>
  <si>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</si>
  <si>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</si>
  <si>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</si>
  <si>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</si>
  <si>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</si>
  <si>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</si>
  <si>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</si>
  <si>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</si>
  <si>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</si>
  <si>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</si>
  <si>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</si>
  <si>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
2</t>
  </si>
  <si>
    <t>14
О</t>
  </si>
  <si>
    <t>15
О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</si>
  <si>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</si>
  <si>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</si>
  <si>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</si>
  <si>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</si>
  <si>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</si>
  <si>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17</t>
  </si>
  <si>
    <t>18</t>
  </si>
  <si>
    <t>19</t>
  </si>
  <si>
    <t>20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</si>
  <si>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</si>
  <si>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</si>
  <si>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1
5</t>
  </si>
  <si>
    <t>22</t>
  </si>
  <si>
    <t>23</t>
  </si>
  <si>
    <t>24</t>
  </si>
  <si>
    <t>25</t>
  </si>
  <si>
    <t>26</t>
  </si>
  <si>
    <t>2
4</t>
  </si>
  <si>
    <t>1000 шт.</t>
  </si>
  <si>
    <t>0,002
0,004</t>
  </si>
  <si>
    <t>27</t>
  </si>
  <si>
    <t>28</t>
  </si>
  <si>
    <t>29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</si>
  <si>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</si>
  <si>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</si>
  <si>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</si>
  <si>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</si>
  <si>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</si>
  <si>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</si>
  <si>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</si>
  <si>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</si>
  <si>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</si>
  <si>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</si>
  <si>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</si>
  <si>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</si>
  <si>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</si>
  <si>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</si>
  <si>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</si>
  <si>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</si>
  <si>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</si>
  <si>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</si>
  <si>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</si>
  <si>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</si>
  <si>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</si>
  <si>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</si>
  <si>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</si>
  <si>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</si>
  <si>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</si>
  <si>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</si>
  <si>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101-0628</t>
  </si>
  <si>
    <t>Олифа комбинированная, марки: К-3</t>
  </si>
  <si>
    <t>101-1669</t>
  </si>
  <si>
    <t>Очес льняной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</si>
  <si>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</si>
  <si>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</si>
  <si>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</si>
  <si>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</si>
  <si>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</si>
  <si>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</si>
  <si>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</si>
  <si>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</si>
  <si>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</si>
  <si>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</si>
  <si>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</si>
  <si>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</si>
  <si>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</si>
  <si>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</si>
  <si>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</si>
  <si>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</si>
  <si>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</si>
  <si>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</si>
  <si>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101-0587</t>
  </si>
  <si>
    <t>Масло индустриальное И-20А</t>
  </si>
  <si>
    <t>0,00011
0,0009</t>
  </si>
  <si>
    <t>0,01
0,08</t>
  </si>
  <si>
    <t>ТЦ_63.4.05.00_77_7734682230_05.06.2024_02
Аналог ТССЦ 507-3417  109,40/107,05=2%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</si>
  <si>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</si>
  <si>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</si>
  <si>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</si>
  <si>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</si>
  <si>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</si>
  <si>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</si>
  <si>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</si>
  <si>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</si>
  <si>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</si>
  <si>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</si>
  <si>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</si>
  <si>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</si>
  <si>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</si>
  <si>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</si>
  <si>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</si>
  <si>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</si>
  <si>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</si>
  <si>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</si>
  <si>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</si>
  <si>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</si>
  <si>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</si>
  <si>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</si>
  <si>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301-3240</t>
  </si>
  <si>
    <t>Колпачки-заглушки 1"</t>
  </si>
  <si>
    <t>507-2630</t>
  </si>
  <si>
    <t>Пробки П-М27х2</t>
  </si>
  <si>
    <t>23,86
0,7158</t>
  </si>
  <si>
    <t>44</t>
  </si>
  <si>
    <t>45</t>
  </si>
  <si>
    <t>ТЕРм08-03-575-01</t>
  </si>
  <si>
    <t>Прибор или аппарат //  Реле давления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</si>
  <si>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</si>
  <si>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</si>
  <si>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</si>
  <si>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</si>
  <si>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</si>
  <si>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</si>
  <si>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</si>
  <si>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</si>
  <si>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</si>
  <si>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</si>
  <si>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</si>
  <si>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</si>
  <si>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</si>
  <si>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</si>
  <si>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</si>
  <si>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</si>
  <si>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</si>
  <si>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101-2575</t>
  </si>
  <si>
    <t>Болты с гайками и шайбами для санитарно-технических работ диаметром: 12 мм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</si>
  <si>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</si>
  <si>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</si>
  <si>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402-0002</t>
  </si>
  <si>
    <t>Раствор готовый кладочный цементный марки: 50</t>
  </si>
  <si>
    <t>м3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</si>
  <si>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</si>
  <si>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</si>
  <si>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</si>
  <si>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</si>
  <si>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51
О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</si>
  <si>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</si>
  <si>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</si>
  <si>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</si>
  <si>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</si>
  <si>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</si>
  <si>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</si>
  <si>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</si>
  <si>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</si>
  <si>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</si>
  <si>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</si>
  <si>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55</t>
  </si>
  <si>
    <t>56</t>
  </si>
  <si>
    <t>ТЕР18-06-007-04</t>
  </si>
  <si>
    <t>Установка фильтров диаметром: 50 мм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</si>
  <si>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</si>
  <si>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</si>
  <si>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</si>
  <si>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</si>
  <si>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</si>
  <si>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</si>
  <si>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</si>
  <si>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</si>
  <si>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</si>
  <si>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</si>
  <si>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61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</si>
  <si>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</si>
  <si>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</si>
  <si>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</si>
  <si>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</si>
  <si>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</si>
  <si>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</si>
  <si>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</si>
  <si>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</si>
  <si>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</si>
  <si>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</si>
  <si>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</si>
  <si>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</si>
  <si>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</si>
  <si>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</si>
  <si>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</si>
  <si>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</si>
  <si>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</si>
  <si>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</si>
  <si>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</si>
  <si>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</si>
  <si>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</si>
  <si>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</si>
  <si>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</si>
  <si>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</si>
  <si>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</si>
  <si>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</si>
  <si>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</si>
  <si>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</si>
  <si>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</si>
  <si>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</si>
  <si>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</si>
  <si>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</si>
  <si>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</si>
  <si>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</si>
  <si>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</si>
  <si>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</si>
  <si>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</si>
  <si>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</si>
  <si>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</si>
  <si>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</si>
  <si>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</si>
  <si>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</si>
  <si>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</si>
  <si>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</si>
  <si>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</si>
  <si>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</si>
  <si>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</si>
  <si>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</si>
  <si>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</si>
  <si>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</si>
  <si>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</si>
  <si>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</si>
  <si>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</si>
  <si>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</si>
  <si>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</si>
  <si>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</si>
  <si>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</si>
  <si>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</si>
  <si>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70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</si>
  <si>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</si>
  <si>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</si>
  <si>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</si>
  <si>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</si>
  <si>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</si>
  <si>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</si>
  <si>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</si>
  <si>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</si>
  <si>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</si>
  <si>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</si>
  <si>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</si>
  <si>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</si>
  <si>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</si>
  <si>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</si>
  <si>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</si>
  <si>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</si>
  <si>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</si>
  <si>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</si>
  <si>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0,00044
0,0001</t>
  </si>
  <si>
    <t>0,00053
0,0001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</si>
  <si>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</si>
  <si>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</si>
  <si>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</si>
  <si>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</si>
  <si>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</si>
  <si>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</si>
  <si>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</si>
  <si>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</si>
  <si>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</si>
  <si>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</si>
  <si>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</si>
  <si>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</si>
  <si>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</si>
  <si>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</si>
  <si>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</si>
  <si>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</si>
  <si>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</si>
  <si>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85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</si>
  <si>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</si>
  <si>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</si>
  <si>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</si>
  <si>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</si>
  <si>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</si>
  <si>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</si>
  <si>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</si>
  <si>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</si>
  <si>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</si>
  <si>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</si>
  <si>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90</t>
  </si>
  <si>
    <t>91</t>
  </si>
  <si>
    <t>92</t>
  </si>
  <si>
    <t>93</t>
  </si>
  <si>
    <t>ТЦ_23.8.00.00_78_7805769955_13.05.2024_02
Аналог ТССЦ 507-4416  17,98/17,60=2%</t>
  </si>
  <si>
    <t>94</t>
  </si>
  <si>
    <t>95</t>
  </si>
  <si>
    <t>96</t>
  </si>
  <si>
    <t>97</t>
  </si>
  <si>
    <t>ТЦ_20.1.02.08_77_7724452117_13.05.2024_02
Аналог ТССЦ 507-4334  17,5/17,2=2%</t>
  </si>
  <si>
    <t>98</t>
  </si>
  <si>
    <t>99</t>
  </si>
  <si>
    <t>ТЦ_20.1.02.08_77_7724452117_13.05.2024_02
Аналог ТССЦ 103-0087  22,4/21,9=2%</t>
  </si>
  <si>
    <t>100</t>
  </si>
  <si>
    <t>ТЦ_24.1.02.01_78_7816721183_13.05.2024_02
Аналог ТССЦ 301-7160  9,1/8,9=2%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</si>
  <si>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</si>
  <si>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</si>
  <si>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</si>
  <si>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</si>
  <si>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</si>
  <si>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</si>
  <si>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</si>
  <si>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</si>
  <si>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0,00055
0,0001</t>
  </si>
  <si>
    <t>0,00062
0,0001</t>
  </si>
  <si>
    <t>0,00026
0</t>
  </si>
  <si>
    <t>0,02
0,0024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</si>
  <si>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</si>
  <si>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</si>
  <si>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</si>
  <si>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</si>
  <si>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</si>
  <si>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</si>
  <si>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</si>
  <si>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</si>
  <si>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</si>
  <si>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</si>
  <si>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</si>
  <si>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</si>
  <si>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</si>
  <si>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</si>
  <si>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</si>
  <si>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</si>
  <si>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</si>
  <si>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</si>
  <si>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</si>
  <si>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</si>
  <si>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</si>
  <si>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</si>
  <si>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</si>
  <si>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</si>
  <si>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</si>
  <si>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</si>
  <si>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</si>
  <si>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</si>
  <si>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</si>
  <si>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</si>
  <si>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</si>
  <si>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</si>
  <si>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</si>
  <si>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</si>
  <si>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</si>
  <si>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</si>
  <si>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</si>
  <si>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</si>
  <si>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</si>
  <si>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</si>
  <si>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</si>
  <si>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</si>
  <si>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</si>
  <si>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</si>
  <si>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</si>
  <si>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</si>
  <si>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</si>
  <si>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</si>
  <si>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</si>
  <si>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</si>
  <si>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</si>
  <si>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</si>
  <si>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</si>
  <si>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</si>
  <si>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</si>
  <si>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</si>
  <si>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</si>
  <si>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</si>
  <si>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</si>
  <si>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</si>
  <si>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</si>
  <si>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</si>
  <si>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</si>
  <si>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</si>
  <si>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</si>
  <si>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</si>
  <si>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</si>
  <si>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</si>
  <si>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</si>
  <si>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</si>
  <si>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</si>
  <si>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</si>
  <si>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</si>
  <si>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</si>
  <si>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</si>
  <si>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</si>
  <si>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</si>
  <si>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</si>
  <si>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</si>
  <si>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</si>
  <si>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</si>
  <si>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</si>
  <si>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</si>
  <si>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</si>
  <si>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</si>
  <si>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</si>
  <si>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</si>
  <si>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</si>
  <si>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</si>
  <si>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</si>
  <si>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</si>
  <si>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</si>
  <si>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</si>
  <si>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</si>
  <si>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</si>
  <si>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</si>
  <si>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</si>
  <si>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141</t>
  </si>
  <si>
    <t>142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</si>
  <si>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</si>
  <si>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</si>
  <si>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</si>
  <si>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</si>
  <si>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</si>
  <si>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</si>
  <si>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</si>
  <si>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</si>
  <si>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146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</si>
  <si>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</si>
  <si>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</si>
  <si>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</si>
  <si>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</si>
  <si>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</si>
  <si>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</si>
  <si>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0,0008
0,0032</t>
  </si>
  <si>
    <t>150</t>
  </si>
  <si>
    <t>151</t>
  </si>
  <si>
    <t>ТЦ_01.1.02.08_77_9721170848_13.05.2024_02
Аналог ТССЦ 509-0967  5,12/5,02=2%</t>
  </si>
  <si>
    <t>152</t>
  </si>
  <si>
    <t>0,0008
0,0016</t>
  </si>
  <si>
    <t>153</t>
  </si>
  <si>
    <t>154</t>
  </si>
  <si>
    <t>155</t>
  </si>
  <si>
    <t>ТЕР16-02-007-03</t>
  </si>
  <si>
    <t>Установка фланцевых соединений на стальных трубопроводах диаметром: 80 мм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</si>
  <si>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</si>
  <si>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</si>
  <si>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</si>
  <si>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</si>
  <si>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</si>
  <si>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</si>
  <si>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</si>
  <si>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159</t>
  </si>
  <si>
    <t>ТССЦ-101-5849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</si>
  <si>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</si>
  <si>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</si>
  <si>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</si>
  <si>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</si>
  <si>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</si>
  <si>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</si>
  <si>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</si>
  <si>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</si>
  <si>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</si>
  <si>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101-0811</t>
  </si>
  <si>
    <t>Проволока стальная низкоуглеродистая разного назначения оцинкованная диаметром: 1,1 мм</t>
  </si>
  <si>
    <t>101-0812</t>
  </si>
  <si>
    <t>Проволока стальная низкоуглеродистая разного назначения оцинкованная диаметром: 1,6 мм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</si>
  <si>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</si>
  <si>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</si>
  <si>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</si>
  <si>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</si>
  <si>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</si>
  <si>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162</t>
  </si>
  <si>
    <t>ТЦ_12.2.03.00_50_5018182431_13.05.2024_02
Аналог ТССЦ 509-0967  5,12/5,02=2%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</si>
  <si>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</si>
  <si>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</si>
  <si>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</si>
  <si>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</si>
  <si>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</si>
  <si>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</si>
  <si>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</si>
  <si>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167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</si>
  <si>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</si>
  <si>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</si>
  <si>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</si>
  <si>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</si>
  <si>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</si>
  <si>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</si>
  <si>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</si>
  <si>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</si>
  <si>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170</t>
  </si>
  <si>
    <t>ТЦ_14.4.04.04_78_7826055221_13.05.2024_02
Аналог ТССЦ 509-0967  5,12/5,02=2%</t>
  </si>
  <si>
    <t>Термостойкая эмаль КО-8101 ( в 2 слоя)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</si>
  <si>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</si>
  <si>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</si>
  <si>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</si>
  <si>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</si>
  <si>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</si>
  <si>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</si>
  <si>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</si>
  <si>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</si>
  <si>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</si>
  <si>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</si>
  <si>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</si>
  <si>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</si>
  <si>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</si>
  <si>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</si>
  <si>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</si>
  <si>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</si>
  <si>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</si>
  <si>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</si>
  <si>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</si>
  <si>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</si>
  <si>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</si>
  <si>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</si>
  <si>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</si>
  <si>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</si>
  <si>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</si>
  <si>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</si>
  <si>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</si>
  <si>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</si>
  <si>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</si>
  <si>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</si>
  <si>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</si>
  <si>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</si>
  <si>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</si>
  <si>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</si>
  <si>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</si>
  <si>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</si>
  <si>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</si>
  <si>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</si>
  <si>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</si>
  <si>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</si>
  <si>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</si>
  <si>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</si>
  <si>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</si>
  <si>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</si>
  <si>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</si>
  <si>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</si>
  <si>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</si>
  <si>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</si>
  <si>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</si>
  <si>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</si>
  <si>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</si>
  <si>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</si>
  <si>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</si>
  <si>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</si>
  <si>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</si>
  <si>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</si>
  <si>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</si>
  <si>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</si>
  <si>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</si>
  <si>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</si>
  <si>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</si>
  <si>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</si>
  <si>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</si>
  <si>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</si>
  <si>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</si>
  <si>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</si>
  <si>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</si>
  <si>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</si>
  <si>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</si>
  <si>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</si>
  <si>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</si>
  <si>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</si>
  <si>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</si>
  <si>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</si>
  <si>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</si>
  <si>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</si>
  <si>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</si>
  <si>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</si>
  <si>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</si>
  <si>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</si>
  <si>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</si>
  <si>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</si>
  <si>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</si>
  <si>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</si>
  <si>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</si>
  <si>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</si>
  <si>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</si>
  <si>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</si>
  <si>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</si>
  <si>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</si>
  <si>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</si>
  <si>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</si>
  <si>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</si>
  <si>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</si>
  <si>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</si>
  <si>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</si>
  <si>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</si>
  <si>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</si>
  <si>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</si>
  <si>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</si>
  <si>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</si>
  <si>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компл.</t>
  </si>
  <si>
    <t>ТЕР20-03-001-01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</si>
  <si>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</si>
  <si>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</si>
  <si>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</si>
  <si>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</si>
  <si>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</si>
  <si>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</si>
  <si>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</si>
  <si>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</si>
  <si>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</si>
  <si>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</si>
  <si>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301-9092</t>
  </si>
  <si>
    <t>Вставки гибкие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</si>
  <si>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</si>
  <si>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</si>
  <si>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302-9130</t>
  </si>
  <si>
    <t>Заслонки унифицированные или клапаны</t>
  </si>
  <si>
    <t>ТЕРм08-03-532-04</t>
  </si>
  <si>
    <t>101-1665</t>
  </si>
  <si>
    <t>Лак электроизоляционный 318</t>
  </si>
  <si>
    <t>101-1964</t>
  </si>
  <si>
    <t>Шпагат бумажный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</si>
  <si>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</si>
  <si>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</si>
  <si>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</si>
  <si>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</si>
  <si>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</si>
  <si>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111-0087</t>
  </si>
  <si>
    <t>Бирки-оконцеватели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</si>
  <si>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</si>
  <si>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</si>
  <si>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</si>
  <si>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</si>
  <si>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</si>
  <si>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</si>
  <si>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</si>
  <si>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</si>
  <si>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Механизм исполнительный, масса: до 20 кг // Привод PDS 05/230.DT (для засл. выт. канала)</t>
  </si>
  <si>
    <t>0,32
3,84</t>
  </si>
  <si>
    <t>0,19
2,28</t>
  </si>
  <si>
    <t>0,02
0,24</t>
  </si>
  <si>
    <t>0,89
10,68</t>
  </si>
  <si>
    <t>0,0014
0,0014</t>
  </si>
  <si>
    <t>1
1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</si>
  <si>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</si>
  <si>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</si>
  <si>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</si>
  <si>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</si>
  <si>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</si>
  <si>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</si>
  <si>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</si>
  <si>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</si>
  <si>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</si>
  <si>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</si>
  <si>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</si>
  <si>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101-2501</t>
  </si>
  <si>
    <t>Лента полиэтиленовая с липким слоем: марка А</t>
  </si>
  <si>
    <t>ТЦ_19.1.01.09_78_7814801080_06.02.2024_02
Аналог ТССЦ-301-4899 66,56/64,69=2%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</si>
  <si>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</si>
  <si>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</si>
  <si>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</si>
  <si>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</si>
  <si>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</si>
  <si>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</si>
  <si>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</si>
  <si>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</si>
  <si>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</si>
  <si>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</si>
  <si>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</si>
  <si>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</si>
  <si>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</si>
  <si>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</si>
  <si>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101-1805</t>
  </si>
  <si>
    <t>Гвозди строительные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</si>
  <si>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</si>
  <si>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</si>
  <si>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</si>
  <si>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</si>
  <si>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</si>
  <si>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</si>
  <si>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201-9002</t>
  </si>
  <si>
    <t>Конструкции стальные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</si>
  <si>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</si>
  <si>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</si>
  <si>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</si>
  <si>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0,00011
0,00011</t>
  </si>
  <si>
    <t>0,00043
0,00043</t>
  </si>
  <si>
    <t>0,0003
0,0003</t>
  </si>
  <si>
    <t>38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</si>
  <si>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</si>
  <si>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</si>
  <si>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</si>
  <si>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</si>
  <si>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</si>
  <si>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</si>
  <si>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113-0394</t>
  </si>
  <si>
    <t>Очиститель для клея «Армофлекс»</t>
  </si>
  <si>
    <t>ТЦ_01.4.00.00_54_5410078810_30.01.2024_02
Аналог ТССЦ-113-0740 35,24/34,50=2%</t>
  </si>
  <si>
    <t>0,027
0,459</t>
  </si>
  <si>
    <t>0,36
6,12</t>
  </si>
  <si>
    <t>4
О</t>
  </si>
  <si>
    <t>ТЦ_63.3.01.01_54_7415026200_10.01.2024_02</t>
  </si>
  <si>
    <t>5
О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</si>
  <si>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</si>
  <si>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</si>
  <si>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</si>
  <si>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</si>
  <si>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301-9150</t>
  </si>
  <si>
    <t>Калориферы</t>
  </si>
  <si>
    <t>1
16</t>
  </si>
  <si>
    <t>509-0966</t>
  </si>
  <si>
    <t>Прокладки из паронита марки ПМБ, толщиной: 1 мм, диаметром 50 мм</t>
  </si>
  <si>
    <t>8
О</t>
  </si>
  <si>
    <t>ТЦ_64.5.03.00_78_7806112986_28.12.2023_02</t>
  </si>
  <si>
    <t>100 кВт радиаторов и конвекторов</t>
  </si>
  <si>
    <t>101-1488</t>
  </si>
  <si>
    <t>Шурупы с шестигранной головкой: 12х70 мм</t>
  </si>
  <si>
    <t>101-9102</t>
  </si>
  <si>
    <t>Дюбели распорные полиэтиленовые</t>
  </si>
  <si>
    <t>кВт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</si>
  <si>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</si>
  <si>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</si>
  <si>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</si>
  <si>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</si>
  <si>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</si>
  <si>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Подключение конвекторов «Универсал»</t>
  </si>
  <si>
    <t>1
10</t>
  </si>
  <si>
    <t>0,00014
0,00084</t>
  </si>
  <si>
    <t>1
6</t>
  </si>
  <si>
    <t>Кран шаровой из нержавеющей стали стандартнопроходной
PN 63 бара и темп. 180°С	DN 20  BVS-R   082X4603R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</si>
  <si>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</si>
  <si>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</si>
  <si>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Трубопроводы</t>
  </si>
  <si>
    <t>101-0137</t>
  </si>
  <si>
    <t>Дюбели с калиброванной головкой (в обоймах): 3х58,5 мм</t>
  </si>
  <si>
    <t>101-0329</t>
  </si>
  <si>
    <t>Клей 88-СА</t>
  </si>
  <si>
    <t>101-1680</t>
  </si>
  <si>
    <t>Патроны для строительно-монтажного пистолета</t>
  </si>
  <si>
    <t>101-1700</t>
  </si>
  <si>
    <t>Наконечники для полиэтиленовых труб</t>
  </si>
  <si>
    <t>113-0473</t>
  </si>
  <si>
    <t>Метиленхлорид</t>
  </si>
  <si>
    <t>302-9911</t>
  </si>
  <si>
    <t>Фасонные и соединительные части к полиэтиленовым трубам</t>
  </si>
  <si>
    <t>50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</si>
  <si>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</si>
  <si>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</si>
  <si>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</si>
  <si>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</si>
  <si>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</si>
  <si>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</si>
  <si>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Труба полипропиленовая армированная алюминием
Ø40х6,7 (DN 25)     VALTEC PPR-ALUX PN25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</si>
  <si>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</si>
  <si>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</si>
  <si>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507-3684</t>
  </si>
  <si>
    <t>Труба напорная из полиэтилена PE 100 питьевая: ПЭ100 SDR17, размером 63х3,8 мм (ГОСТ 18599-2001, ГОСТ Р 52134-2003)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</si>
  <si>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</si>
  <si>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</si>
  <si>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</si>
  <si>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507-3685</t>
  </si>
  <si>
    <t>Труба напорная из полиэтилена PE 100 питьевая: ПЭ100 SDR17, размером 75х4,5 мм (ГОСТ 18599-2001, ГОСТ Р 52134-2003)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</si>
  <si>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</si>
  <si>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</si>
  <si>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</si>
  <si>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Труба стальная водогазопроводная оцинкованная легкая  диам.15 мм.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</si>
  <si>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</si>
  <si>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</si>
  <si>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</si>
  <si>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Труба стальная водогазопроводная обыкновенная  диам.40 мм.</t>
  </si>
  <si>
    <t>1
4</t>
  </si>
  <si>
    <t>Воздухоотводчик автоматический из нержавеющей стали PN 16 бар и темп. 180°С     «Гранрег» КАТ12</t>
  </si>
  <si>
    <t>ТССЦ-301-1224</t>
  </si>
  <si>
    <t>Крепления для трубопроводов: кронштейны, планки, хомуты</t>
  </si>
  <si>
    <t>Теплоизоляция</t>
  </si>
  <si>
    <t>Лента ALU 50*50000мм (рулон)</t>
  </si>
  <si>
    <t>Антикоррозийная защита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</si>
  <si>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</si>
  <si>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</si>
  <si>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</si>
  <si>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</si>
  <si>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</si>
  <si>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</si>
  <si>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</si>
  <si>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</si>
  <si>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</si>
  <si>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</si>
  <si>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</si>
  <si>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</si>
  <si>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0,00014
0,00056</t>
  </si>
  <si>
    <t>0,00014
0,00028</t>
  </si>
  <si>
    <t>ТЕР20-06-002-01</t>
  </si>
  <si>
    <t>1 камера</t>
  </si>
  <si>
    <t>101-0319</t>
  </si>
  <si>
    <t>Картон строительный: прокладочный марки Б</t>
  </si>
  <si>
    <t>0,00096
0,00096</t>
  </si>
  <si>
    <t>101-2040</t>
  </si>
  <si>
    <t>Шайбы стальные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</si>
  <si>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</si>
  <si>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</si>
  <si>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</si>
  <si>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</si>
  <si>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0,009
0,009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</si>
  <si>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</si>
  <si>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</si>
  <si>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</si>
  <si>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301-9614</t>
  </si>
  <si>
    <t>Фильтры воздушные</t>
  </si>
  <si>
    <t>ТЕР20-06-006-01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</si>
  <si>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</si>
  <si>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</si>
  <si>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</si>
  <si>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</si>
  <si>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</si>
  <si>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</si>
  <si>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</si>
  <si>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</si>
  <si>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0,0014
0,0028</t>
  </si>
  <si>
    <t>0,1
0,1</t>
  </si>
  <si>
    <t>0,02
0,02</t>
  </si>
  <si>
    <t>0,89
0,89</t>
  </si>
  <si>
    <t>ТЕРм11-03-001-01</t>
  </si>
  <si>
    <t>101-2036</t>
  </si>
  <si>
    <t>Болты с гайками и шайбами оцинкованные, диаметр: 6 мм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</si>
  <si>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</si>
  <si>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</si>
  <si>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</si>
  <si>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</si>
  <si>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</si>
  <si>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</si>
  <si>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</si>
  <si>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</si>
  <si>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</si>
  <si>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</si>
  <si>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0,34
0,68</t>
  </si>
  <si>
    <t>ТЕРм11-07-001-03</t>
  </si>
  <si>
    <t>1 узел</t>
  </si>
  <si>
    <t>101-1513</t>
  </si>
  <si>
    <t>Электроды диаметром: 4 мм Э42</t>
  </si>
  <si>
    <t>0,00006
0,00006</t>
  </si>
  <si>
    <t>0,41
0,41</t>
  </si>
  <si>
    <t>0,11
0,22</t>
  </si>
  <si>
    <t>0,00096
0,00192</t>
  </si>
  <si>
    <t>0,00128
0,00256</t>
  </si>
  <si>
    <t>0,009
0,018</t>
  </si>
  <si>
    <t>ТЕР20-04-001-01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</si>
  <si>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</si>
  <si>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</si>
  <si>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</si>
  <si>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</si>
  <si>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</si>
  <si>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</si>
  <si>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</si>
  <si>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</si>
  <si>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</si>
  <si>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</si>
  <si>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</si>
  <si>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</si>
  <si>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</si>
  <si>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</si>
  <si>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</si>
  <si>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</si>
  <si>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</si>
  <si>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0,39
1,56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</si>
  <si>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</si>
  <si>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</si>
  <si>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</si>
  <si>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</si>
  <si>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</si>
  <si>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</si>
  <si>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</si>
  <si>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</si>
  <si>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0,035
0,07</t>
  </si>
  <si>
    <t>0,2
0,4</t>
  </si>
  <si>
    <t>0,32
1,28</t>
  </si>
  <si>
    <t>0,006
0,012</t>
  </si>
  <si>
    <t>0,05
0,1</t>
  </si>
  <si>
    <t>0,012
0,024</t>
  </si>
  <si>
    <t>0,014
0,028</t>
  </si>
  <si>
    <t>0,061
0,122</t>
  </si>
  <si>
    <t>0,65
1,3</t>
  </si>
  <si>
    <t>164
О</t>
  </si>
  <si>
    <t>0,32
0,64</t>
  </si>
  <si>
    <t>0,19
0,38</t>
  </si>
  <si>
    <t>171</t>
  </si>
  <si>
    <t>173</t>
  </si>
  <si>
    <t>174</t>
  </si>
  <si>
    <t>0,042
0,084</t>
  </si>
  <si>
    <t>178</t>
  </si>
  <si>
    <t>0,11
0,11</t>
  </si>
  <si>
    <t>0,00128
0,00128</t>
  </si>
  <si>
    <t>182</t>
  </si>
  <si>
    <t>ТЕР20-02-006-01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</si>
  <si>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</si>
  <si>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</si>
  <si>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</si>
  <si>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</si>
  <si>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</si>
  <si>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</si>
  <si>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</si>
  <si>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</si>
  <si>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</si>
  <si>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</si>
  <si>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</si>
  <si>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</si>
  <si>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</si>
  <si>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185</t>
  </si>
  <si>
    <t>186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</si>
  <si>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</si>
  <si>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</si>
  <si>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</si>
  <si>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</si>
  <si>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</si>
  <si>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</si>
  <si>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</si>
  <si>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</si>
  <si>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</si>
  <si>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</si>
  <si>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</si>
  <si>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192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</si>
  <si>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</si>
  <si>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</si>
  <si>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</si>
  <si>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</si>
  <si>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</si>
  <si>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</si>
  <si>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</si>
  <si>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194</t>
  </si>
  <si>
    <t>195</t>
  </si>
  <si>
    <t>197</t>
  </si>
  <si>
    <t>198</t>
  </si>
  <si>
    <t>199</t>
  </si>
  <si>
    <t>201</t>
  </si>
  <si>
    <t>202</t>
  </si>
  <si>
    <t>203</t>
  </si>
  <si>
    <t>205</t>
  </si>
  <si>
    <t>ТЕР20-03-003-01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</si>
  <si>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</si>
  <si>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</si>
  <si>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</si>
  <si>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</si>
  <si>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</si>
  <si>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</si>
  <si>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</si>
  <si>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1 т металлоконструкций</t>
  </si>
  <si>
    <t>101-1518</t>
  </si>
  <si>
    <t>Электроды диаметром: 4 мм Э50А</t>
  </si>
  <si>
    <t>101-9350</t>
  </si>
  <si>
    <t>Сталь листовая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</si>
  <si>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</si>
  <si>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</si>
  <si>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207</t>
  </si>
  <si>
    <t>208</t>
  </si>
  <si>
    <t>210</t>
  </si>
  <si>
    <t>211</t>
  </si>
  <si>
    <t>0,246
0,246</t>
  </si>
  <si>
    <t>212</t>
  </si>
  <si>
    <t>213</t>
  </si>
  <si>
    <t>215</t>
  </si>
  <si>
    <t>216</t>
  </si>
  <si>
    <t>Установка клапанов обратных: диаметром до 355 мм // Клапан обратный КОК 200</t>
  </si>
  <si>
    <t>217</t>
  </si>
  <si>
    <t>218</t>
  </si>
  <si>
    <t>220</t>
  </si>
  <si>
    <t>301-9005</t>
  </si>
  <si>
    <t>Вентиляторы осевые с электродвигателем на одной оси</t>
  </si>
  <si>
    <t>221</t>
  </si>
  <si>
    <t>222</t>
  </si>
  <si>
    <t>0,2
0,8</t>
  </si>
  <si>
    <t>224</t>
  </si>
  <si>
    <t>225</t>
  </si>
  <si>
    <t>226</t>
  </si>
  <si>
    <t>228</t>
  </si>
  <si>
    <t>0,492
0,492</t>
  </si>
  <si>
    <t>0,00007
0,00007</t>
  </si>
  <si>
    <t>0,0028
0,0028</t>
  </si>
  <si>
    <t>229</t>
  </si>
  <si>
    <t>230</t>
  </si>
  <si>
    <t>232</t>
  </si>
  <si>
    <t>233</t>
  </si>
  <si>
    <t>234</t>
  </si>
  <si>
    <t>235</t>
  </si>
  <si>
    <t>ТЕР20-02-017-05</t>
  </si>
  <si>
    <t>Установка дверей герметических: утепленных размером  1250х500 мм</t>
  </si>
  <si>
    <t>236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</si>
  <si>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</si>
  <si>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</si>
  <si>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</si>
  <si>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301-9175</t>
  </si>
  <si>
    <t>Клапаны воздушные утепленные КВУ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</si>
  <si>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</si>
  <si>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</si>
  <si>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</si>
  <si>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</si>
  <si>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</si>
  <si>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</si>
  <si>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</si>
  <si>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</si>
  <si>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</si>
  <si>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</si>
  <si>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</si>
  <si>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</si>
  <si>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</si>
  <si>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</si>
  <si>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</si>
  <si>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</si>
  <si>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</si>
  <si>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0,0004
0,0012</t>
  </si>
  <si>
    <t>244</t>
  </si>
  <si>
    <t>246</t>
  </si>
  <si>
    <t>2,24
2,24</t>
  </si>
  <si>
    <t>248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</si>
  <si>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</si>
  <si>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</si>
  <si>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0,0002
0,0012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</si>
  <si>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</si>
  <si>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</si>
  <si>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</si>
  <si>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258</t>
  </si>
  <si>
    <t>261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</si>
  <si>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</si>
  <si>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</si>
  <si>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269</t>
  </si>
  <si>
    <t>1
26</t>
  </si>
  <si>
    <t>271</t>
  </si>
  <si>
    <t>273</t>
  </si>
  <si>
    <t>275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</si>
  <si>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</si>
  <si>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</si>
  <si>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</si>
  <si>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</si>
  <si>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301-9074</t>
  </si>
  <si>
    <t>Воздухораспределители</t>
  </si>
  <si>
    <t>278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</si>
  <si>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</si>
  <si>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</si>
  <si>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</si>
  <si>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</si>
  <si>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</si>
  <si>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</si>
  <si>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</si>
  <si>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</si>
  <si>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</si>
  <si>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</si>
  <si>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</si>
  <si>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</si>
  <si>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</si>
  <si>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</si>
  <si>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</si>
  <si>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</si>
  <si>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</si>
  <si>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286</t>
  </si>
  <si>
    <t>287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</si>
  <si>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</si>
  <si>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</si>
  <si>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</si>
  <si>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</si>
  <si>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</si>
  <si>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291</t>
  </si>
  <si>
    <t>292</t>
  </si>
  <si>
    <t>ТЕР20-02-002-02</t>
  </si>
  <si>
    <t>Установка решеток жалюзийных площадью в свету: до 1,0 м2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</si>
  <si>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</si>
  <si>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</si>
  <si>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</si>
  <si>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</si>
  <si>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</si>
  <si>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</si>
  <si>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</si>
  <si>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</si>
  <si>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</si>
  <si>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</si>
  <si>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</si>
  <si>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</si>
  <si>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</si>
  <si>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</si>
  <si>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</si>
  <si>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</si>
  <si>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</si>
  <si>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</si>
  <si>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</si>
  <si>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</si>
  <si>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</si>
  <si>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</si>
  <si>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</si>
  <si>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</si>
  <si>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Узел прохода (Ø400) из нержавеющей стали AISI316  УП1-03 с.5.904-45</t>
  </si>
  <si>
    <t>305</t>
  </si>
  <si>
    <t>306</t>
  </si>
  <si>
    <t>307</t>
  </si>
  <si>
    <t>308</t>
  </si>
  <si>
    <t>0,00001
0,000002</t>
  </si>
  <si>
    <t>0,01
0,002</t>
  </si>
  <si>
    <t>10
2</t>
  </si>
  <si>
    <t>309</t>
  </si>
  <si>
    <t>310</t>
  </si>
  <si>
    <t>311</t>
  </si>
  <si>
    <t>312</t>
  </si>
  <si>
    <t>313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</si>
  <si>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</si>
  <si>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</si>
  <si>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</si>
  <si>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315</t>
  </si>
  <si>
    <t>Лючок питометражный   СТД 8281</t>
  </si>
  <si>
    <t>316</t>
  </si>
  <si>
    <t>1 зонт</t>
  </si>
  <si>
    <t>301-9548</t>
  </si>
  <si>
    <t>Зонты стальные вентиляционных систем</t>
  </si>
  <si>
    <t>317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</si>
  <si>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</si>
  <si>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</si>
  <si>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</si>
  <si>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</si>
  <si>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319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</si>
  <si>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</si>
  <si>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</si>
  <si>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</si>
  <si>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</si>
  <si>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Заглушка круглая из оцинкованной стали δ=0,5	   Ø200мм</t>
  </si>
  <si>
    <t>322</t>
  </si>
  <si>
    <t>323</t>
  </si>
  <si>
    <t>324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</si>
  <si>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</si>
  <si>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</si>
  <si>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</si>
  <si>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</si>
  <si>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</si>
  <si>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</si>
  <si>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</si>
  <si>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</si>
  <si>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</si>
  <si>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</si>
  <si>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</si>
  <si>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</si>
  <si>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</si>
  <si>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</si>
  <si>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</si>
  <si>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</si>
  <si>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</si>
  <si>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</si>
  <si>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</si>
  <si>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</si>
  <si>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</si>
  <si>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</si>
  <si>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</si>
  <si>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</si>
  <si>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</si>
  <si>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</si>
  <si>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</si>
  <si>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</si>
  <si>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</si>
  <si>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</si>
  <si>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</si>
  <si>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</si>
  <si>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</si>
  <si>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</si>
  <si>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</si>
  <si>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</si>
  <si>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ТЕР20-01-002-06</t>
  </si>
  <si>
    <t>357</t>
  </si>
  <si>
    <t>358</t>
  </si>
  <si>
    <t>359</t>
  </si>
  <si>
    <t>ТЕР20-01-002-10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</si>
  <si>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</si>
  <si>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</si>
  <si>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</si>
  <si>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</si>
  <si>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</si>
  <si>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</si>
  <si>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</si>
  <si>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</si>
  <si>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</si>
  <si>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</si>
  <si>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</si>
  <si>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104-0077</t>
  </si>
  <si>
    <t>Стеклопластик рулонный марки: РСТ-А-Л-В</t>
  </si>
  <si>
    <t>1000 м2</t>
  </si>
  <si>
    <t>369</t>
  </si>
  <si>
    <t>370</t>
  </si>
  <si>
    <t>Скотч алюминиевый 50мм  BOS-Master</t>
  </si>
  <si>
    <t>371</t>
  </si>
  <si>
    <t>Лента стальная монтажная   BOS-SOLID</t>
  </si>
  <si>
    <t>372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</si>
  <si>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</si>
  <si>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</si>
  <si>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</si>
  <si>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</si>
  <si>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</si>
  <si>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</si>
  <si>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375</t>
  </si>
  <si>
    <t>376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</si>
  <si>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</si>
  <si>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</si>
  <si>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</si>
  <si>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</si>
  <si>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379</t>
  </si>
  <si>
    <t>380</t>
  </si>
  <si>
    <t>381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</si>
  <si>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</si>
  <si>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</si>
  <si>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</si>
  <si>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</si>
  <si>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</si>
  <si>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</si>
  <si>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</si>
  <si>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</si>
  <si>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</si>
  <si>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</si>
  <si>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</si>
  <si>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</si>
  <si>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</si>
  <si>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</si>
  <si>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</si>
  <si>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</si>
  <si>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</si>
  <si>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</si>
  <si>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</si>
  <si>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</si>
  <si>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</si>
  <si>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</si>
  <si>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</si>
  <si>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</si>
  <si>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399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</si>
  <si>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</si>
  <si>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</si>
  <si>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</si>
  <si>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</si>
  <si>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</si>
  <si>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</si>
  <si>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</si>
  <si>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405</t>
  </si>
  <si>
    <t>406</t>
  </si>
  <si>
    <t>407</t>
  </si>
  <si>
    <t>408</t>
  </si>
  <si>
    <t>409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</si>
  <si>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</si>
  <si>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</si>
  <si>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</si>
  <si>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</si>
  <si>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</si>
  <si>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</si>
  <si>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</si>
  <si>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</si>
  <si>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</si>
  <si>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Воздуховод из оцинкованной стали  δ=0,6      	Ø315 мм</t>
  </si>
  <si>
    <t>421</t>
  </si>
  <si>
    <t>422</t>
  </si>
  <si>
    <t>423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</si>
  <si>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</si>
  <si>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</si>
  <si>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</si>
  <si>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</si>
  <si>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</si>
  <si>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</si>
  <si>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</si>
  <si>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</si>
  <si>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</si>
  <si>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0,00053
0,0000424</t>
  </si>
  <si>
    <t>0,00101
0,0000808</t>
  </si>
  <si>
    <t>0,00004
0,0000032</t>
  </si>
  <si>
    <t>0,0265
0,00212</t>
  </si>
  <si>
    <t>0,002204
0,0001763</t>
  </si>
  <si>
    <t>10
4</t>
  </si>
  <si>
    <t>0,01
0,004</t>
  </si>
  <si>
    <t>0,064
0,0288</t>
  </si>
  <si>
    <t>10
4,5</t>
  </si>
  <si>
    <t>0,013
0,00585</t>
  </si>
  <si>
    <t>0,01
0,0045</t>
  </si>
  <si>
    <t>В2</t>
  </si>
  <si>
    <t>В3</t>
  </si>
  <si>
    <t>0,00045
0,0000036</t>
  </si>
  <si>
    <t>8
0,0632</t>
  </si>
  <si>
    <t>0,015
0,0001185</t>
  </si>
  <si>
    <t>100
0,79</t>
  </si>
  <si>
    <t>ТЕР20-01-002-08</t>
  </si>
  <si>
    <t>Воздуховод класса герметичности «В» из нержавеющей стали
марки AISI316, толщиной δ=1,0	  1000х500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</si>
  <si>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</si>
  <si>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</si>
  <si>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</si>
  <si>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</si>
  <si>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</si>
  <si>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</si>
  <si>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Воздуховод класса герметичности «В» из нержавеющей стали
марки AISI316, толщиной δ=1,0	  800х800</t>
  </si>
  <si>
    <t>0,064
0,01664</t>
  </si>
  <si>
    <t>10
2,6</t>
  </si>
  <si>
    <t>0,013
0,00338</t>
  </si>
  <si>
    <t>0,01
0,0026</t>
  </si>
  <si>
    <t>Воздуховод класса герметичности «В» из нержавеющей стали
марки AISI316, толщиной δ=1,0	  Ø200</t>
  </si>
  <si>
    <t>0,00053
0,0000106</t>
  </si>
  <si>
    <t>Прокладка воздуховодов из листовой оцинкованной стали и алюминия класса П (плотные) толщиной: 0,6 мм, диаметром до 250 мм</t>
  </si>
  <si>
    <t>Воздуховод класса герметичности «В» из нержавеющей стали
марки AISI316, толщиной δ=1,0	 Ø250</t>
  </si>
  <si>
    <t>ДП1</t>
  </si>
  <si>
    <t>ВЕ1</t>
  </si>
  <si>
    <t>Раздел 4. Кондиционирование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</si>
  <si>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</si>
  <si>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</si>
  <si>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</si>
  <si>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</si>
  <si>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</si>
  <si>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</si>
  <si>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</si>
  <si>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</si>
  <si>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</si>
  <si>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</si>
  <si>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</si>
  <si>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</si>
  <si>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</si>
  <si>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</si>
  <si>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</si>
  <si>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</si>
  <si>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</si>
  <si>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</si>
  <si>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</si>
  <si>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</si>
  <si>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</si>
  <si>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</si>
  <si>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</si>
  <si>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</si>
  <si>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</si>
  <si>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</si>
  <si>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</si>
  <si>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</si>
  <si>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</si>
  <si>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</si>
  <si>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</si>
  <si>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</si>
  <si>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0,042
0,042</t>
  </si>
  <si>
    <t>0,39
0,39</t>
  </si>
  <si>
    <t>Модуль автоматического регулирования  CCM-33-0.0</t>
  </si>
  <si>
    <t>Трубопроводы медные	 Ø6,35 мм</t>
  </si>
  <si>
    <t>Трубопроводы медные	  Ø12,7мм</t>
  </si>
  <si>
    <t>Трубки Energoflex® Black Star 2 м толщиной 6 мм на трубу Ø 6,35 мм</t>
  </si>
  <si>
    <t>Трубки Energoflex® Black Star 2 м толщиной 6 мм на трубу Ø 12,7 мм</t>
  </si>
  <si>
    <t>Лента армированная Energoflex для монтажа изоляции   ( 50 м.)</t>
  </si>
  <si>
    <t>ТССЦ-113-0677</t>
  </si>
  <si>
    <t>Грунт-краска антикоррозионная цинкнаполненная ЦХСК-1467 // прим.</t>
  </si>
  <si>
    <t>ТЕР20-01-001-09</t>
  </si>
  <si>
    <t>0,00041
0,0000256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</si>
  <si>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</si>
  <si>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</si>
  <si>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</si>
  <si>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</si>
  <si>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</si>
  <si>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</si>
  <si>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</si>
  <si>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</si>
  <si>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</si>
  <si>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</si>
  <si>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</si>
  <si>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</si>
  <si>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</si>
  <si>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</si>
  <si>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</si>
  <si>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</si>
  <si>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</si>
  <si>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</si>
  <si>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</si>
  <si>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</si>
  <si>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</si>
  <si>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</si>
  <si>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</si>
  <si>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</si>
  <si>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</si>
  <si>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</si>
  <si>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</si>
  <si>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</si>
  <si>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</si>
  <si>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</si>
  <si>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</si>
  <si>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</si>
  <si>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</si>
  <si>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</si>
  <si>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</si>
  <si>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</si>
  <si>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</si>
  <si>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</si>
  <si>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</si>
  <si>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</si>
  <si>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</si>
  <si>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</si>
  <si>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</si>
  <si>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</si>
  <si>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</si>
  <si>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</si>
  <si>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</si>
  <si>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</si>
  <si>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</si>
  <si>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</si>
  <si>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</si>
  <si>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</si>
  <si>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</si>
  <si>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</si>
  <si>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</si>
  <si>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</si>
  <si>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</si>
  <si>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</si>
  <si>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</si>
  <si>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</si>
  <si>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</si>
  <si>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</si>
  <si>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</si>
  <si>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</si>
  <si>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</si>
  <si>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</si>
  <si>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</si>
  <si>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</si>
  <si>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</si>
  <si>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</si>
  <si>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</si>
  <si>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</si>
  <si>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</si>
  <si>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</si>
  <si>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</si>
  <si>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</si>
  <si>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</si>
  <si>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</si>
  <si>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</si>
  <si>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</si>
  <si>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</si>
  <si>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</si>
  <si>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</si>
  <si>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</si>
  <si>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</si>
  <si>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</si>
  <si>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</si>
  <si>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</si>
  <si>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</si>
  <si>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</si>
  <si>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</si>
  <si>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</si>
  <si>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</si>
  <si>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</si>
  <si>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</si>
  <si>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</si>
  <si>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</si>
  <si>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</si>
  <si>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</si>
  <si>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</si>
  <si>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</si>
  <si>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</si>
  <si>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</si>
  <si>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</si>
  <si>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</si>
  <si>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</si>
  <si>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</si>
  <si>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</si>
  <si>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</si>
  <si>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</si>
  <si>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</si>
  <si>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</si>
  <si>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</si>
  <si>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</si>
  <si>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</si>
  <si>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</si>
  <si>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</si>
  <si>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</si>
  <si>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</si>
  <si>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</si>
  <si>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</si>
  <si>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</si>
  <si>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</si>
  <si>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</si>
  <si>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</si>
  <si>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</si>
  <si>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</si>
  <si>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</si>
  <si>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</si>
  <si>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</si>
  <si>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</si>
  <si>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</si>
  <si>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</si>
  <si>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</si>
  <si>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</si>
  <si>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</si>
  <si>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</si>
  <si>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</si>
  <si>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</si>
  <si>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</si>
  <si>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</si>
  <si>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</si>
  <si>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</si>
  <si>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</si>
  <si>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</si>
  <si>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</si>
  <si>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</si>
  <si>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</si>
  <si>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</si>
  <si>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</si>
  <si>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</si>
  <si>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</si>
  <si>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</si>
  <si>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</si>
  <si>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</si>
  <si>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</si>
  <si>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</si>
  <si>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</si>
  <si>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</si>
  <si>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</si>
  <si>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</si>
  <si>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</si>
  <si>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</si>
  <si>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</si>
  <si>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</si>
  <si>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</si>
  <si>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</si>
  <si>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</si>
  <si>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</si>
  <si>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</si>
  <si>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</si>
  <si>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</si>
  <si>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</si>
  <si>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</si>
  <si>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</si>
  <si>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</si>
  <si>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</si>
  <si>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</si>
  <si>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</si>
  <si>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</si>
  <si>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</si>
  <si>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</si>
  <si>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</si>
  <si>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</si>
  <si>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</si>
  <si>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</si>
  <si>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</si>
  <si>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</si>
  <si>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</si>
  <si>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</si>
  <si>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</si>
  <si>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</si>
  <si>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</si>
  <si>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</si>
  <si>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</si>
  <si>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</si>
  <si>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</si>
  <si>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</si>
  <si>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</si>
  <si>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</si>
  <si>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</si>
  <si>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</si>
  <si>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</si>
  <si>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</si>
  <si>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</si>
  <si>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</si>
  <si>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</si>
  <si>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</si>
  <si>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</si>
  <si>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</si>
  <si>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</si>
  <si>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</si>
  <si>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</si>
  <si>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</si>
  <si>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</si>
  <si>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</si>
  <si>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</si>
  <si>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</si>
  <si>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</si>
  <si>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</si>
  <si>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</si>
  <si>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</si>
  <si>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</si>
  <si>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</si>
  <si>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</si>
  <si>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</si>
  <si>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</si>
  <si>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</si>
  <si>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</si>
  <si>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</si>
  <si>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</si>
  <si>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</si>
  <si>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</si>
  <si>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</si>
  <si>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</si>
  <si>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</si>
  <si>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</si>
  <si>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</si>
  <si>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</si>
  <si>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</si>
  <si>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</si>
  <si>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</si>
  <si>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</si>
  <si>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</si>
  <si>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</si>
  <si>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</si>
  <si>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</si>
  <si>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</si>
  <si>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</si>
  <si>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</si>
  <si>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</si>
  <si>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</si>
  <si>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</si>
  <si>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</si>
  <si>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</si>
  <si>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</si>
  <si>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</si>
  <si>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</si>
  <si>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</si>
  <si>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</si>
  <si>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</si>
  <si>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</si>
  <si>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</si>
  <si>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</si>
  <si>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</si>
  <si>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</si>
  <si>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</si>
  <si>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</si>
  <si>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</si>
  <si>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</si>
  <si>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</si>
  <si>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</si>
  <si>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</si>
  <si>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</si>
  <si>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</si>
  <si>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</si>
  <si>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</si>
  <si>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</si>
  <si>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</si>
  <si>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</si>
  <si>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</si>
  <si>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</si>
  <si>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</si>
  <si>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</si>
  <si>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</si>
  <si>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</si>
  <si>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</si>
  <si>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</si>
  <si>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</si>
  <si>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</si>
  <si>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</si>
  <si>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</si>
  <si>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</si>
  <si>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</si>
  <si>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</si>
  <si>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</si>
  <si>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</si>
  <si>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</si>
  <si>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</si>
  <si>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</si>
  <si>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</si>
  <si>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</si>
  <si>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</si>
  <si>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</si>
  <si>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</si>
  <si>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</si>
  <si>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</si>
  <si>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</si>
  <si>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</si>
  <si>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</si>
  <si>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</si>
  <si>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</si>
  <si>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</si>
  <si>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</si>
  <si>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</si>
  <si>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</si>
  <si>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</si>
  <si>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</si>
  <si>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</si>
  <si>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</si>
  <si>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</si>
  <si>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</si>
  <si>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</si>
  <si>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</si>
  <si>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</si>
  <si>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</si>
  <si>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</si>
  <si>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</si>
  <si>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</si>
  <si>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</si>
  <si>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</si>
  <si>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</si>
  <si>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</si>
  <si>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</si>
  <si>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</si>
  <si>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</si>
  <si>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</si>
  <si>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</si>
  <si>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</si>
  <si>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</si>
  <si>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</si>
  <si>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</si>
  <si>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</si>
  <si>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</si>
  <si>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</si>
  <si>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</si>
  <si>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</si>
  <si>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</si>
  <si>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</si>
  <si>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</si>
  <si>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</si>
  <si>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</si>
  <si>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</si>
  <si>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</si>
  <si>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</si>
  <si>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</si>
  <si>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</si>
  <si>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</si>
  <si>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</si>
  <si>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</si>
  <si>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</si>
  <si>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</si>
  <si>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</si>
  <si>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</si>
  <si>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</si>
  <si>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</si>
  <si>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</si>
  <si>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</si>
  <si>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</si>
  <si>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</si>
  <si>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</si>
  <si>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</si>
  <si>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</si>
  <si>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</si>
  <si>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</si>
  <si>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</si>
  <si>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</si>
  <si>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</si>
  <si>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</si>
  <si>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</si>
  <si>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</si>
  <si>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</si>
  <si>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</si>
  <si>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</si>
  <si>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</si>
  <si>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</si>
  <si>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</si>
  <si>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</si>
  <si>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</si>
  <si>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</si>
  <si>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</si>
  <si>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</si>
  <si>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</si>
  <si>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</si>
  <si>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</si>
  <si>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</si>
  <si>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</si>
  <si>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</si>
  <si>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</si>
  <si>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</si>
  <si>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</si>
  <si>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</si>
  <si>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</si>
  <si>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</si>
  <si>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</si>
  <si>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</si>
  <si>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</si>
  <si>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</si>
  <si>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</si>
  <si>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</si>
  <si>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</si>
  <si>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</si>
  <si>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</si>
  <si>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</si>
  <si>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</si>
  <si>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</si>
  <si>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</si>
  <si>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</si>
  <si>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</si>
  <si>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</si>
  <si>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</si>
  <si>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</si>
  <si>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</si>
  <si>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</si>
  <si>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</si>
  <si>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</si>
  <si>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</si>
  <si>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</si>
  <si>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</si>
  <si>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</si>
  <si>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</si>
  <si>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</si>
  <si>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</si>
  <si>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</si>
  <si>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</si>
  <si>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</si>
  <si>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</si>
  <si>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</si>
  <si>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</si>
  <si>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</si>
  <si>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</si>
  <si>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</si>
  <si>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</si>
  <si>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</si>
  <si>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</si>
  <si>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</si>
  <si>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</si>
  <si>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</si>
  <si>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</si>
  <si>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</si>
  <si>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</si>
  <si>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</si>
  <si>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</si>
  <si>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</si>
  <si>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</si>
  <si>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</si>
  <si>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</si>
  <si>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</si>
  <si>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</si>
  <si>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</si>
  <si>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</si>
  <si>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</si>
  <si>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</si>
  <si>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</si>
  <si>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</si>
  <si>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</si>
  <si>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</si>
  <si>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</si>
  <si>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</si>
  <si>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</si>
  <si>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</si>
  <si>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</si>
  <si>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</si>
  <si>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</si>
  <si>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</si>
  <si>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</si>
  <si>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</si>
  <si>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</si>
  <si>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</si>
  <si>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</si>
  <si>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</si>
  <si>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</si>
  <si>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</si>
  <si>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</si>
  <si>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</si>
  <si>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</si>
  <si>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</si>
  <si>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</si>
  <si>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</si>
  <si>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</si>
  <si>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</si>
  <si>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</si>
  <si>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</si>
  <si>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</si>
  <si>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</si>
  <si>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</si>
  <si>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</si>
  <si>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</si>
  <si>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</si>
  <si>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</si>
  <si>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</si>
  <si>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</si>
  <si>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</si>
  <si>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</si>
  <si>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</si>
  <si>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</si>
  <si>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</si>
  <si>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</si>
  <si>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</si>
  <si>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</si>
  <si>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</si>
  <si>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</si>
  <si>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</si>
  <si>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</si>
  <si>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</si>
  <si>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</si>
  <si>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</si>
  <si>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</si>
  <si>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</si>
  <si>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</si>
  <si>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</si>
  <si>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</si>
  <si>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</si>
  <si>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</si>
  <si>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</si>
  <si>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</si>
  <si>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</si>
  <si>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</si>
  <si>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</si>
  <si>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</si>
  <si>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</si>
  <si>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</si>
  <si>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</si>
  <si>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</si>
  <si>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</si>
  <si>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</si>
  <si>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</si>
  <si>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</si>
  <si>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</si>
  <si>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</si>
  <si>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</si>
  <si>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</si>
  <si>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</si>
  <si>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</si>
  <si>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</si>
  <si>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</si>
  <si>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</si>
  <si>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</si>
  <si>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</si>
  <si>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</si>
  <si>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</si>
  <si>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</si>
  <si>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</si>
  <si>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</si>
  <si>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</si>
  <si>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</si>
  <si>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</si>
  <si>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</si>
  <si>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</si>
  <si>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</si>
  <si>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</si>
  <si>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</si>
  <si>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</si>
  <si>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</si>
  <si>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</si>
  <si>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</si>
  <si>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</si>
  <si>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</si>
  <si>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</si>
  <si>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</si>
  <si>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</si>
  <si>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</si>
  <si>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</si>
  <si>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</si>
  <si>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</si>
  <si>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</si>
  <si>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</si>
  <si>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</si>
  <si>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</si>
  <si>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</si>
  <si>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</si>
  <si>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</si>
  <si>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</si>
  <si>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</si>
  <si>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</si>
  <si>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</si>
  <si>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</si>
  <si>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</si>
  <si>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</si>
  <si>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</si>
  <si>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</si>
  <si>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</si>
  <si>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</si>
  <si>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</si>
  <si>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</si>
  <si>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</si>
  <si>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</si>
  <si>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</si>
  <si>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</si>
  <si>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</si>
  <si>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</si>
  <si>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</si>
  <si>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</si>
  <si>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</si>
  <si>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</si>
  <si>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</si>
  <si>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</si>
  <si>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</si>
  <si>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</si>
  <si>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</si>
  <si>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</si>
  <si>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</si>
  <si>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</si>
  <si>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</si>
  <si>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</si>
  <si>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</si>
  <si>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</si>
  <si>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</si>
  <si>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</si>
  <si>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</si>
  <si>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</si>
  <si>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</si>
  <si>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</si>
  <si>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</si>
  <si>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</si>
  <si>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</si>
  <si>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</si>
  <si>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</si>
  <si>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</si>
  <si>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</si>
  <si>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</si>
  <si>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</si>
  <si>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</si>
  <si>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</si>
  <si>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</si>
  <si>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</si>
  <si>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</si>
  <si>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</si>
  <si>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</si>
  <si>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</si>
  <si>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</si>
  <si>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</si>
  <si>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</si>
  <si>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</si>
  <si>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</si>
  <si>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</si>
  <si>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</si>
  <si>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</si>
  <si>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</si>
  <si>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</si>
  <si>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</si>
  <si>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</si>
  <si>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</si>
  <si>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</si>
  <si>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</si>
  <si>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</si>
  <si>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</si>
  <si>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</si>
  <si>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</si>
  <si>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</si>
  <si>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</si>
  <si>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</si>
  <si>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</si>
  <si>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</si>
  <si>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</si>
  <si>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</si>
  <si>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</si>
  <si>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</si>
  <si>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</si>
  <si>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</si>
  <si>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</si>
  <si>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</si>
  <si>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</si>
  <si>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</si>
  <si>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</si>
  <si>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</si>
  <si>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</si>
  <si>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</si>
  <si>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</si>
  <si>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</si>
  <si>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</si>
  <si>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</si>
  <si>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</si>
  <si>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</si>
  <si>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</si>
  <si>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</si>
  <si>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</si>
  <si>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</si>
  <si>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</si>
  <si>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</si>
  <si>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</si>
  <si>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</si>
  <si>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</si>
  <si>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</si>
  <si>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</si>
  <si>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</si>
  <si>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</si>
  <si>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</si>
  <si>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</si>
  <si>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</si>
  <si>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</si>
  <si>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</si>
  <si>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</si>
  <si>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</si>
  <si>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</si>
  <si>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</si>
  <si>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</si>
  <si>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</si>
  <si>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</si>
  <si>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</si>
  <si>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</si>
  <si>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</si>
  <si>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</si>
  <si>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</si>
  <si>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</si>
  <si>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</si>
  <si>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</si>
  <si>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</si>
  <si>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</si>
  <si>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</si>
  <si>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</si>
  <si>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</si>
  <si>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</si>
  <si>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</si>
  <si>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</si>
  <si>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</si>
  <si>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</si>
  <si>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</si>
  <si>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</si>
  <si>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</si>
  <si>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</si>
  <si>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</si>
  <si>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</si>
  <si>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</si>
  <si>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</si>
  <si>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</si>
  <si>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</si>
  <si>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</si>
  <si>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</si>
  <si>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</si>
  <si>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</si>
  <si>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</si>
  <si>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</si>
  <si>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</si>
  <si>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</si>
  <si>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</si>
  <si>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</si>
  <si>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</si>
  <si>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</si>
  <si>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</si>
  <si>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</si>
  <si>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</si>
  <si>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</si>
  <si>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</si>
  <si>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</si>
  <si>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</si>
  <si>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</si>
  <si>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</si>
  <si>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</si>
  <si>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</si>
  <si>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</si>
  <si>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</si>
  <si>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</si>
  <si>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</si>
  <si>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</si>
  <si>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</si>
  <si>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</si>
  <si>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</si>
  <si>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</si>
  <si>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</si>
  <si>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</si>
  <si>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</si>
  <si>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</si>
  <si>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</si>
  <si>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</si>
  <si>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</si>
  <si>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</si>
  <si>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</si>
  <si>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</si>
  <si>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</si>
  <si>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</si>
  <si>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</si>
  <si>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</si>
  <si>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</si>
  <si>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</si>
  <si>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</si>
  <si>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</si>
  <si>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</si>
  <si>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</si>
  <si>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</si>
  <si>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</si>
  <si>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</si>
  <si>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</si>
  <si>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</si>
  <si>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</si>
  <si>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</si>
  <si>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</si>
  <si>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</si>
  <si>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</si>
  <si>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</si>
  <si>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</si>
  <si>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</si>
  <si>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</si>
  <si>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</si>
  <si>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</si>
  <si>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</si>
  <si>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</si>
  <si>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</si>
  <si>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</si>
  <si>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</si>
  <si>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</si>
  <si>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</si>
  <si>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</si>
  <si>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</si>
  <si>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</si>
  <si>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</si>
  <si>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</si>
  <si>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</si>
  <si>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</si>
  <si>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</si>
  <si>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</si>
  <si>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</si>
  <si>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</si>
  <si>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</si>
  <si>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</si>
  <si>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</si>
  <si>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</si>
  <si>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</si>
  <si>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</si>
  <si>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</si>
  <si>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</si>
  <si>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</si>
  <si>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</si>
  <si>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</si>
  <si>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</si>
  <si>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</si>
  <si>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</si>
  <si>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</si>
  <si>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</si>
  <si>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</si>
  <si>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</si>
  <si>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</si>
  <si>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</si>
  <si>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</si>
  <si>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</si>
  <si>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</si>
  <si>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</si>
  <si>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</si>
  <si>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</si>
  <si>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</si>
  <si>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</si>
  <si>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</si>
  <si>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</si>
  <si>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</si>
  <si>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</si>
  <si>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</si>
  <si>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</si>
  <si>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</si>
  <si>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</si>
  <si>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</si>
  <si>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</si>
  <si>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</si>
  <si>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</si>
  <si>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</si>
  <si>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</si>
  <si>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</si>
  <si>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</si>
  <si>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</si>
  <si>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</si>
  <si>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</si>
  <si>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</si>
  <si>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</si>
  <si>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</si>
  <si>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</si>
  <si>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</si>
  <si>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</si>
  <si>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</si>
  <si>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</si>
  <si>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</si>
  <si>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</si>
  <si>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</si>
  <si>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</si>
  <si>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</si>
  <si>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</si>
  <si>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</si>
  <si>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</si>
  <si>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</si>
  <si>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</si>
  <si>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</si>
  <si>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</si>
  <si>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</si>
  <si>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</si>
  <si>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</si>
  <si>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</si>
  <si>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</si>
  <si>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</si>
  <si>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</si>
  <si>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</si>
  <si>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</si>
  <si>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</si>
  <si>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</si>
  <si>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</si>
  <si>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</si>
  <si>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</si>
  <si>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</si>
  <si>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</si>
  <si>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</si>
  <si>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</si>
  <si>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</si>
  <si>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</si>
  <si>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</si>
  <si>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</si>
  <si>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</si>
  <si>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</si>
  <si>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</si>
  <si>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</si>
  <si>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</si>
  <si>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</si>
  <si>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</si>
  <si>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</si>
  <si>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</si>
  <si>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</si>
  <si>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</si>
  <si>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</si>
  <si>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</si>
  <si>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</si>
  <si>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</si>
  <si>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</si>
  <si>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</si>
  <si>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</si>
  <si>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</si>
  <si>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</si>
  <si>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</si>
  <si>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</si>
  <si>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</si>
  <si>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</si>
  <si>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</si>
  <si>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</si>
  <si>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</si>
  <si>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</si>
  <si>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</si>
  <si>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</si>
  <si>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</si>
  <si>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</si>
  <si>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</si>
  <si>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</si>
  <si>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</si>
  <si>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</si>
  <si>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</si>
  <si>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</si>
  <si>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</si>
  <si>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</si>
  <si>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</si>
  <si>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</si>
  <si>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</si>
  <si>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</si>
  <si>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</si>
  <si>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</si>
  <si>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</si>
  <si>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</si>
  <si>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</si>
  <si>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</si>
  <si>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</si>
  <si>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</si>
  <si>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</si>
  <si>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</si>
  <si>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</si>
  <si>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</si>
  <si>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</si>
  <si>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</si>
  <si>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</si>
  <si>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</si>
  <si>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</si>
  <si>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</si>
  <si>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</si>
  <si>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</si>
  <si>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</si>
  <si>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</si>
  <si>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</si>
  <si>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</si>
  <si>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</si>
  <si>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</si>
  <si>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</si>
  <si>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</si>
  <si>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</si>
  <si>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</si>
  <si>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</si>
  <si>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</si>
  <si>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</si>
  <si>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</si>
  <si>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</si>
  <si>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</si>
  <si>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</si>
  <si>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</si>
  <si>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</si>
  <si>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</si>
  <si>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</si>
  <si>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</si>
  <si>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</si>
  <si>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</si>
  <si>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</si>
  <si>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</si>
  <si>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</si>
  <si>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</si>
  <si>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</si>
  <si>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</si>
  <si>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</si>
  <si>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</si>
  <si>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</si>
  <si>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</si>
  <si>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</si>
  <si>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</si>
  <si>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</si>
  <si>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</si>
  <si>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</si>
  <si>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</si>
  <si>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</si>
  <si>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</si>
  <si>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</si>
  <si>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</si>
  <si>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</si>
  <si>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</si>
  <si>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</si>
  <si>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</si>
  <si>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</si>
  <si>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</si>
  <si>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</si>
  <si>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</si>
  <si>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</si>
  <si>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</si>
  <si>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</si>
  <si>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</si>
  <si>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</si>
  <si>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</si>
  <si>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</si>
  <si>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</si>
  <si>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</si>
  <si>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</si>
  <si>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</si>
  <si>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</si>
  <si>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</si>
  <si>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</si>
  <si>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</si>
  <si>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</si>
  <si>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</si>
  <si>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</si>
  <si>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</si>
  <si>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</si>
  <si>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</si>
  <si>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</si>
  <si>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</si>
  <si>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</si>
  <si>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</si>
  <si>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</si>
  <si>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</si>
  <si>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</si>
  <si>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</si>
  <si>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</si>
  <si>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</si>
  <si>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</si>
  <si>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</si>
  <si>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</si>
  <si>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</si>
  <si>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</si>
  <si>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</si>
  <si>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</si>
  <si>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</si>
  <si>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</si>
  <si>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</si>
  <si>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</si>
  <si>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</si>
  <si>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</si>
  <si>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</si>
  <si>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</si>
  <si>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</si>
  <si>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</si>
  <si>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</si>
  <si>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</si>
  <si>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</si>
  <si>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</si>
  <si>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</si>
  <si>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</si>
  <si>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</si>
  <si>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</si>
  <si>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</si>
  <si>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</si>
  <si>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</si>
  <si>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</si>
  <si>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</si>
  <si>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</si>
  <si>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</si>
  <si>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</si>
  <si>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</si>
  <si>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</si>
  <si>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</si>
  <si>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</si>
  <si>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</si>
  <si>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</si>
  <si>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</si>
  <si>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</si>
  <si>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</si>
  <si>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</si>
  <si>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</si>
  <si>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</si>
  <si>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</si>
  <si>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</si>
  <si>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</si>
  <si>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</si>
  <si>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</si>
  <si>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</si>
  <si>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</si>
  <si>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</si>
  <si>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</si>
  <si>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</si>
  <si>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</si>
  <si>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</si>
  <si>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</si>
  <si>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</si>
  <si>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</si>
  <si>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</si>
  <si>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</si>
  <si>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</si>
  <si>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</si>
  <si>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</si>
  <si>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</si>
  <si>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</si>
  <si>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</si>
  <si>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</si>
  <si>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</si>
  <si>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</si>
  <si>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</si>
  <si>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</si>
  <si>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</si>
  <si>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</si>
  <si>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</si>
  <si>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</si>
  <si>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</si>
  <si>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</si>
  <si>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</si>
  <si>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</si>
  <si>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</si>
  <si>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</si>
  <si>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</si>
  <si>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</si>
  <si>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</si>
  <si>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</si>
  <si>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</si>
  <si>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</si>
  <si>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</si>
  <si>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</si>
  <si>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</si>
  <si>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</si>
  <si>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</si>
  <si>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</si>
  <si>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</si>
  <si>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</si>
  <si>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</si>
  <si>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</si>
  <si>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</si>
  <si>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</si>
  <si>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</si>
  <si>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</si>
  <si>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</si>
  <si>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</si>
  <si>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</si>
  <si>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</si>
  <si>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</si>
  <si>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</si>
  <si>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</si>
  <si>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</si>
  <si>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</si>
  <si>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</si>
  <si>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</si>
  <si>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</si>
  <si>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</si>
  <si>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</si>
  <si>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</si>
  <si>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</si>
  <si>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</si>
  <si>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</si>
  <si>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</si>
  <si>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</si>
  <si>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</si>
  <si>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</si>
  <si>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</si>
  <si>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</si>
  <si>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</si>
  <si>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</si>
  <si>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</si>
  <si>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</si>
  <si>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</si>
  <si>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</si>
  <si>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</si>
  <si>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</si>
  <si>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</si>
  <si>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</si>
  <si>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</si>
  <si>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</si>
  <si>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</si>
  <si>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</si>
  <si>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</si>
  <si>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</si>
  <si>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</si>
  <si>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</si>
  <si>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</si>
  <si>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</si>
  <si>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</si>
  <si>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</si>
  <si>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</si>
  <si>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</si>
  <si>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</si>
  <si>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</si>
  <si>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</si>
  <si>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</si>
  <si>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</si>
  <si>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</si>
  <si>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</si>
  <si>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</si>
  <si>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</si>
  <si>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</si>
  <si>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</si>
  <si>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</si>
  <si>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</si>
  <si>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</si>
  <si>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</si>
  <si>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</si>
  <si>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</si>
  <si>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</si>
  <si>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</si>
  <si>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</si>
  <si>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</si>
  <si>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</si>
  <si>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</si>
  <si>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</si>
  <si>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</si>
  <si>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</si>
  <si>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</si>
  <si>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</si>
  <si>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</si>
  <si>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</si>
  <si>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</si>
  <si>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</si>
  <si>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</si>
  <si>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</si>
  <si>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</si>
  <si>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</si>
  <si>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</si>
  <si>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</si>
  <si>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</si>
  <si>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</si>
  <si>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</si>
  <si>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</si>
  <si>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</si>
  <si>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</si>
  <si>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</si>
  <si>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</si>
  <si>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</si>
  <si>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</si>
  <si>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</si>
  <si>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</si>
  <si>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</si>
  <si>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</si>
  <si>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</si>
  <si>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</si>
  <si>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</si>
  <si>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</si>
  <si>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</si>
  <si>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</si>
  <si>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</si>
  <si>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</si>
  <si>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</si>
  <si>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</si>
  <si>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</si>
  <si>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</si>
  <si>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</si>
  <si>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</si>
  <si>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</si>
  <si>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</si>
  <si>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</si>
  <si>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</si>
  <si>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</si>
  <si>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</si>
  <si>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</si>
  <si>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</si>
  <si>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</si>
  <si>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</si>
  <si>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</si>
  <si>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</si>
  <si>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</si>
  <si>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</si>
  <si>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</si>
  <si>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</si>
  <si>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</si>
  <si>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</si>
  <si>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</si>
  <si>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</si>
  <si>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</si>
  <si>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</si>
  <si>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</si>
  <si>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</si>
  <si>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</si>
  <si>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</si>
  <si>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</si>
  <si>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</si>
  <si>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</si>
  <si>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</si>
  <si>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</si>
  <si>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</si>
  <si>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</si>
  <si>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</si>
  <si>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</si>
  <si>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</si>
  <si>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</si>
  <si>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</si>
  <si>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</si>
  <si>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</si>
  <si>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</si>
  <si>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</si>
  <si>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</si>
  <si>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</si>
  <si>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</si>
  <si>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</si>
  <si>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</si>
  <si>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</si>
  <si>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</si>
  <si>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</si>
  <si>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</si>
  <si>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</si>
  <si>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</si>
  <si>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</si>
  <si>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</si>
  <si>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</si>
  <si>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</si>
  <si>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</si>
  <si>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</si>
  <si>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</si>
  <si>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</si>
  <si>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</si>
  <si>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</si>
  <si>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</si>
  <si>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</si>
  <si>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</si>
  <si>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</si>
  <si>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</si>
  <si>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</si>
  <si>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</si>
  <si>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</si>
  <si>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</si>
  <si>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</si>
  <si>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</si>
  <si>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</si>
  <si>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</si>
  <si>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</si>
  <si>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</si>
  <si>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</si>
  <si>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</si>
  <si>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</si>
  <si>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</si>
  <si>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</si>
  <si>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</si>
  <si>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</si>
  <si>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</si>
  <si>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</si>
  <si>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</si>
  <si>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</si>
  <si>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</si>
  <si>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</si>
  <si>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</si>
  <si>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</si>
  <si>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</si>
  <si>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</si>
  <si>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</si>
  <si>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</si>
  <si>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</si>
  <si>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</si>
  <si>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</si>
  <si>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</si>
  <si>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</si>
  <si>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</si>
  <si>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</si>
  <si>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</si>
  <si>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</si>
  <si>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</si>
  <si>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</si>
  <si>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</si>
  <si>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</si>
  <si>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</si>
  <si>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</si>
  <si>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</si>
  <si>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</si>
  <si>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</si>
  <si>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</si>
  <si>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</si>
  <si>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</si>
  <si>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</si>
  <si>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</si>
  <si>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</si>
  <si>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</si>
  <si>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</si>
  <si>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</si>
  <si>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</si>
  <si>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</si>
  <si>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</si>
  <si>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</si>
  <si>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</si>
  <si>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</si>
  <si>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</si>
  <si>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</si>
  <si>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</si>
  <si>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</si>
  <si>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</si>
  <si>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</si>
  <si>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</si>
  <si>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</si>
  <si>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</si>
  <si>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</si>
  <si>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</si>
  <si>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</si>
  <si>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</si>
  <si>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</si>
  <si>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</si>
  <si>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</si>
  <si>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</si>
  <si>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</si>
  <si>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</si>
  <si>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</si>
  <si>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</si>
  <si>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</si>
  <si>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</si>
  <si>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</si>
  <si>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</si>
  <si>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</si>
  <si>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</si>
  <si>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</si>
  <si>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</si>
  <si>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</si>
  <si>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</si>
  <si>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</si>
  <si>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</si>
  <si>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</si>
  <si>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</si>
  <si>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</si>
  <si>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</si>
  <si>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</si>
  <si>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</si>
  <si>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</si>
  <si>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</si>
  <si>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</si>
  <si>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</si>
  <si>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</si>
  <si>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</si>
  <si>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</si>
  <si>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</si>
  <si>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</si>
  <si>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</si>
  <si>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</si>
  <si>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</si>
  <si>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</si>
  <si>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</si>
  <si>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</si>
  <si>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</si>
  <si>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</si>
  <si>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</si>
  <si>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</si>
  <si>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</si>
  <si>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</si>
  <si>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</si>
  <si>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</si>
  <si>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</si>
  <si>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</si>
  <si>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</si>
  <si>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</si>
  <si>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</si>
  <si>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</si>
  <si>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</si>
  <si>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</si>
  <si>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</si>
  <si>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</si>
  <si>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</si>
  <si>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</si>
  <si>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</si>
  <si>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</si>
  <si>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</si>
  <si>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</si>
  <si>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</si>
  <si>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</si>
  <si>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</si>
  <si>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</si>
  <si>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</si>
  <si>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</si>
  <si>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</si>
  <si>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</si>
  <si>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</si>
  <si>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</si>
  <si>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</si>
  <si>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</si>
  <si>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</si>
  <si>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</si>
  <si>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</si>
  <si>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</si>
  <si>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</si>
  <si>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</si>
  <si>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</si>
  <si>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</si>
  <si>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</si>
  <si>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</si>
  <si>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</si>
  <si>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</si>
  <si>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</si>
  <si>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</si>
  <si>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</si>
  <si>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</si>
  <si>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</si>
  <si>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</si>
  <si>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</si>
  <si>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</si>
  <si>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</si>
  <si>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</si>
  <si>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</si>
  <si>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</si>
  <si>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</si>
  <si>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</si>
  <si>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</si>
  <si>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</si>
  <si>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</si>
  <si>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</si>
  <si>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</si>
  <si>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</si>
  <si>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</si>
  <si>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</si>
  <si>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</si>
  <si>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</si>
  <si>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</si>
  <si>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</si>
  <si>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</si>
  <si>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</si>
  <si>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</si>
  <si>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</si>
  <si>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</si>
  <si>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</si>
  <si>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</si>
  <si>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</si>
  <si>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</si>
  <si>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</si>
  <si>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</si>
  <si>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</si>
  <si>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</si>
  <si>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</si>
  <si>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</si>
  <si>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</si>
  <si>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</si>
  <si>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</si>
  <si>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</si>
  <si>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</si>
  <si>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</si>
  <si>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</si>
  <si>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</si>
  <si>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</si>
  <si>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</si>
  <si>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</si>
  <si>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</si>
  <si>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</si>
  <si>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</si>
  <si>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</si>
  <si>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</si>
  <si>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</si>
  <si>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</si>
  <si>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</si>
  <si>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</si>
  <si>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</si>
  <si>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</si>
  <si>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</si>
  <si>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</si>
  <si>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</si>
  <si>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</si>
  <si>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</si>
  <si>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</si>
  <si>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</si>
  <si>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</si>
  <si>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</si>
  <si>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</si>
  <si>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</si>
  <si>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</si>
  <si>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</si>
  <si>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</si>
  <si>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</si>
  <si>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</si>
  <si>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</si>
  <si>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</si>
  <si>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</si>
  <si>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</si>
  <si>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</si>
  <si>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</si>
  <si>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</si>
  <si>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</si>
  <si>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</si>
  <si>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</si>
  <si>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</si>
  <si>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</si>
  <si>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</si>
  <si>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</si>
  <si>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</si>
  <si>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</si>
  <si>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</si>
  <si>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</si>
  <si>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</si>
  <si>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</si>
  <si>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</si>
  <si>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</si>
  <si>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</si>
  <si>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</si>
  <si>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</si>
  <si>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</si>
  <si>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</si>
  <si>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</si>
  <si>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</si>
  <si>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</si>
  <si>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</si>
  <si>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</si>
  <si>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</si>
  <si>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</si>
  <si>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</si>
  <si>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</si>
  <si>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</si>
  <si>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</si>
  <si>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</si>
  <si>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</si>
  <si>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</si>
  <si>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</si>
  <si>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</si>
  <si>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</si>
  <si>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</si>
  <si>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</si>
  <si>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</si>
  <si>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</si>
  <si>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</si>
  <si>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</si>
  <si>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</si>
  <si>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</si>
  <si>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</si>
  <si>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</si>
  <si>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</si>
  <si>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</si>
  <si>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</si>
  <si>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</si>
  <si>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</si>
  <si>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</si>
  <si>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</si>
  <si>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</si>
  <si>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</si>
  <si>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</si>
  <si>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</si>
  <si>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</si>
  <si>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</si>
  <si>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</si>
  <si>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</si>
  <si>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</si>
  <si>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</si>
  <si>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</si>
  <si>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</si>
  <si>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</si>
  <si>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</si>
  <si>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</si>
  <si>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</si>
  <si>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</si>
  <si>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</si>
  <si>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</si>
  <si>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</si>
  <si>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</si>
  <si>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</si>
  <si>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</si>
  <si>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</si>
  <si>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</si>
  <si>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</si>
  <si>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</si>
  <si>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</si>
  <si>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</si>
  <si>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</si>
  <si>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</si>
  <si>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</si>
  <si>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</si>
  <si>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</si>
  <si>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</si>
  <si>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</si>
  <si>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</si>
  <si>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</si>
  <si>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</si>
  <si>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</si>
  <si>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</si>
  <si>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</si>
  <si>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</si>
  <si>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</si>
  <si>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</si>
  <si>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</si>
  <si>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</si>
  <si>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</si>
  <si>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</si>
  <si>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</si>
  <si>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</si>
  <si>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</si>
  <si>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</si>
  <si>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</si>
  <si>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</si>
  <si>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</si>
  <si>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</si>
  <si>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</si>
  <si>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</si>
  <si>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</si>
  <si>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</si>
  <si>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</si>
  <si>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</si>
  <si>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</si>
  <si>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</si>
  <si>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</si>
  <si>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</si>
  <si>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</si>
  <si>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</si>
  <si>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</si>
  <si>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</si>
  <si>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</si>
  <si>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</si>
  <si>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</si>
  <si>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</si>
  <si>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</si>
  <si>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</si>
  <si>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</si>
  <si>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</si>
  <si>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</si>
  <si>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</si>
  <si>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</si>
  <si>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</si>
  <si>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</si>
  <si>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</si>
  <si>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</si>
  <si>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</si>
  <si>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</si>
  <si>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</si>
  <si>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</si>
  <si>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</si>
  <si>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</si>
  <si>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</si>
  <si>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</si>
  <si>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</si>
  <si>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</si>
  <si>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</si>
  <si>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</si>
  <si>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</si>
  <si>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</si>
  <si>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</si>
  <si>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</si>
  <si>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</si>
  <si>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</si>
  <si>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</si>
  <si>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</si>
  <si>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</si>
  <si>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</si>
  <si>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</si>
  <si>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</si>
  <si>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</si>
  <si>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</si>
  <si>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</si>
  <si>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</si>
  <si>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</si>
  <si>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</si>
  <si>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</si>
  <si>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</si>
  <si>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</si>
  <si>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</si>
  <si>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</si>
  <si>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</si>
  <si>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</si>
  <si>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</si>
  <si>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</si>
  <si>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</si>
  <si>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</si>
  <si>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</si>
  <si>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</si>
  <si>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</si>
  <si>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</si>
  <si>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</si>
  <si>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</si>
  <si>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</si>
  <si>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</si>
  <si>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</si>
  <si>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</si>
  <si>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</si>
  <si>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</si>
  <si>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</si>
  <si>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</si>
  <si>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</si>
  <si>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</si>
  <si>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</si>
  <si>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</si>
  <si>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</si>
  <si>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</si>
  <si>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</si>
  <si>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</si>
  <si>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</si>
  <si>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</si>
  <si>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</si>
  <si>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</si>
  <si>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</si>
  <si>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</si>
  <si>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</si>
  <si>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</si>
  <si>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</si>
  <si>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</si>
  <si>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</si>
  <si>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</si>
  <si>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</si>
  <si>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</si>
  <si>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</si>
  <si>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</si>
  <si>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</si>
  <si>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</si>
  <si>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</si>
  <si>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</si>
  <si>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</si>
  <si>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</si>
  <si>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</si>
  <si>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</si>
  <si>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</si>
  <si>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</si>
  <si>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</si>
  <si>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</si>
  <si>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</si>
  <si>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</si>
  <si>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</si>
  <si>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</si>
  <si>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</si>
  <si>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</si>
  <si>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</si>
  <si>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</si>
  <si>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</si>
  <si>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</si>
  <si>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</si>
  <si>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</si>
  <si>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</si>
  <si>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</si>
  <si>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</si>
  <si>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</si>
  <si>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</si>
  <si>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</si>
  <si>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</si>
  <si>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</si>
  <si>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</si>
  <si>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</si>
  <si>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</si>
  <si>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</si>
  <si>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</si>
  <si>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</si>
  <si>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</si>
  <si>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</si>
  <si>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</si>
  <si>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</si>
  <si>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</si>
  <si>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</si>
  <si>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</si>
  <si>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</si>
  <si>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</si>
  <si>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</si>
  <si>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</si>
  <si>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</si>
  <si>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</si>
  <si>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</si>
  <si>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</si>
  <si>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</si>
  <si>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</si>
  <si>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</si>
  <si>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</si>
  <si>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</si>
  <si>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</si>
  <si>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</si>
  <si>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</si>
  <si>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</si>
  <si>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</si>
  <si>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</si>
  <si>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</si>
  <si>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</si>
  <si>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</si>
  <si>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</si>
  <si>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</si>
  <si>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</si>
  <si>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</si>
  <si>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</si>
  <si>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</si>
  <si>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</si>
  <si>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</si>
  <si>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</si>
  <si>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</si>
  <si>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</si>
  <si>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</si>
  <si>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</si>
  <si>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</si>
  <si>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</si>
  <si>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</si>
  <si>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</si>
  <si>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</si>
  <si>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</si>
  <si>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</si>
  <si>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</si>
  <si>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</si>
  <si>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</si>
  <si>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</si>
  <si>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</si>
  <si>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</si>
  <si>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</si>
  <si>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</si>
  <si>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</si>
  <si>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</si>
  <si>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</si>
  <si>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</si>
  <si>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</si>
  <si>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</si>
  <si>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</si>
  <si>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</si>
  <si>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</si>
  <si>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</si>
  <si>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</si>
  <si>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</si>
  <si>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</si>
  <si>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</si>
  <si>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</si>
  <si>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</si>
  <si>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</si>
  <si>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</si>
  <si>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</si>
  <si>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</si>
  <si>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</si>
  <si>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</si>
  <si>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</si>
  <si>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</si>
  <si>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</si>
  <si>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</si>
  <si>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</si>
  <si>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</si>
  <si>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</si>
  <si>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</si>
  <si>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</si>
  <si>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</si>
  <si>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</si>
  <si>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</si>
  <si>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</si>
  <si>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</si>
  <si>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</si>
  <si>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</si>
  <si>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</si>
  <si>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</si>
  <si>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</si>
  <si>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</si>
  <si>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</si>
  <si>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</si>
  <si>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</si>
  <si>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</si>
  <si>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</si>
  <si>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</si>
  <si>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</si>
  <si>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</si>
  <si>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</si>
  <si>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</si>
  <si>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</si>
  <si>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</si>
  <si>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</si>
  <si>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</si>
  <si>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</si>
  <si>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</si>
  <si>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</si>
  <si>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</si>
  <si>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</si>
  <si>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</si>
  <si>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</si>
  <si>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</si>
  <si>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</si>
  <si>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</si>
  <si>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</si>
  <si>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</si>
  <si>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</si>
  <si>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</si>
  <si>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</si>
  <si>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</si>
  <si>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</si>
  <si>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</si>
  <si>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</si>
  <si>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</si>
  <si>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</si>
  <si>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</si>
  <si>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</si>
  <si>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</si>
  <si>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</si>
  <si>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</si>
  <si>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</si>
  <si>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</si>
  <si>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</si>
  <si>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</si>
  <si>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</si>
  <si>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</si>
  <si>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</si>
  <si>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</si>
  <si>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</si>
  <si>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</si>
  <si>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</si>
  <si>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</si>
  <si>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</si>
  <si>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</si>
  <si>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</si>
  <si>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</si>
  <si>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</si>
  <si>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</si>
  <si>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</si>
  <si>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</si>
  <si>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</si>
  <si>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</si>
  <si>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</si>
  <si>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</si>
  <si>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</si>
  <si>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</si>
  <si>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</si>
  <si>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</si>
  <si>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</si>
  <si>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</si>
  <si>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</si>
  <si>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</si>
  <si>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</si>
  <si>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</si>
  <si>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</si>
  <si>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</si>
  <si>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</si>
  <si>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</si>
  <si>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</si>
  <si>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</si>
  <si>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</si>
  <si>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</si>
  <si>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</si>
  <si>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</si>
  <si>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</si>
  <si>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</si>
  <si>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</si>
  <si>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</si>
  <si>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</si>
  <si>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</si>
  <si>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</si>
  <si>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</si>
  <si>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</si>
  <si>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</si>
  <si>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</si>
  <si>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</si>
  <si>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</si>
  <si>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</si>
  <si>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</si>
  <si>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</si>
  <si>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</si>
  <si>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</si>
  <si>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</si>
  <si>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</si>
  <si>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</si>
  <si>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</si>
  <si>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</si>
  <si>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</si>
  <si>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</si>
  <si>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</si>
  <si>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</si>
  <si>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</si>
  <si>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</si>
  <si>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</si>
  <si>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</si>
  <si>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</si>
  <si>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</si>
  <si>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</si>
  <si>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</si>
  <si>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</si>
  <si>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</si>
  <si>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</si>
  <si>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</si>
  <si>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</si>
  <si>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</si>
  <si>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</si>
  <si>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</si>
  <si>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</si>
  <si>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</si>
  <si>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</si>
  <si>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</si>
  <si>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</si>
  <si>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</si>
  <si>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</si>
  <si>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</si>
  <si>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</si>
  <si>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</si>
  <si>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</si>
  <si>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</si>
  <si>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</si>
  <si>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</si>
  <si>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</si>
  <si>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</si>
  <si>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</si>
  <si>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</si>
  <si>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</si>
  <si>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</si>
  <si>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</si>
  <si>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</si>
  <si>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</si>
  <si>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</si>
  <si>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</si>
  <si>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</si>
  <si>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</si>
  <si>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</si>
  <si>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</si>
  <si>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</si>
  <si>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</si>
  <si>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</si>
  <si>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</si>
  <si>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</si>
  <si>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</si>
  <si>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</si>
  <si>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</si>
  <si>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</si>
  <si>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</si>
  <si>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</si>
  <si>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</si>
  <si>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</si>
  <si>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</si>
  <si>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</si>
  <si>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</si>
  <si>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</si>
  <si>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</si>
  <si>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</si>
  <si>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</si>
  <si>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</si>
  <si>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</si>
  <si>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</si>
  <si>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</si>
  <si>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</si>
  <si>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</si>
  <si>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</si>
  <si>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</si>
  <si>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</si>
  <si>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</si>
  <si>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</si>
  <si>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</si>
  <si>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</si>
  <si>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</si>
  <si>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</si>
  <si>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</si>
  <si>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</si>
  <si>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</si>
  <si>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</si>
  <si>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</si>
  <si>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</si>
  <si>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</si>
  <si>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</si>
  <si>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</si>
  <si>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</si>
  <si>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</si>
  <si>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</si>
  <si>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</si>
  <si>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</si>
  <si>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</si>
  <si>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</si>
  <si>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</si>
  <si>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</si>
  <si>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</si>
  <si>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</si>
  <si>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</si>
  <si>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</si>
  <si>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</si>
  <si>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</si>
  <si>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</si>
  <si>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</si>
  <si>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</si>
  <si>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</si>
  <si>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</si>
  <si>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</si>
  <si>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</si>
  <si>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</si>
  <si>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</si>
  <si>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</si>
  <si>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</si>
  <si>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</si>
  <si>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</si>
  <si>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</si>
  <si>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</si>
  <si>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</si>
  <si>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</si>
  <si>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</si>
  <si>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</si>
  <si>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</si>
  <si>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</si>
  <si>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</si>
  <si>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</si>
  <si>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</si>
  <si>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</si>
  <si>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</si>
  <si>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</si>
  <si>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</si>
  <si>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</si>
  <si>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</si>
  <si>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</si>
  <si>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</si>
  <si>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</si>
  <si>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</si>
  <si>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</si>
  <si>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</si>
  <si>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</si>
  <si>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</si>
  <si>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</si>
  <si>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</si>
  <si>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</si>
  <si>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</si>
  <si>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</si>
  <si>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</si>
  <si>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</si>
  <si>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</si>
  <si>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</si>
  <si>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</si>
  <si>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</si>
  <si>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</si>
  <si>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</si>
  <si>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</si>
  <si>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</si>
  <si>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</si>
  <si>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</si>
  <si>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</si>
  <si>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</si>
  <si>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</si>
  <si>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</si>
  <si>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</si>
  <si>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</si>
  <si>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</si>
  <si>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</si>
  <si>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</si>
  <si>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</si>
  <si>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</si>
  <si>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</si>
  <si>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</si>
  <si>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</si>
  <si>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</si>
  <si>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</si>
  <si>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</si>
  <si>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</si>
  <si>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</si>
  <si>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</si>
  <si>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</si>
  <si>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</si>
  <si>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</si>
  <si>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</si>
  <si>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</si>
  <si>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</si>
  <si>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</si>
  <si>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</si>
  <si>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</si>
  <si>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</si>
  <si>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</si>
  <si>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</si>
  <si>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</si>
  <si>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</si>
  <si>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</si>
  <si>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</si>
  <si>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</si>
  <si>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</si>
  <si>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</si>
  <si>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</si>
  <si>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</si>
  <si>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</si>
  <si>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</si>
  <si>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</si>
  <si>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</si>
  <si>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</si>
  <si>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</si>
  <si>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</si>
  <si>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</si>
  <si>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</si>
  <si>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</si>
  <si>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</si>
  <si>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</si>
  <si>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</si>
  <si>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</si>
  <si>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</si>
  <si>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</si>
  <si>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</si>
  <si>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</si>
  <si>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</si>
  <si>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</si>
  <si>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</si>
  <si>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</si>
  <si>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</si>
  <si>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</si>
  <si>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</si>
  <si>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</si>
  <si>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</si>
  <si>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</si>
  <si>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</si>
  <si>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</si>
  <si>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</si>
  <si>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</si>
  <si>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</si>
  <si>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</si>
  <si>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</si>
  <si>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</si>
  <si>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</si>
  <si>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</si>
  <si>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</si>
  <si>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</si>
  <si>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</si>
  <si>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</si>
  <si>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</si>
  <si>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</si>
  <si>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</si>
  <si>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</si>
  <si>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</si>
  <si>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</si>
  <si>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</si>
  <si>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</si>
  <si>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</si>
  <si>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</si>
  <si>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</si>
  <si>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</si>
  <si>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</si>
  <si>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</si>
  <si>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</si>
  <si>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</si>
  <si>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</si>
  <si>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</si>
  <si>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</si>
  <si>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</si>
  <si>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</si>
  <si>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</si>
  <si>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</si>
  <si>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</si>
  <si>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</si>
  <si>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</si>
  <si>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</si>
  <si>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</si>
  <si>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</si>
  <si>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</si>
  <si>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</si>
  <si>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</si>
  <si>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</si>
  <si>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</si>
  <si>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</si>
  <si>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</si>
  <si>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</si>
  <si>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</si>
  <si>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</si>
  <si>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</si>
  <si>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</si>
  <si>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</si>
  <si>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</si>
  <si>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</si>
  <si>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</si>
  <si>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</si>
  <si>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</si>
  <si>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</si>
  <si>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</si>
  <si>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</si>
  <si>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</si>
  <si>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</si>
  <si>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</si>
  <si>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</si>
  <si>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</si>
  <si>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</si>
  <si>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</si>
  <si>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</si>
  <si>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</si>
  <si>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</si>
  <si>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</si>
  <si>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</si>
  <si>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</si>
  <si>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</si>
  <si>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</si>
  <si>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</si>
  <si>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</si>
  <si>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</si>
  <si>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</si>
  <si>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</si>
  <si>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</si>
  <si>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</si>
  <si>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</si>
  <si>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</si>
  <si>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</si>
  <si>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</si>
  <si>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</si>
  <si>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</si>
  <si>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</si>
  <si>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</si>
  <si>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</si>
  <si>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</si>
  <si>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</si>
  <si>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</si>
  <si>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</si>
  <si>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</si>
  <si>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</si>
  <si>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</si>
  <si>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</si>
  <si>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</si>
  <si>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</si>
  <si>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</si>
  <si>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</si>
  <si>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</si>
  <si>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</si>
  <si>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</si>
  <si>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</si>
  <si>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</si>
  <si>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</si>
  <si>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</si>
  <si>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</si>
  <si>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</si>
  <si>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</si>
  <si>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</si>
  <si>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</si>
  <si>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</si>
  <si>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</si>
  <si>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</si>
  <si>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</si>
  <si>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</si>
  <si>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</si>
  <si>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</si>
  <si>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</si>
  <si>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</si>
  <si>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</si>
  <si>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</si>
  <si>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</si>
  <si>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</si>
  <si>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</si>
  <si>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</si>
  <si>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</si>
  <si>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</si>
  <si>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</si>
  <si>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</si>
  <si>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</si>
  <si>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</si>
  <si>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</si>
  <si>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</si>
  <si>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</si>
  <si>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</si>
  <si>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</si>
  <si>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</si>
  <si>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</si>
  <si>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</si>
  <si>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</si>
  <si>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</si>
  <si>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</si>
  <si>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</si>
  <si>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</si>
  <si>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</si>
  <si>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</si>
  <si>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</si>
  <si>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</si>
  <si>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</si>
  <si>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</si>
  <si>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</si>
  <si>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</si>
  <si>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</si>
  <si>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</si>
  <si>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</si>
  <si>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</si>
  <si>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</si>
  <si>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</si>
  <si>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</si>
  <si>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</si>
  <si>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</si>
  <si>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</si>
  <si>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</si>
  <si>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</si>
  <si>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</si>
  <si>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</si>
  <si>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</si>
  <si>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</si>
  <si>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</si>
  <si>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</si>
  <si>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</si>
  <si>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</si>
  <si>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</si>
  <si>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</si>
  <si>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</si>
  <si>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</si>
  <si>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</si>
  <si>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</si>
  <si>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</si>
  <si>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</si>
  <si>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</si>
  <si>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</si>
  <si>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</si>
  <si>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</si>
  <si>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</si>
  <si>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</si>
  <si>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</si>
  <si>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</si>
  <si>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</si>
  <si>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</si>
  <si>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</si>
  <si>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</si>
  <si>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</si>
  <si>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</si>
  <si>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</si>
  <si>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</si>
  <si>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</si>
  <si>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</si>
  <si>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</si>
  <si>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</si>
  <si>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</si>
  <si>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</si>
  <si>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</si>
  <si>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</si>
  <si>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</si>
  <si>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</si>
  <si>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</si>
  <si>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</si>
  <si>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</si>
  <si>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</si>
  <si>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</si>
  <si>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</si>
  <si>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</si>
  <si>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</si>
  <si>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</si>
  <si>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</si>
  <si>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</si>
  <si>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</si>
  <si>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</si>
  <si>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</si>
  <si>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</si>
  <si>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</si>
  <si>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</si>
  <si>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</si>
  <si>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</si>
  <si>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</si>
  <si>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</si>
  <si>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</si>
  <si>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</si>
  <si>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</si>
  <si>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</si>
  <si>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</si>
  <si>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</si>
  <si>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</si>
  <si>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</si>
  <si>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</si>
  <si>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</si>
  <si>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</si>
  <si>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</si>
  <si>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</si>
  <si>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</si>
  <si>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</si>
  <si>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</si>
  <si>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</si>
  <si>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</si>
  <si>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</si>
  <si>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</si>
  <si>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</si>
  <si>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</si>
  <si>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</si>
  <si>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</si>
  <si>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</si>
  <si>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</si>
  <si>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</si>
  <si>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</si>
  <si>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</si>
  <si>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</si>
  <si>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</si>
  <si>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</si>
  <si>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</si>
  <si>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</si>
  <si>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</si>
  <si>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</si>
  <si>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</si>
  <si>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</si>
  <si>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</si>
  <si>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</si>
  <si>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</si>
  <si>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</si>
  <si>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</si>
  <si>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</si>
  <si>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</si>
  <si>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</si>
  <si>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</si>
  <si>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</si>
  <si>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</si>
  <si>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</si>
  <si>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</si>
  <si>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</si>
  <si>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</si>
  <si>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</si>
  <si>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</si>
  <si>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</si>
  <si>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</si>
  <si>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</si>
  <si>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</si>
  <si>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</si>
  <si>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</si>
  <si>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</si>
  <si>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</si>
  <si>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</si>
  <si>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</si>
  <si>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</si>
  <si>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</si>
  <si>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</si>
  <si>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</si>
  <si>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</si>
  <si>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</si>
  <si>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</si>
  <si>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</si>
  <si>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</si>
  <si>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</si>
  <si>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</si>
  <si>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</si>
  <si>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</si>
  <si>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</si>
  <si>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</si>
  <si>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</si>
  <si>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</si>
  <si>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</si>
  <si>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</si>
  <si>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</si>
  <si>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</si>
  <si>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</si>
  <si>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</si>
  <si>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</si>
  <si>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</si>
  <si>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</si>
  <si>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</si>
  <si>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</si>
  <si>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</si>
  <si>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</si>
  <si>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</si>
  <si>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</si>
  <si>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</si>
  <si>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</si>
  <si>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</si>
  <si>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</si>
  <si>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</si>
  <si>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</si>
  <si>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</si>
  <si>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</si>
  <si>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</si>
  <si>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</si>
  <si>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</si>
  <si>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 xml:space="preserve">  ВСЕГО по смете</t>
  </si>
  <si>
    <t>работы</t>
  </si>
  <si>
    <t>материалы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</si>
  <si>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</si>
  <si>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</si>
  <si>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</si>
  <si>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</si>
  <si>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</si>
  <si>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</si>
  <si>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 xml:space="preserve">  ВСЕГО, без НДС</t>
  </si>
  <si>
    <t xml:space="preserve">  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</si>
</sst>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5" fillId="0" borderId="0" xfId="0" applyFont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" fontId="16" fillId="0" borderId="4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center" vertical="top"/>
    </xf>
    <xf numFmtId="49" fontId="17" fillId="0" borderId="0" xfId="0" applyNumberFormat="1" applyFont="1" applyFill="1" applyBorder="1" applyAlignment="1" applyProtection="1">
      <alignment wrapText="1"/>
    </xf>
    <xf numFmtId="4" fontId="13" fillId="0" borderId="16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/>
    <xf numFmtId="49" fontId="20" fillId="0" borderId="0" xfId="0" applyNumberFormat="1" applyFont="1" applyFill="1" applyBorder="1" applyAlignment="1" applyProtection="1">
      <alignment horizontal="center" vertical="top"/>
    </xf>
    <xf numFmtId="49" fontId="19" fillId="0" borderId="0" xfId="0" applyNumberFormat="1" applyFont="1" applyFill="1" applyBorder="1" applyAlignment="1" applyProtection="1">
      <alignment wrapText="1"/>
    </xf>
    <xf numFmtId="4" fontId="21" fillId="0" borderId="16" xfId="0" applyNumberFormat="1" applyFont="1" applyBorder="1" applyAlignment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" fontId="22" fillId="0" borderId="4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" fontId="20" fillId="0" borderId="3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/>
    <xf numFmtId="4" fontId="19" fillId="0" borderId="3" xfId="0" applyNumberFormat="1" applyFont="1" applyFill="1" applyBorder="1" applyAlignment="1" applyProtection="1">
      <alignment horizontal="right" vertical="top"/>
    </xf>
    <xf numFmtId="49" fontId="21" fillId="0" borderId="3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4" fontId="23" fillId="3" borderId="3" xfId="0" applyNumberFormat="1" applyFont="1" applyFill="1" applyBorder="1" applyAlignment="1">
      <alignment horizontal="left" vertical="top" wrapText="1"/>
    </xf>
    <xf numFmtId="4" fontId="23" fillId="3" borderId="4" xfId="0" applyNumberFormat="1" applyFont="1" applyFill="1" applyBorder="1" applyAlignment="1">
      <alignment horizontal="right" vertical="top" wrapText="1"/>
    </xf>
    <xf numFmtId="4" fontId="16" fillId="3" borderId="4" xfId="0" applyNumberFormat="1" applyFont="1" applyFill="1" applyBorder="1" applyAlignment="1">
      <alignment horizontal="right" vertical="top" wrapText="1"/>
    </xf>
    <xf numFmtId="4" fontId="23" fillId="3" borderId="4" xfId="0" applyNumberFormat="1" applyFont="1" applyFill="1" applyBorder="1" applyAlignment="1">
      <alignment horizontal="center" vertical="top" wrapText="1"/>
    </xf>
    <xf numFmtId="4" fontId="16" fillId="3" borderId="19" xfId="0" applyNumberFormat="1" applyFont="1" applyFill="1" applyBorder="1" applyAlignment="1">
      <alignment horizontal="center" vertical="top" wrapText="1"/>
    </xf>
    <xf numFmtId="4" fontId="23" fillId="4" borderId="2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5" borderId="3" xfId="0" applyNumberFormat="1" applyFont="1" applyFill="1" applyBorder="1" applyAlignment="1" applyProtection="1">
      <alignment vertical="center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 applyProtection="1">
      <alignment horizontal="center" vertical="center"/>
    </xf>
    <xf numFmtId="4" fontId="16" fillId="0" borderId="5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/>
    </xf>
    <xf numFmtId="4" fontId="23" fillId="3" borderId="5" xfId="0" applyNumberFormat="1" applyFont="1" applyFill="1" applyBorder="1" applyAlignment="1">
      <alignment horizontal="center" vertical="top" wrapText="1"/>
    </xf>
    <xf numFmtId="4" fontId="13" fillId="0" borderId="9" xfId="0" applyNumberFormat="1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top" wrapText="1"/>
    </xf>
    <xf numFmtId="4" fontId="12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49" fontId="9" fillId="2" borderId="18" xfId="0" applyNumberFormat="1" applyFont="1" applyFill="1" applyBorder="1" applyAlignment="1" applyProtection="1">
      <alignment vertical="center" wrapText="1"/>
    </xf>
    <xf numFmtId="49" fontId="9" fillId="0" borderId="19" xfId="0" applyNumberFormat="1" applyFont="1" applyFill="1" applyBorder="1" applyAlignment="1" applyProtection="1">
      <alignment horizontal="left" vertical="center" wrapText="1"/>
    </xf>
    <xf numFmtId="49" fontId="10" fillId="0" borderId="27" xfId="0" applyNumberFormat="1" applyFont="1" applyFill="1" applyBorder="1" applyAlignment="1" applyProtection="1">
      <alignment horizontal="center" vertical="top" wrapText="1"/>
    </xf>
    <xf numFmtId="4" fontId="10" fillId="0" borderId="19" xfId="0" applyNumberFormat="1" applyFont="1" applyFill="1" applyBorder="1" applyAlignment="1" applyProtection="1">
      <alignment horizontal="right" vertical="top" wrapText="1"/>
    </xf>
    <xf numFmtId="49" fontId="1" fillId="0" borderId="28" xfId="0" applyNumberFormat="1" applyFont="1" applyFill="1" applyBorder="1" applyAlignment="1" applyProtection="1">
      <alignment vertical="top" wrapText="1"/>
    </xf>
    <xf numFmtId="0" fontId="1" fillId="0" borderId="19" xfId="0" applyNumberFormat="1" applyFont="1" applyFill="1" applyBorder="1" applyAlignment="1" applyProtection="1">
      <alignment horizontal="right" vertical="top"/>
    </xf>
    <xf numFmtId="49" fontId="3" fillId="0" borderId="28" xfId="0" applyNumberFormat="1" applyFont="1" applyFill="1" applyBorder="1" applyAlignment="1" applyProtection="1">
      <alignment horizontal="right" vertical="top" wrapText="1"/>
    </xf>
    <xf numFmtId="4" fontId="3" fillId="0" borderId="19" xfId="0" applyNumberFormat="1" applyFont="1" applyFill="1" applyBorder="1" applyAlignment="1" applyProtection="1">
      <alignment horizontal="right" vertical="top" wrapText="1"/>
    </xf>
    <xf numFmtId="49" fontId="5" fillId="0" borderId="28" xfId="0" applyNumberFormat="1" applyFont="1" applyFill="1" applyBorder="1" applyAlignment="1" applyProtection="1">
      <alignment horizontal="right" vertical="top" wrapText="1"/>
    </xf>
    <xf numFmtId="4" fontId="5" fillId="0" borderId="19" xfId="0" applyNumberFormat="1" applyFont="1" applyFill="1" applyBorder="1" applyAlignment="1" applyProtection="1">
      <alignment horizontal="right" vertical="top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0" borderId="19" xfId="0" applyNumberFormat="1" applyFont="1" applyFill="1" applyBorder="1" applyAlignment="1" applyProtection="1">
      <alignment horizontal="center" vertical="center"/>
    </xf>
    <xf numFmtId="49" fontId="7" fillId="0" borderId="18" xfId="0" applyNumberFormat="1" applyFont="1" applyFill="1" applyBorder="1" applyAlignment="1" applyProtection="1">
      <alignment horizontal="center" vertical="center"/>
    </xf>
    <xf numFmtId="49" fontId="7" fillId="5" borderId="18" xfId="0" applyNumberFormat="1" applyFont="1" applyFill="1" applyBorder="1" applyAlignment="1" applyProtection="1">
      <alignment vertical="center" wrapText="1"/>
    </xf>
    <xf numFmtId="49" fontId="7" fillId="0" borderId="19" xfId="0" applyNumberFormat="1" applyFont="1" applyFill="1" applyBorder="1" applyAlignment="1" applyProtection="1">
      <alignment horizontal="left" vertical="center" wrapText="1"/>
    </xf>
    <xf numFmtId="49" fontId="9" fillId="0" borderId="18" xfId="0" applyNumberFormat="1" applyFont="1" applyFill="1" applyBorder="1" applyAlignment="1" applyProtection="1">
      <alignment vertical="center" wrapText="1"/>
    </xf>
    <xf numFmtId="49" fontId="7" fillId="0" borderId="18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3" fillId="4" borderId="20" xfId="0" applyNumberFormat="1" applyFont="1" applyFill="1" applyBorder="1" applyAlignment="1">
      <alignment horizontal="left" vertical="center" wrapText="1"/>
    </xf>
    <xf numFmtId="49" fontId="23" fillId="4" borderId="21" xfId="0" applyNumberFormat="1" applyFont="1" applyFill="1" applyBorder="1" applyAlignment="1">
      <alignment horizontal="left" vertical="center" wrapText="1"/>
    </xf>
    <xf numFmtId="4" fontId="22" fillId="4" borderId="22" xfId="0" applyNumberFormat="1" applyFont="1" applyFill="1" applyBorder="1" applyAlignment="1">
      <alignment horizontal="center" vertical="center" wrapText="1"/>
    </xf>
    <xf numFmtId="4" fontId="22" fillId="4" borderId="21" xfId="0" applyNumberFormat="1" applyFont="1" applyFill="1" applyBorder="1" applyAlignment="1">
      <alignment horizontal="center" vertical="center" wrapText="1"/>
    </xf>
    <xf numFmtId="4" fontId="22" fillId="4" borderId="4" xfId="0" applyNumberFormat="1" applyFont="1" applyFill="1" applyBorder="1" applyAlignment="1">
      <alignment horizontal="center" vertical="center" wrapText="1"/>
    </xf>
    <xf numFmtId="4" fontId="16" fillId="4" borderId="23" xfId="0" applyNumberFormat="1" applyFont="1" applyFill="1" applyBorder="1" applyAlignment="1">
      <alignment horizontal="center" vertical="center" wrapText="1"/>
    </xf>
    <xf numFmtId="4" fontId="16" fillId="4" borderId="24" xfId="0" applyNumberFormat="1" applyFon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49" fontId="23" fillId="3" borderId="18" xfId="0" applyNumberFormat="1" applyFont="1" applyFill="1" applyBorder="1" applyAlignment="1">
      <alignment horizontal="left" vertical="top" wrapText="1"/>
    </xf>
    <xf numFmtId="49" fontId="23" fillId="3" borderId="3" xfId="0" applyNumberFormat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" fontId="22" fillId="4" borderId="19" xfId="0" applyNumberFormat="1" applyFont="1" applyFill="1" applyBorder="1" applyAlignment="1">
      <alignment horizontal="center" vertical="center" wrapText="1"/>
    </xf>
    <xf numFmtId="4" fontId="16" fillId="4" borderId="2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T70"/>
  <sheetViews>
    <sheetView tabSelected="1" topLeftCell="A61" workbookViewId="0">
      <selection activeCell="I70" sqref="A10:M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1381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1382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1383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18" t="s">
        <v>541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22.5" x14ac:dyDescent="0.25">
      <c r="A13" s="120" t="s">
        <v>11</v>
      </c>
      <c r="B13" s="10" t="s">
        <v>542</v>
      </c>
      <c r="C13" s="142" t="s">
        <v>543</v>
      </c>
      <c r="D13" s="143"/>
      <c r="E13" s="144"/>
      <c r="F13" s="9" t="s">
        <v>544</v>
      </c>
      <c r="G13" s="11">
        <v>3</v>
      </c>
      <c r="H13" s="11"/>
      <c r="I13" s="12">
        <v>5939.91</v>
      </c>
      <c r="J13" s="52"/>
      <c r="K13" s="77"/>
      <c r="L13" s="104">
        <v>193.03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16749.919999999998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19467.877551940699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33</v>
      </c>
      <c r="C15" s="145" t="s">
        <v>34</v>
      </c>
      <c r="D15" s="145"/>
      <c r="E15" s="145"/>
      <c r="F15" s="96" t="s">
        <v>18</v>
      </c>
      <c r="G15" s="16" t="s">
        <v>545</v>
      </c>
      <c r="H15" s="16"/>
      <c r="I15" s="21">
        <v>16.43</v>
      </c>
      <c r="J15" s="65"/>
      <c r="K15" s="78"/>
      <c r="L15" s="65">
        <v>16.43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124"/>
      <c r="B16" s="19" t="s">
        <v>546</v>
      </c>
      <c r="C16" s="145" t="s">
        <v>21</v>
      </c>
      <c r="D16" s="145"/>
      <c r="E16" s="145"/>
      <c r="F16" s="96" t="s">
        <v>54</v>
      </c>
      <c r="G16" s="16" t="s">
        <v>547</v>
      </c>
      <c r="H16" s="16"/>
      <c r="I16" s="21">
        <v>2.34</v>
      </c>
      <c r="J16" s="65"/>
      <c r="K16" s="78"/>
      <c r="L16" s="65">
        <v>2.34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126" t="s">
        <v>248</v>
      </c>
      <c r="B17" s="23" t="s">
        <v>548</v>
      </c>
      <c r="C17" s="148" t="s">
        <v>549</v>
      </c>
      <c r="D17" s="148"/>
      <c r="E17" s="148"/>
      <c r="F17" s="97" t="s">
        <v>62</v>
      </c>
      <c r="G17" s="25" t="s">
        <v>251</v>
      </c>
      <c r="H17" s="25"/>
      <c r="I17" s="26">
        <v>0</v>
      </c>
      <c r="J17" s="66"/>
      <c r="K17" s="79"/>
      <c r="L17" s="66">
        <v>0</v>
      </c>
      <c r="M17" s="127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26" t="s">
        <v>59</v>
      </c>
      <c r="B18" s="23" t="s">
        <v>550</v>
      </c>
      <c r="C18" s="148" t="s">
        <v>551</v>
      </c>
      <c r="D18" s="148"/>
      <c r="E18" s="148"/>
      <c r="F18" s="97" t="s">
        <v>62</v>
      </c>
      <c r="G18" s="25" t="s">
        <v>63</v>
      </c>
      <c r="H18" s="25"/>
      <c r="I18" s="26">
        <v>0</v>
      </c>
      <c r="J18" s="66"/>
      <c r="K18" s="79"/>
      <c r="L18" s="66">
        <v>0</v>
      </c>
      <c r="M18" s="127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24"/>
      <c r="B19" s="19" t="s">
        <v>552</v>
      </c>
      <c r="C19" s="145" t="s">
        <v>553</v>
      </c>
      <c r="D19" s="145"/>
      <c r="E19" s="145"/>
      <c r="F19" s="96" t="s">
        <v>54</v>
      </c>
      <c r="G19" s="16" t="s">
        <v>554</v>
      </c>
      <c r="H19" s="16"/>
      <c r="I19" s="21">
        <v>3.53</v>
      </c>
      <c r="J19" s="65"/>
      <c r="K19" s="78"/>
      <c r="L19" s="65">
        <v>3.53</v>
      </c>
      <c r="M19" s="125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20" t="s">
        <v>555</v>
      </c>
      <c r="B20" s="10" t="s">
        <v>556</v>
      </c>
      <c r="C20" s="147" t="s">
        <v>557</v>
      </c>
      <c r="D20" s="147"/>
      <c r="E20" s="147"/>
      <c r="F20" s="9" t="s">
        <v>30</v>
      </c>
      <c r="G20" s="11">
        <v>3</v>
      </c>
      <c r="H20" s="11"/>
      <c r="I20" s="12">
        <v>261899.96</v>
      </c>
      <c r="J20" s="52"/>
      <c r="K20" s="77"/>
      <c r="L20" s="104">
        <v>261899.96</v>
      </c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20" t="s">
        <v>558</v>
      </c>
      <c r="B21" s="10" t="s">
        <v>559</v>
      </c>
      <c r="C21" s="147" t="s">
        <v>560</v>
      </c>
      <c r="D21" s="147"/>
      <c r="E21" s="147"/>
      <c r="F21" s="9" t="s">
        <v>561</v>
      </c>
      <c r="G21" s="11">
        <v>3</v>
      </c>
      <c r="H21" s="11"/>
      <c r="I21" s="12">
        <v>2713.07</v>
      </c>
      <c r="J21" s="52"/>
      <c r="K21" s="77"/>
      <c r="L21" s="104">
        <v>112.49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7522.25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24"/>
      <c r="B23" s="19" t="s">
        <v>52</v>
      </c>
      <c r="C23" s="145" t="s">
        <v>53</v>
      </c>
      <c r="D23" s="145"/>
      <c r="E23" s="145"/>
      <c r="F23" s="96" t="s">
        <v>54</v>
      </c>
      <c r="G23" s="16" t="s">
        <v>562</v>
      </c>
      <c r="H23" s="16"/>
      <c r="I23" s="21">
        <v>4.66</v>
      </c>
      <c r="J23" s="65"/>
      <c r="K23" s="78"/>
      <c r="L23" s="65">
        <v>4.66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24"/>
      <c r="B24" s="19" t="s">
        <v>563</v>
      </c>
      <c r="C24" s="145" t="s">
        <v>564</v>
      </c>
      <c r="D24" s="145"/>
      <c r="E24" s="145"/>
      <c r="F24" s="96" t="s">
        <v>54</v>
      </c>
      <c r="G24" s="16" t="s">
        <v>565</v>
      </c>
      <c r="H24" s="16"/>
      <c r="I24" s="21">
        <v>7.88</v>
      </c>
      <c r="J24" s="65"/>
      <c r="K24" s="78"/>
      <c r="L24" s="65">
        <v>7.88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126" t="s">
        <v>59</v>
      </c>
      <c r="B25" s="23" t="s">
        <v>566</v>
      </c>
      <c r="C25" s="148" t="s">
        <v>567</v>
      </c>
      <c r="D25" s="148"/>
      <c r="E25" s="148"/>
      <c r="F25" s="97" t="s">
        <v>62</v>
      </c>
      <c r="G25" s="25" t="s">
        <v>63</v>
      </c>
      <c r="H25" s="25"/>
      <c r="I25" s="26">
        <v>0</v>
      </c>
      <c r="J25" s="66"/>
      <c r="K25" s="79"/>
      <c r="L25" s="66">
        <v>0</v>
      </c>
      <c r="M25" s="127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24"/>
      <c r="B26" s="19" t="s">
        <v>568</v>
      </c>
      <c r="C26" s="145" t="s">
        <v>569</v>
      </c>
      <c r="D26" s="145"/>
      <c r="E26" s="145"/>
      <c r="F26" s="96" t="s">
        <v>203</v>
      </c>
      <c r="G26" s="16" t="s">
        <v>570</v>
      </c>
      <c r="H26" s="16"/>
      <c r="I26" s="21">
        <v>0.43</v>
      </c>
      <c r="J26" s="65"/>
      <c r="K26" s="78"/>
      <c r="L26" s="65">
        <v>0.43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20" t="s">
        <v>32</v>
      </c>
      <c r="B27" s="10" t="s">
        <v>571</v>
      </c>
      <c r="C27" s="147" t="s">
        <v>572</v>
      </c>
      <c r="D27" s="147"/>
      <c r="E27" s="147"/>
      <c r="F27" s="9" t="s">
        <v>30</v>
      </c>
      <c r="G27" s="11">
        <v>3</v>
      </c>
      <c r="H27" s="11"/>
      <c r="I27" s="12">
        <v>68909.87</v>
      </c>
      <c r="J27" s="52"/>
      <c r="K27" s="77"/>
      <c r="L27" s="104">
        <v>68909.87</v>
      </c>
      <c r="M27" s="12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18" t="s">
        <v>573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20" t="s">
        <v>35</v>
      </c>
      <c r="B29" s="10" t="s">
        <v>574</v>
      </c>
      <c r="C29" s="147" t="s">
        <v>575</v>
      </c>
      <c r="D29" s="147"/>
      <c r="E29" s="147"/>
      <c r="F29" s="9" t="s">
        <v>576</v>
      </c>
      <c r="G29" s="31">
        <v>8.5120000000000001E-2</v>
      </c>
      <c r="H29" s="31"/>
      <c r="I29" s="12">
        <v>9007.2199999999993</v>
      </c>
      <c r="J29" s="52"/>
      <c r="K29" s="77"/>
      <c r="L29" s="104">
        <v>479.92</v>
      </c>
      <c r="M29" s="121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10468.79364459</v>
      </c>
      <c r="T29" s="2">
        <f t="shared" si="1"/>
        <v>557.79512945299905</v>
      </c>
    </row>
    <row r="30" spans="1:20" s="2" customFormat="1" ht="15" x14ac:dyDescent="0.25">
      <c r="A30" s="122"/>
      <c r="B30" s="14"/>
      <c r="C30" s="14"/>
      <c r="D30" s="14"/>
      <c r="E30" s="15" t="s">
        <v>15</v>
      </c>
      <c r="F30" s="15"/>
      <c r="G30" s="16"/>
      <c r="H30" s="16"/>
      <c r="I30" s="17">
        <v>25191.83</v>
      </c>
      <c r="J30" s="67"/>
      <c r="K30" s="81"/>
      <c r="L30" s="105"/>
      <c r="M30" s="123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29279.6300966993</v>
      </c>
      <c r="T30" s="2">
        <f t="shared" si="1"/>
        <v>0</v>
      </c>
    </row>
    <row r="31" spans="1:20" s="2" customFormat="1" ht="22.5" x14ac:dyDescent="0.25">
      <c r="A31" s="124"/>
      <c r="B31" s="19" t="s">
        <v>577</v>
      </c>
      <c r="C31" s="145" t="s">
        <v>578</v>
      </c>
      <c r="D31" s="145"/>
      <c r="E31" s="145"/>
      <c r="F31" s="96" t="s">
        <v>54</v>
      </c>
      <c r="G31" s="16" t="s">
        <v>1384</v>
      </c>
      <c r="H31" s="16"/>
      <c r="I31" s="21">
        <v>6.94</v>
      </c>
      <c r="J31" s="65"/>
      <c r="K31" s="78"/>
      <c r="L31" s="65">
        <v>6.94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8.0661322687194001</v>
      </c>
      <c r="T31" s="2">
        <f t="shared" si="1"/>
        <v>8.0661322687194001</v>
      </c>
    </row>
    <row r="32" spans="1:20" s="2" customFormat="1" ht="22.5" x14ac:dyDescent="0.25">
      <c r="A32" s="124"/>
      <c r="B32" s="19" t="s">
        <v>52</v>
      </c>
      <c r="C32" s="145" t="s">
        <v>53</v>
      </c>
      <c r="D32" s="145"/>
      <c r="E32" s="145"/>
      <c r="F32" s="96" t="s">
        <v>54</v>
      </c>
      <c r="G32" s="16" t="s">
        <v>1385</v>
      </c>
      <c r="H32" s="16"/>
      <c r="I32" s="21">
        <v>0.49</v>
      </c>
      <c r="J32" s="65"/>
      <c r="K32" s="78"/>
      <c r="L32" s="65">
        <v>0.49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0.56951077977989994</v>
      </c>
      <c r="T32" s="2">
        <f t="shared" si="1"/>
        <v>0.56951077977989994</v>
      </c>
    </row>
    <row r="33" spans="1:20" s="2" customFormat="1" ht="22.5" x14ac:dyDescent="0.25">
      <c r="A33" s="124"/>
      <c r="B33" s="19" t="s">
        <v>33</v>
      </c>
      <c r="C33" s="145" t="s">
        <v>34</v>
      </c>
      <c r="D33" s="145"/>
      <c r="E33" s="145"/>
      <c r="F33" s="96" t="s">
        <v>18</v>
      </c>
      <c r="G33" s="16" t="s">
        <v>1386</v>
      </c>
      <c r="H33" s="16"/>
      <c r="I33" s="21">
        <v>31.87</v>
      </c>
      <c r="J33" s="65"/>
      <c r="K33" s="78"/>
      <c r="L33" s="65">
        <v>31.87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37.041446023643701</v>
      </c>
      <c r="T33" s="2">
        <f t="shared" si="1"/>
        <v>37.041446023643701</v>
      </c>
    </row>
    <row r="34" spans="1:20" s="2" customFormat="1" ht="22.5" x14ac:dyDescent="0.25">
      <c r="A34" s="124"/>
      <c r="B34" s="19" t="s">
        <v>546</v>
      </c>
      <c r="C34" s="145" t="s">
        <v>21</v>
      </c>
      <c r="D34" s="145"/>
      <c r="E34" s="145"/>
      <c r="F34" s="96" t="s">
        <v>54</v>
      </c>
      <c r="G34" s="16" t="s">
        <v>1387</v>
      </c>
      <c r="H34" s="16"/>
      <c r="I34" s="21">
        <v>14.63</v>
      </c>
      <c r="J34" s="65"/>
      <c r="K34" s="78"/>
      <c r="L34" s="65">
        <v>14.63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17.003964710571299</v>
      </c>
      <c r="T34" s="2">
        <f t="shared" si="1"/>
        <v>17.003964710571299</v>
      </c>
    </row>
    <row r="35" spans="1:20" s="2" customFormat="1" ht="22.5" x14ac:dyDescent="0.25">
      <c r="A35" s="126" t="s">
        <v>248</v>
      </c>
      <c r="B35" s="23" t="s">
        <v>583</v>
      </c>
      <c r="C35" s="148" t="s">
        <v>584</v>
      </c>
      <c r="D35" s="148"/>
      <c r="E35" s="148"/>
      <c r="F35" s="97" t="s">
        <v>585</v>
      </c>
      <c r="G35" s="25" t="s">
        <v>251</v>
      </c>
      <c r="H35" s="25"/>
      <c r="I35" s="26">
        <v>0</v>
      </c>
      <c r="J35" s="66"/>
      <c r="K35" s="79"/>
      <c r="L35" s="66">
        <v>0</v>
      </c>
      <c r="M35" s="127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26" t="s">
        <v>59</v>
      </c>
      <c r="B36" s="23" t="s">
        <v>586</v>
      </c>
      <c r="C36" s="148" t="s">
        <v>587</v>
      </c>
      <c r="D36" s="148"/>
      <c r="E36" s="148"/>
      <c r="F36" s="97" t="s">
        <v>585</v>
      </c>
      <c r="G36" s="25" t="s">
        <v>1388</v>
      </c>
      <c r="H36" s="25"/>
      <c r="I36" s="26">
        <v>0</v>
      </c>
      <c r="J36" s="66"/>
      <c r="K36" s="79"/>
      <c r="L36" s="66">
        <v>0</v>
      </c>
      <c r="M36" s="127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26" t="s">
        <v>248</v>
      </c>
      <c r="B37" s="23" t="s">
        <v>589</v>
      </c>
      <c r="C37" s="148" t="s">
        <v>590</v>
      </c>
      <c r="D37" s="148"/>
      <c r="E37" s="148"/>
      <c r="F37" s="97" t="s">
        <v>62</v>
      </c>
      <c r="G37" s="25" t="s">
        <v>251</v>
      </c>
      <c r="H37" s="25"/>
      <c r="I37" s="26">
        <v>0</v>
      </c>
      <c r="J37" s="66"/>
      <c r="K37" s="79"/>
      <c r="L37" s="66">
        <v>0</v>
      </c>
      <c r="M37" s="127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26" t="s">
        <v>248</v>
      </c>
      <c r="B38" s="23" t="s">
        <v>270</v>
      </c>
      <c r="C38" s="148" t="s">
        <v>271</v>
      </c>
      <c r="D38" s="148"/>
      <c r="E38" s="148"/>
      <c r="F38" s="97" t="s">
        <v>18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27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26" t="s">
        <v>248</v>
      </c>
      <c r="B39" s="23" t="s">
        <v>591</v>
      </c>
      <c r="C39" s="148" t="s">
        <v>592</v>
      </c>
      <c r="D39" s="148"/>
      <c r="E39" s="148"/>
      <c r="F39" s="97" t="s">
        <v>62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27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26" t="s">
        <v>248</v>
      </c>
      <c r="B40" s="23" t="s">
        <v>593</v>
      </c>
      <c r="C40" s="148" t="s">
        <v>594</v>
      </c>
      <c r="D40" s="148"/>
      <c r="E40" s="148"/>
      <c r="F40" s="97" t="s">
        <v>62</v>
      </c>
      <c r="G40" s="25" t="s">
        <v>251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24"/>
      <c r="B41" s="19" t="s">
        <v>552</v>
      </c>
      <c r="C41" s="145" t="s">
        <v>553</v>
      </c>
      <c r="D41" s="145"/>
      <c r="E41" s="145"/>
      <c r="F41" s="96" t="s">
        <v>54</v>
      </c>
      <c r="G41" s="16" t="s">
        <v>1389</v>
      </c>
      <c r="H41" s="16"/>
      <c r="I41" s="21">
        <v>1.48</v>
      </c>
      <c r="J41" s="65"/>
      <c r="K41" s="78"/>
      <c r="L41" s="65">
        <v>1.48</v>
      </c>
      <c r="M41" s="125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1.7201550083148001</v>
      </c>
      <c r="T41" s="2">
        <f t="shared" si="1"/>
        <v>1.7201550083148001</v>
      </c>
    </row>
    <row r="42" spans="1:20" s="2" customFormat="1" ht="45" x14ac:dyDescent="0.25">
      <c r="A42" s="120" t="s">
        <v>36</v>
      </c>
      <c r="B42" s="10" t="s">
        <v>596</v>
      </c>
      <c r="C42" s="147" t="s">
        <v>597</v>
      </c>
      <c r="D42" s="147"/>
      <c r="E42" s="147"/>
      <c r="F42" s="9" t="s">
        <v>111</v>
      </c>
      <c r="G42" s="11">
        <v>8</v>
      </c>
      <c r="H42" s="11"/>
      <c r="I42" s="12">
        <v>330663.74</v>
      </c>
      <c r="J42" s="52"/>
      <c r="K42" s="77"/>
      <c r="L42" s="104">
        <v>330663.74</v>
      </c>
      <c r="M42" s="121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20" t="s">
        <v>40</v>
      </c>
      <c r="B43" s="10" t="s">
        <v>700</v>
      </c>
      <c r="C43" s="147" t="s">
        <v>599</v>
      </c>
      <c r="D43" s="147"/>
      <c r="E43" s="147"/>
      <c r="F43" s="9" t="s">
        <v>30</v>
      </c>
      <c r="G43" s="11">
        <v>3</v>
      </c>
      <c r="H43" s="11"/>
      <c r="I43" s="12">
        <v>80629.19</v>
      </c>
      <c r="J43" s="52"/>
      <c r="K43" s="77"/>
      <c r="L43" s="104">
        <v>80629.19</v>
      </c>
      <c r="M43" s="121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20" t="s">
        <v>41</v>
      </c>
      <c r="B44" s="10" t="s">
        <v>700</v>
      </c>
      <c r="C44" s="147" t="s">
        <v>600</v>
      </c>
      <c r="D44" s="147"/>
      <c r="E44" s="147"/>
      <c r="F44" s="9" t="s">
        <v>30</v>
      </c>
      <c r="G44" s="11">
        <v>3</v>
      </c>
      <c r="H44" s="11"/>
      <c r="I44" s="12">
        <v>66782.89</v>
      </c>
      <c r="J44" s="52"/>
      <c r="K44" s="77"/>
      <c r="L44" s="104">
        <v>66782.89</v>
      </c>
      <c r="M44" s="12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20" t="s">
        <v>601</v>
      </c>
      <c r="B45" s="10" t="s">
        <v>602</v>
      </c>
      <c r="C45" s="147" t="s">
        <v>603</v>
      </c>
      <c r="D45" s="147"/>
      <c r="E45" s="147"/>
      <c r="F45" s="9" t="s">
        <v>54</v>
      </c>
      <c r="G45" s="30">
        <v>5.0000000000000001E-3</v>
      </c>
      <c r="H45" s="30"/>
      <c r="I45" s="12">
        <v>497.79</v>
      </c>
      <c r="J45" s="52"/>
      <c r="K45" s="77"/>
      <c r="L45" s="104">
        <v>497.79</v>
      </c>
      <c r="M45" s="12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20" t="s">
        <v>49</v>
      </c>
      <c r="B46" s="10" t="s">
        <v>559</v>
      </c>
      <c r="C46" s="147" t="s">
        <v>604</v>
      </c>
      <c r="D46" s="147"/>
      <c r="E46" s="147"/>
      <c r="F46" s="9" t="s">
        <v>561</v>
      </c>
      <c r="G46" s="11">
        <v>3</v>
      </c>
      <c r="H46" s="11"/>
      <c r="I46" s="12">
        <v>2713.07</v>
      </c>
      <c r="J46" s="52"/>
      <c r="K46" s="77"/>
      <c r="L46" s="104">
        <v>112.49</v>
      </c>
      <c r="M46" s="121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3153.31145162745</v>
      </c>
      <c r="T46" s="2">
        <f t="shared" ref="T46:T67" si="3">L46*N46*O46*P46*Q46*R46</f>
        <v>130.74340330090001</v>
      </c>
    </row>
    <row r="47" spans="1:20" s="2" customFormat="1" ht="15" x14ac:dyDescent="0.25">
      <c r="A47" s="122"/>
      <c r="B47" s="14"/>
      <c r="C47" s="14"/>
      <c r="D47" s="14"/>
      <c r="E47" s="15" t="s">
        <v>15</v>
      </c>
      <c r="F47" s="15"/>
      <c r="G47" s="16"/>
      <c r="H47" s="16"/>
      <c r="I47" s="17">
        <v>7522.25</v>
      </c>
      <c r="J47" s="67"/>
      <c r="K47" s="81"/>
      <c r="L47" s="105"/>
      <c r="M47" s="123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8742.8621697945891</v>
      </c>
      <c r="T47" s="2">
        <f t="shared" si="3"/>
        <v>0</v>
      </c>
    </row>
    <row r="48" spans="1:20" s="2" customFormat="1" ht="22.5" x14ac:dyDescent="0.25">
      <c r="A48" s="124"/>
      <c r="B48" s="19" t="s">
        <v>52</v>
      </c>
      <c r="C48" s="145" t="s">
        <v>53</v>
      </c>
      <c r="D48" s="145"/>
      <c r="E48" s="145"/>
      <c r="F48" s="96" t="s">
        <v>54</v>
      </c>
      <c r="G48" s="16" t="s">
        <v>562</v>
      </c>
      <c r="H48" s="16"/>
      <c r="I48" s="21">
        <v>4.66</v>
      </c>
      <c r="J48" s="65"/>
      <c r="K48" s="78"/>
      <c r="L48" s="65">
        <v>4.66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5.4161637423966003</v>
      </c>
      <c r="T48" s="2">
        <f t="shared" si="3"/>
        <v>5.4161637423966003</v>
      </c>
    </row>
    <row r="49" spans="1:20" s="2" customFormat="1" ht="22.5" x14ac:dyDescent="0.25">
      <c r="A49" s="124"/>
      <c r="B49" s="19" t="s">
        <v>563</v>
      </c>
      <c r="C49" s="145" t="s">
        <v>564</v>
      </c>
      <c r="D49" s="145"/>
      <c r="E49" s="145"/>
      <c r="F49" s="96" t="s">
        <v>54</v>
      </c>
      <c r="G49" s="16" t="s">
        <v>565</v>
      </c>
      <c r="H49" s="16"/>
      <c r="I49" s="21">
        <v>7.88</v>
      </c>
      <c r="J49" s="65"/>
      <c r="K49" s="78"/>
      <c r="L49" s="65">
        <v>7.88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9.1586631523788</v>
      </c>
      <c r="T49" s="2">
        <f t="shared" si="3"/>
        <v>9.1586631523788</v>
      </c>
    </row>
    <row r="50" spans="1:20" s="2" customFormat="1" ht="22.5" x14ac:dyDescent="0.25">
      <c r="A50" s="126" t="s">
        <v>59</v>
      </c>
      <c r="B50" s="23" t="s">
        <v>566</v>
      </c>
      <c r="C50" s="148" t="s">
        <v>567</v>
      </c>
      <c r="D50" s="148"/>
      <c r="E50" s="148"/>
      <c r="F50" s="97" t="s">
        <v>62</v>
      </c>
      <c r="G50" s="25" t="s">
        <v>63</v>
      </c>
      <c r="H50" s="25"/>
      <c r="I50" s="26">
        <v>0</v>
      </c>
      <c r="J50" s="66"/>
      <c r="K50" s="79"/>
      <c r="L50" s="66">
        <v>0</v>
      </c>
      <c r="M50" s="127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24"/>
      <c r="B51" s="19" t="s">
        <v>568</v>
      </c>
      <c r="C51" s="145" t="s">
        <v>569</v>
      </c>
      <c r="D51" s="145"/>
      <c r="E51" s="145"/>
      <c r="F51" s="96" t="s">
        <v>203</v>
      </c>
      <c r="G51" s="16" t="s">
        <v>570</v>
      </c>
      <c r="H51" s="16"/>
      <c r="I51" s="21">
        <v>0.43</v>
      </c>
      <c r="J51" s="65"/>
      <c r="K51" s="78"/>
      <c r="L51" s="65">
        <v>0.43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0.49977476592929998</v>
      </c>
      <c r="T51" s="2">
        <f t="shared" si="3"/>
        <v>0.49977476592929998</v>
      </c>
    </row>
    <row r="52" spans="1:20" s="2" customFormat="1" ht="45" x14ac:dyDescent="0.25">
      <c r="A52" s="120" t="s">
        <v>605</v>
      </c>
      <c r="B52" s="10" t="s">
        <v>606</v>
      </c>
      <c r="C52" s="147" t="s">
        <v>607</v>
      </c>
      <c r="D52" s="147"/>
      <c r="E52" s="147"/>
      <c r="F52" s="9" t="s">
        <v>30</v>
      </c>
      <c r="G52" s="11">
        <v>3</v>
      </c>
      <c r="H52" s="11"/>
      <c r="I52" s="12">
        <v>15847.8</v>
      </c>
      <c r="J52" s="52"/>
      <c r="K52" s="77"/>
      <c r="L52" s="104">
        <v>15847.8</v>
      </c>
      <c r="M52" s="12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18419.373338359001</v>
      </c>
      <c r="T52" s="2">
        <f t="shared" si="3"/>
        <v>18419.373338359001</v>
      </c>
    </row>
    <row r="53" spans="1:20" s="2" customFormat="1" ht="56.25" x14ac:dyDescent="0.25">
      <c r="A53" s="120" t="s">
        <v>608</v>
      </c>
      <c r="B53" s="10" t="s">
        <v>609</v>
      </c>
      <c r="C53" s="147" t="s">
        <v>610</v>
      </c>
      <c r="D53" s="147"/>
      <c r="E53" s="147"/>
      <c r="F53" s="9" t="s">
        <v>611</v>
      </c>
      <c r="G53" s="30">
        <v>5.0000000000000001E-3</v>
      </c>
      <c r="H53" s="30"/>
      <c r="I53" s="12">
        <v>889.73</v>
      </c>
      <c r="J53" s="52"/>
      <c r="K53" s="77"/>
      <c r="L53" s="104">
        <v>163.74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1034.10372672157</v>
      </c>
      <c r="T53" s="2">
        <f t="shared" si="3"/>
        <v>190.30958179828701</v>
      </c>
    </row>
    <row r="54" spans="1:20" s="2" customFormat="1" ht="15" x14ac:dyDescent="0.25">
      <c r="A54" s="122"/>
      <c r="B54" s="14"/>
      <c r="C54" s="14"/>
      <c r="D54" s="14"/>
      <c r="E54" s="15" t="s">
        <v>15</v>
      </c>
      <c r="F54" s="15"/>
      <c r="G54" s="16"/>
      <c r="H54" s="16"/>
      <c r="I54" s="17">
        <v>1921.93</v>
      </c>
      <c r="J54" s="67"/>
      <c r="K54" s="81"/>
      <c r="L54" s="105"/>
      <c r="M54" s="123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2233.79561833139</v>
      </c>
      <c r="T54" s="2">
        <f t="shared" si="3"/>
        <v>0</v>
      </c>
    </row>
    <row r="55" spans="1:20" s="2" customFormat="1" ht="22.5" x14ac:dyDescent="0.25">
      <c r="A55" s="124"/>
      <c r="B55" s="19" t="s">
        <v>509</v>
      </c>
      <c r="C55" s="145" t="s">
        <v>510</v>
      </c>
      <c r="D55" s="145"/>
      <c r="E55" s="145"/>
      <c r="F55" s="96" t="s">
        <v>54</v>
      </c>
      <c r="G55" s="16" t="s">
        <v>614</v>
      </c>
      <c r="H55" s="16"/>
      <c r="I55" s="21">
        <v>3.42</v>
      </c>
      <c r="J55" s="65"/>
      <c r="K55" s="78"/>
      <c r="L55" s="65">
        <v>3.42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3.9749527894841998</v>
      </c>
      <c r="T55" s="2">
        <f t="shared" si="3"/>
        <v>3.9749527894841998</v>
      </c>
    </row>
    <row r="56" spans="1:20" s="2" customFormat="1" ht="22.5" x14ac:dyDescent="0.25">
      <c r="A56" s="124"/>
      <c r="B56" s="19" t="s">
        <v>615</v>
      </c>
      <c r="C56" s="145" t="s">
        <v>616</v>
      </c>
      <c r="D56" s="145"/>
      <c r="E56" s="145"/>
      <c r="F56" s="96" t="s">
        <v>18</v>
      </c>
      <c r="G56" s="16" t="s">
        <v>617</v>
      </c>
      <c r="H56" s="16"/>
      <c r="I56" s="21">
        <v>0.48</v>
      </c>
      <c r="J56" s="65"/>
      <c r="K56" s="78"/>
      <c r="L56" s="65">
        <v>0.48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0.55788811080480005</v>
      </c>
      <c r="T56" s="2">
        <f t="shared" si="3"/>
        <v>0.55788811080480005</v>
      </c>
    </row>
    <row r="57" spans="1:20" s="2" customFormat="1" ht="22.5" x14ac:dyDescent="0.25">
      <c r="A57" s="124"/>
      <c r="B57" s="19" t="s">
        <v>618</v>
      </c>
      <c r="C57" s="145" t="s">
        <v>619</v>
      </c>
      <c r="D57" s="145"/>
      <c r="E57" s="145"/>
      <c r="F57" s="96" t="s">
        <v>585</v>
      </c>
      <c r="G57" s="16" t="s">
        <v>620</v>
      </c>
      <c r="H57" s="16"/>
      <c r="I57" s="21">
        <v>14.07</v>
      </c>
      <c r="J57" s="65"/>
      <c r="K57" s="78"/>
      <c r="L57" s="65">
        <v>14.07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16.353095247965701</v>
      </c>
      <c r="T57" s="2">
        <f t="shared" si="3"/>
        <v>16.353095247965701</v>
      </c>
    </row>
    <row r="58" spans="1:20" s="2" customFormat="1" ht="22.5" x14ac:dyDescent="0.25">
      <c r="A58" s="124"/>
      <c r="B58" s="19" t="s">
        <v>621</v>
      </c>
      <c r="C58" s="145" t="s">
        <v>622</v>
      </c>
      <c r="D58" s="145"/>
      <c r="E58" s="145"/>
      <c r="F58" s="96" t="s">
        <v>54</v>
      </c>
      <c r="G58" s="16" t="s">
        <v>623</v>
      </c>
      <c r="H58" s="16"/>
      <c r="I58" s="21">
        <v>0.93</v>
      </c>
      <c r="J58" s="65"/>
      <c r="K58" s="78"/>
      <c r="L58" s="65">
        <v>0.93</v>
      </c>
      <c r="M58" s="125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1.0809082146843001</v>
      </c>
      <c r="T58" s="2">
        <f t="shared" si="3"/>
        <v>1.0809082146843001</v>
      </c>
    </row>
    <row r="59" spans="1:20" s="2" customFormat="1" ht="22.5" x14ac:dyDescent="0.25">
      <c r="A59" s="124"/>
      <c r="B59" s="19" t="s">
        <v>275</v>
      </c>
      <c r="C59" s="145" t="s">
        <v>276</v>
      </c>
      <c r="D59" s="145"/>
      <c r="E59" s="145"/>
      <c r="F59" s="96" t="s">
        <v>203</v>
      </c>
      <c r="G59" s="16" t="s">
        <v>624</v>
      </c>
      <c r="H59" s="16"/>
      <c r="I59" s="21">
        <v>0</v>
      </c>
      <c r="J59" s="65"/>
      <c r="K59" s="78"/>
      <c r="L59" s="65">
        <v>0</v>
      </c>
      <c r="M59" s="125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</v>
      </c>
      <c r="T59" s="2">
        <f t="shared" si="3"/>
        <v>0</v>
      </c>
    </row>
    <row r="60" spans="1:20" s="2" customFormat="1" ht="45" x14ac:dyDescent="0.25">
      <c r="A60" s="120" t="s">
        <v>67</v>
      </c>
      <c r="B60" s="10" t="s">
        <v>628</v>
      </c>
      <c r="C60" s="147" t="s">
        <v>629</v>
      </c>
      <c r="D60" s="147"/>
      <c r="E60" s="147"/>
      <c r="F60" s="9" t="s">
        <v>18</v>
      </c>
      <c r="G60" s="28">
        <v>0.5</v>
      </c>
      <c r="H60" s="28"/>
      <c r="I60" s="12">
        <v>612.87</v>
      </c>
      <c r="J60" s="52"/>
      <c r="K60" s="77"/>
      <c r="L60" s="104">
        <v>612.87</v>
      </c>
      <c r="M60" s="12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712.31851347695397</v>
      </c>
      <c r="T60" s="2">
        <f t="shared" si="3"/>
        <v>712.31851347695397</v>
      </c>
    </row>
    <row r="61" spans="1:20" s="2" customFormat="1" ht="45" x14ac:dyDescent="0.25">
      <c r="A61" s="120" t="s">
        <v>627</v>
      </c>
      <c r="B61" s="10" t="s">
        <v>740</v>
      </c>
      <c r="C61" s="147" t="s">
        <v>626</v>
      </c>
      <c r="D61" s="147"/>
      <c r="E61" s="147"/>
      <c r="F61" s="9" t="s">
        <v>585</v>
      </c>
      <c r="G61" s="28">
        <v>0.5</v>
      </c>
      <c r="H61" s="28"/>
      <c r="I61" s="12">
        <v>107.08</v>
      </c>
      <c r="J61" s="52"/>
      <c r="K61" s="77"/>
      <c r="L61" s="104">
        <v>107.08</v>
      </c>
      <c r="M61" s="12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124.455539385371</v>
      </c>
      <c r="T61" s="2">
        <f t="shared" si="3"/>
        <v>124.455539385371</v>
      </c>
    </row>
    <row r="62" spans="1:20" s="2" customFormat="1" ht="15" x14ac:dyDescent="0.25">
      <c r="A62" s="120" t="s">
        <v>630</v>
      </c>
      <c r="B62" s="10" t="s">
        <v>150</v>
      </c>
      <c r="C62" s="147" t="s">
        <v>151</v>
      </c>
      <c r="D62" s="147"/>
      <c r="E62" s="147"/>
      <c r="F62" s="9" t="s">
        <v>152</v>
      </c>
      <c r="G62" s="27">
        <v>0.03</v>
      </c>
      <c r="H62" s="27"/>
      <c r="I62" s="12">
        <v>1454.05</v>
      </c>
      <c r="J62" s="52"/>
      <c r="K62" s="77"/>
      <c r="L62" s="104">
        <v>74.67</v>
      </c>
      <c r="M62" s="121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1689.9941823244201</v>
      </c>
      <c r="T62" s="2">
        <f t="shared" si="3"/>
        <v>86.786469237071699</v>
      </c>
    </row>
    <row r="63" spans="1:20" s="2" customFormat="1" ht="15" x14ac:dyDescent="0.25">
      <c r="A63" s="122"/>
      <c r="B63" s="14"/>
      <c r="C63" s="14"/>
      <c r="D63" s="14"/>
      <c r="E63" s="15" t="s">
        <v>15</v>
      </c>
      <c r="F63" s="15"/>
      <c r="G63" s="16"/>
      <c r="H63" s="16"/>
      <c r="I63" s="17">
        <v>3082.8</v>
      </c>
      <c r="J63" s="67"/>
      <c r="K63" s="81"/>
      <c r="L63" s="105"/>
      <c r="M63" s="123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3583.03639164383</v>
      </c>
      <c r="T63" s="2">
        <f t="shared" si="3"/>
        <v>0</v>
      </c>
    </row>
    <row r="64" spans="1:20" s="2" customFormat="1" ht="22.5" x14ac:dyDescent="0.25">
      <c r="A64" s="124"/>
      <c r="B64" s="19" t="s">
        <v>153</v>
      </c>
      <c r="C64" s="145" t="s">
        <v>154</v>
      </c>
      <c r="D64" s="145"/>
      <c r="E64" s="145"/>
      <c r="F64" s="96" t="s">
        <v>54</v>
      </c>
      <c r="G64" s="16" t="s">
        <v>167</v>
      </c>
      <c r="H64" s="16"/>
      <c r="I64" s="21">
        <v>3.69</v>
      </c>
      <c r="J64" s="65"/>
      <c r="K64" s="78"/>
      <c r="L64" s="65">
        <v>3.69</v>
      </c>
      <c r="M64" s="125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4.2887648518118997</v>
      </c>
      <c r="T64" s="2">
        <f t="shared" si="3"/>
        <v>4.2887648518118997</v>
      </c>
    </row>
    <row r="65" spans="1:20" s="2" customFormat="1" ht="22.5" x14ac:dyDescent="0.25">
      <c r="A65" s="124"/>
      <c r="B65" s="19" t="s">
        <v>33</v>
      </c>
      <c r="C65" s="145" t="s">
        <v>34</v>
      </c>
      <c r="D65" s="145"/>
      <c r="E65" s="145"/>
      <c r="F65" s="96" t="s">
        <v>18</v>
      </c>
      <c r="G65" s="16" t="s">
        <v>168</v>
      </c>
      <c r="H65" s="16"/>
      <c r="I65" s="21">
        <v>4.21</v>
      </c>
      <c r="J65" s="65"/>
      <c r="K65" s="78"/>
      <c r="L65" s="65">
        <v>4.21</v>
      </c>
      <c r="M65" s="125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4.8931436385170999</v>
      </c>
      <c r="T65" s="2">
        <f t="shared" si="3"/>
        <v>4.8931436385170999</v>
      </c>
    </row>
    <row r="66" spans="1:20" s="2" customFormat="1" ht="22.5" x14ac:dyDescent="0.25">
      <c r="A66" s="124"/>
      <c r="B66" s="19" t="s">
        <v>25</v>
      </c>
      <c r="C66" s="145" t="s">
        <v>26</v>
      </c>
      <c r="D66" s="145"/>
      <c r="E66" s="145"/>
      <c r="F66" s="96" t="s">
        <v>27</v>
      </c>
      <c r="G66" s="16" t="s">
        <v>175</v>
      </c>
      <c r="H66" s="16"/>
      <c r="I66" s="21">
        <v>0.72</v>
      </c>
      <c r="J66" s="65"/>
      <c r="K66" s="78"/>
      <c r="L66" s="65">
        <v>0.72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0.83683216620720002</v>
      </c>
      <c r="T66" s="2">
        <f t="shared" si="3"/>
        <v>0.83683216620720002</v>
      </c>
    </row>
    <row r="67" spans="1:20" s="2" customFormat="1" ht="45" x14ac:dyDescent="0.25">
      <c r="A67" s="120" t="s">
        <v>73</v>
      </c>
      <c r="B67" s="10" t="s">
        <v>631</v>
      </c>
      <c r="C67" s="147" t="s">
        <v>632</v>
      </c>
      <c r="D67" s="147"/>
      <c r="E67" s="147"/>
      <c r="F67" s="9" t="s">
        <v>30</v>
      </c>
      <c r="G67" s="11">
        <v>3</v>
      </c>
      <c r="H67" s="11"/>
      <c r="I67" s="12">
        <v>933.2</v>
      </c>
      <c r="J67" s="52"/>
      <c r="K67" s="77"/>
      <c r="L67" s="104">
        <v>933.2</v>
      </c>
      <c r="M67" s="121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1084.62746875633</v>
      </c>
      <c r="T67" s="2">
        <f t="shared" si="3"/>
        <v>1084.62746875633</v>
      </c>
    </row>
    <row r="68" spans="1:20" s="44" customFormat="1" ht="20.25" customHeight="1" x14ac:dyDescent="0.25">
      <c r="A68" s="157" t="s">
        <v>4014</v>
      </c>
      <c r="B68" s="158"/>
      <c r="C68" s="158"/>
      <c r="D68" s="158"/>
      <c r="E68" s="158"/>
      <c r="F68" s="158"/>
      <c r="G68" s="158"/>
      <c r="H68" s="88"/>
      <c r="I68" s="89"/>
      <c r="J68" s="90"/>
      <c r="K68" s="91"/>
      <c r="L68" s="106"/>
      <c r="M68" s="92"/>
    </row>
    <row r="69" spans="1:20" s="94" customFormat="1" ht="20.25" customHeight="1" thickBot="1" x14ac:dyDescent="0.3">
      <c r="A69" s="149" t="s">
        <v>4023</v>
      </c>
      <c r="B69" s="150"/>
      <c r="C69" s="150"/>
      <c r="D69" s="150"/>
      <c r="E69" s="150"/>
      <c r="F69" s="150"/>
      <c r="G69" s="150"/>
      <c r="H69" s="93"/>
      <c r="I69" s="151"/>
      <c r="J69" s="152"/>
      <c r="K69" s="152"/>
      <c r="L69" s="152"/>
      <c r="M69" s="161"/>
    </row>
    <row r="70" spans="1:20" s="94" customFormat="1" ht="20.25" customHeight="1" thickBot="1" x14ac:dyDescent="0.3">
      <c r="A70" s="149" t="s">
        <v>4024</v>
      </c>
      <c r="B70" s="150"/>
      <c r="C70" s="150"/>
      <c r="D70" s="150"/>
      <c r="E70" s="150"/>
      <c r="F70" s="150"/>
      <c r="G70" s="150"/>
      <c r="H70" s="93"/>
      <c r="I70" s="154"/>
      <c r="J70" s="155"/>
      <c r="K70" s="155"/>
      <c r="L70" s="155"/>
      <c r="M70" s="162"/>
    </row>
  </sheetData>
  <autoFilter ref="A11:T70" xr:uid="{00000000-0001-0000-0400-000000000000}"/>
  <mergeCells count="61">
    <mergeCell ref="C13:E13"/>
    <mergeCell ref="I69:M69"/>
    <mergeCell ref="I70:M70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3:E53"/>
    <mergeCell ref="C55:E55"/>
    <mergeCell ref="C57:E57"/>
    <mergeCell ref="C58:E58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56:E56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6:E26"/>
    <mergeCell ref="C27:E27"/>
    <mergeCell ref="C29:E29"/>
    <mergeCell ref="C31:E31"/>
    <mergeCell ref="C32:E32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T322"/>
  <sheetViews>
    <sheetView topLeftCell="A312" workbookViewId="0">
      <selection activeCell="I333" sqref="I3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1752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1753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1754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128">
        <v>1</v>
      </c>
      <c r="B11" s="95">
        <v>2</v>
      </c>
      <c r="C11" s="141">
        <v>3</v>
      </c>
      <c r="D11" s="141"/>
      <c r="E11" s="141"/>
      <c r="F11" s="8">
        <v>4</v>
      </c>
      <c r="G11" s="95">
        <v>5</v>
      </c>
      <c r="H11" s="58"/>
      <c r="I11" s="8" t="s">
        <v>36</v>
      </c>
      <c r="J11" s="64"/>
      <c r="K11" s="76"/>
      <c r="L11" s="102" t="s">
        <v>40</v>
      </c>
      <c r="M11" s="129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13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129"/>
      <c r="N12" s="39"/>
      <c r="O12" s="39"/>
      <c r="P12" s="39"/>
      <c r="Q12" s="39"/>
      <c r="R12" s="39"/>
    </row>
    <row r="13" spans="1:20" s="2" customFormat="1" ht="15" customHeight="1" x14ac:dyDescent="0.25">
      <c r="A13" s="133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1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3</v>
      </c>
      <c r="H14" s="11"/>
      <c r="I14" s="12">
        <f>I15</f>
        <v>4714.7</v>
      </c>
      <c r="J14" s="52"/>
      <c r="K14" s="77"/>
      <c r="L14" s="104">
        <v>63.13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5479.7397416903996</v>
      </c>
      <c r="T14" s="2">
        <f t="shared" ref="T14:T77" si="1">L14*N14*O14*P14*Q14*R14</f>
        <v>73.373909239806295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4714.7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5479.7397416903996</v>
      </c>
      <c r="T15" s="2">
        <f t="shared" si="1"/>
        <v>0</v>
      </c>
    </row>
    <row r="16" spans="1:20" s="2" customFormat="1" ht="22.5" x14ac:dyDescent="0.25">
      <c r="A16" s="124"/>
      <c r="B16" s="19" t="s">
        <v>636</v>
      </c>
      <c r="C16" s="145" t="s">
        <v>637</v>
      </c>
      <c r="D16" s="145"/>
      <c r="E16" s="145"/>
      <c r="F16" s="96" t="s">
        <v>152</v>
      </c>
      <c r="G16" s="16" t="s">
        <v>638</v>
      </c>
      <c r="H16" s="16"/>
      <c r="I16" s="21">
        <v>6.21</v>
      </c>
      <c r="J16" s="65"/>
      <c r="K16" s="78"/>
      <c r="L16" s="65">
        <v>6.21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124"/>
      <c r="B17" s="19" t="s">
        <v>25</v>
      </c>
      <c r="C17" s="145" t="s">
        <v>26</v>
      </c>
      <c r="D17" s="145"/>
      <c r="E17" s="145"/>
      <c r="F17" s="96" t="s">
        <v>27</v>
      </c>
      <c r="G17" s="16" t="s">
        <v>639</v>
      </c>
      <c r="H17" s="16"/>
      <c r="I17" s="21">
        <v>1.08</v>
      </c>
      <c r="J17" s="65"/>
      <c r="K17" s="78"/>
      <c r="L17" s="65">
        <v>1.08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20" t="s">
        <v>29</v>
      </c>
      <c r="B18" s="10" t="s">
        <v>1755</v>
      </c>
      <c r="C18" s="147" t="s">
        <v>1658</v>
      </c>
      <c r="D18" s="147"/>
      <c r="E18" s="147"/>
      <c r="F18" s="9" t="s">
        <v>30</v>
      </c>
      <c r="G18" s="11">
        <v>2</v>
      </c>
      <c r="H18" s="11"/>
      <c r="I18" s="12">
        <v>7171.98</v>
      </c>
      <c r="J18" s="52"/>
      <c r="K18" s="77"/>
      <c r="L18" s="104"/>
      <c r="M18" s="12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8335.7549436037698</v>
      </c>
      <c r="T18" s="2">
        <f t="shared" si="1"/>
        <v>0</v>
      </c>
    </row>
    <row r="19" spans="1:20" s="2" customFormat="1" ht="22.5" x14ac:dyDescent="0.25">
      <c r="A19" s="120" t="s">
        <v>31</v>
      </c>
      <c r="B19" s="10" t="s">
        <v>1756</v>
      </c>
      <c r="C19" s="147" t="s">
        <v>1757</v>
      </c>
      <c r="D19" s="147"/>
      <c r="E19" s="147"/>
      <c r="F19" s="9" t="s">
        <v>30</v>
      </c>
      <c r="G19" s="11">
        <v>1</v>
      </c>
      <c r="H19" s="11"/>
      <c r="I19" s="12">
        <v>3865.66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4492.9286550285096</v>
      </c>
      <c r="T19" s="2">
        <f t="shared" si="1"/>
        <v>0</v>
      </c>
    </row>
    <row r="20" spans="1:20" s="2" customFormat="1" ht="15" customHeight="1" x14ac:dyDescent="0.25">
      <c r="A20" s="133" t="s">
        <v>1758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19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134" t="s">
        <v>1759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3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20" t="s">
        <v>743</v>
      </c>
      <c r="B22" s="10" t="s">
        <v>1760</v>
      </c>
      <c r="C22" s="147" t="s">
        <v>1761</v>
      </c>
      <c r="D22" s="147"/>
      <c r="E22" s="147"/>
      <c r="F22" s="9" t="s">
        <v>642</v>
      </c>
      <c r="G22" s="11">
        <v>1</v>
      </c>
      <c r="H22" s="11"/>
      <c r="I22" s="12">
        <v>1170678.98</v>
      </c>
      <c r="J22" s="52"/>
      <c r="K22" s="77"/>
      <c r="L22" s="104"/>
      <c r="M22" s="121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1360641.42606477</v>
      </c>
      <c r="T22" s="2">
        <f t="shared" si="1"/>
        <v>0</v>
      </c>
    </row>
    <row r="23" spans="1:20" s="2" customFormat="1" ht="15" x14ac:dyDescent="0.25">
      <c r="A23" s="120" t="s">
        <v>35</v>
      </c>
      <c r="B23" s="10" t="s">
        <v>834</v>
      </c>
      <c r="C23" s="147" t="s">
        <v>1762</v>
      </c>
      <c r="D23" s="147"/>
      <c r="E23" s="147"/>
      <c r="F23" s="9" t="s">
        <v>835</v>
      </c>
      <c r="G23" s="11">
        <v>4</v>
      </c>
      <c r="H23" s="11"/>
      <c r="I23" s="12">
        <v>123818.42</v>
      </c>
      <c r="J23" s="52"/>
      <c r="K23" s="77"/>
      <c r="L23" s="104">
        <v>10133.93</v>
      </c>
      <c r="M23" s="121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143910.05086799001</v>
      </c>
      <c r="T23" s="2">
        <f t="shared" si="1"/>
        <v>11778.331380683499</v>
      </c>
    </row>
    <row r="24" spans="1:20" s="2" customFormat="1" ht="15" x14ac:dyDescent="0.25">
      <c r="A24" s="122"/>
      <c r="B24" s="14"/>
      <c r="C24" s="14"/>
      <c r="D24" s="14"/>
      <c r="E24" s="15" t="s">
        <v>15</v>
      </c>
      <c r="F24" s="15"/>
      <c r="G24" s="16"/>
      <c r="H24" s="16"/>
      <c r="I24" s="17">
        <v>331645.2</v>
      </c>
      <c r="J24" s="67"/>
      <c r="K24" s="81"/>
      <c r="L24" s="105"/>
      <c r="M24" s="123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385460.23767808301</v>
      </c>
      <c r="T24" s="2">
        <f t="shared" si="1"/>
        <v>0</v>
      </c>
    </row>
    <row r="25" spans="1:20" s="2" customFormat="1" ht="22.5" x14ac:dyDescent="0.25">
      <c r="A25" s="124"/>
      <c r="B25" s="19" t="s">
        <v>836</v>
      </c>
      <c r="C25" s="145" t="s">
        <v>837</v>
      </c>
      <c r="D25" s="145"/>
      <c r="E25" s="145"/>
      <c r="F25" s="96" t="s">
        <v>54</v>
      </c>
      <c r="G25" s="16" t="s">
        <v>1763</v>
      </c>
      <c r="H25" s="16"/>
      <c r="I25" s="21">
        <v>33.04</v>
      </c>
      <c r="J25" s="65"/>
      <c r="K25" s="78"/>
      <c r="L25" s="65">
        <v>33.04</v>
      </c>
      <c r="M25" s="125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38.401298293730399</v>
      </c>
      <c r="T25" s="2">
        <f t="shared" si="1"/>
        <v>38.401298293730399</v>
      </c>
    </row>
    <row r="26" spans="1:20" s="2" customFormat="1" ht="22.5" x14ac:dyDescent="0.25">
      <c r="A26" s="124"/>
      <c r="B26" s="19" t="s">
        <v>120</v>
      </c>
      <c r="C26" s="145" t="s">
        <v>121</v>
      </c>
      <c r="D26" s="145"/>
      <c r="E26" s="145"/>
      <c r="F26" s="96" t="s">
        <v>54</v>
      </c>
      <c r="G26" s="16" t="s">
        <v>1764</v>
      </c>
      <c r="H26" s="16"/>
      <c r="I26" s="21">
        <v>12.41</v>
      </c>
      <c r="J26" s="65"/>
      <c r="K26" s="78"/>
      <c r="L26" s="65">
        <v>12.41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14.423732198099099</v>
      </c>
      <c r="T26" s="2">
        <f t="shared" si="1"/>
        <v>14.423732198099099</v>
      </c>
    </row>
    <row r="27" spans="1:20" s="2" customFormat="1" ht="22.5" x14ac:dyDescent="0.25">
      <c r="A27" s="124"/>
      <c r="B27" s="19" t="s">
        <v>122</v>
      </c>
      <c r="C27" s="145" t="s">
        <v>123</v>
      </c>
      <c r="D27" s="145"/>
      <c r="E27" s="145"/>
      <c r="F27" s="96" t="s">
        <v>54</v>
      </c>
      <c r="G27" s="16" t="s">
        <v>832</v>
      </c>
      <c r="H27" s="16"/>
      <c r="I27" s="21">
        <v>18.010000000000002</v>
      </c>
      <c r="J27" s="65"/>
      <c r="K27" s="78"/>
      <c r="L27" s="65">
        <v>18.010000000000002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20.932426824155101</v>
      </c>
      <c r="T27" s="2">
        <f t="shared" si="1"/>
        <v>20.932426824155101</v>
      </c>
    </row>
    <row r="28" spans="1:20" s="2" customFormat="1" ht="22.5" x14ac:dyDescent="0.25">
      <c r="A28" s="124"/>
      <c r="B28" s="19" t="s">
        <v>52</v>
      </c>
      <c r="C28" s="145" t="s">
        <v>53</v>
      </c>
      <c r="D28" s="145"/>
      <c r="E28" s="145"/>
      <c r="F28" s="96" t="s">
        <v>54</v>
      </c>
      <c r="G28" s="16" t="s">
        <v>1765</v>
      </c>
      <c r="H28" s="16"/>
      <c r="I28" s="21">
        <v>19.2</v>
      </c>
      <c r="J28" s="65"/>
      <c r="K28" s="78"/>
      <c r="L28" s="65">
        <v>19.2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22.315524432191999</v>
      </c>
      <c r="T28" s="2">
        <f t="shared" si="1"/>
        <v>22.315524432191999</v>
      </c>
    </row>
    <row r="29" spans="1:20" s="2" customFormat="1" ht="22.5" x14ac:dyDescent="0.25">
      <c r="A29" s="124"/>
      <c r="B29" s="19" t="s">
        <v>124</v>
      </c>
      <c r="C29" s="145" t="s">
        <v>125</v>
      </c>
      <c r="D29" s="145"/>
      <c r="E29" s="145"/>
      <c r="F29" s="96" t="s">
        <v>18</v>
      </c>
      <c r="G29" s="16" t="s">
        <v>1766</v>
      </c>
      <c r="H29" s="16"/>
      <c r="I29" s="21">
        <v>20.09</v>
      </c>
      <c r="J29" s="65"/>
      <c r="K29" s="78"/>
      <c r="L29" s="65">
        <v>20.09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23.349941970975902</v>
      </c>
      <c r="T29" s="2">
        <f t="shared" si="1"/>
        <v>23.349941970975902</v>
      </c>
    </row>
    <row r="30" spans="1:20" s="2" customFormat="1" ht="22.5" x14ac:dyDescent="0.25">
      <c r="A30" s="124"/>
      <c r="B30" s="19" t="s">
        <v>33</v>
      </c>
      <c r="C30" s="145" t="s">
        <v>34</v>
      </c>
      <c r="D30" s="145"/>
      <c r="E30" s="145"/>
      <c r="F30" s="96" t="s">
        <v>18</v>
      </c>
      <c r="G30" s="16" t="s">
        <v>1767</v>
      </c>
      <c r="H30" s="16"/>
      <c r="I30" s="21">
        <v>509.18</v>
      </c>
      <c r="J30" s="65"/>
      <c r="K30" s="78"/>
      <c r="L30" s="65">
        <v>509.18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591.80305887414204</v>
      </c>
      <c r="T30" s="2">
        <f t="shared" si="1"/>
        <v>591.80305887414204</v>
      </c>
    </row>
    <row r="31" spans="1:20" s="2" customFormat="1" ht="22.5" x14ac:dyDescent="0.25">
      <c r="A31" s="124"/>
      <c r="B31" s="19" t="s">
        <v>546</v>
      </c>
      <c r="C31" s="145" t="s">
        <v>21</v>
      </c>
      <c r="D31" s="145"/>
      <c r="E31" s="145"/>
      <c r="F31" s="96" t="s">
        <v>54</v>
      </c>
      <c r="G31" s="16" t="s">
        <v>1768</v>
      </c>
      <c r="H31" s="16"/>
      <c r="I31" s="21">
        <v>262.57</v>
      </c>
      <c r="J31" s="65"/>
      <c r="K31" s="78"/>
      <c r="L31" s="65">
        <v>262.57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305.17641927920101</v>
      </c>
      <c r="T31" s="2">
        <f t="shared" si="1"/>
        <v>305.17641927920101</v>
      </c>
    </row>
    <row r="32" spans="1:20" s="2" customFormat="1" ht="22.5" x14ac:dyDescent="0.25">
      <c r="A32" s="124"/>
      <c r="B32" s="19" t="s">
        <v>645</v>
      </c>
      <c r="C32" s="145" t="s">
        <v>646</v>
      </c>
      <c r="D32" s="145"/>
      <c r="E32" s="145"/>
      <c r="F32" s="96" t="s">
        <v>54</v>
      </c>
      <c r="G32" s="16" t="s">
        <v>1769</v>
      </c>
      <c r="H32" s="16"/>
      <c r="I32" s="21">
        <v>34.450000000000003</v>
      </c>
      <c r="J32" s="65"/>
      <c r="K32" s="78"/>
      <c r="L32" s="65">
        <v>34.450000000000003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40.040094619219502</v>
      </c>
      <c r="T32" s="2">
        <f t="shared" si="1"/>
        <v>40.040094619219502</v>
      </c>
    </row>
    <row r="33" spans="1:20" s="2" customFormat="1" ht="22.5" x14ac:dyDescent="0.25">
      <c r="A33" s="124"/>
      <c r="B33" s="19" t="s">
        <v>839</v>
      </c>
      <c r="C33" s="145" t="s">
        <v>840</v>
      </c>
      <c r="D33" s="145"/>
      <c r="E33" s="145"/>
      <c r="F33" s="96" t="s">
        <v>54</v>
      </c>
      <c r="G33" s="16" t="s">
        <v>1770</v>
      </c>
      <c r="H33" s="16"/>
      <c r="I33" s="21">
        <v>6.55</v>
      </c>
      <c r="J33" s="65"/>
      <c r="K33" s="78"/>
      <c r="L33" s="65">
        <v>6.55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7.6128481786905002</v>
      </c>
      <c r="T33" s="2">
        <f t="shared" si="1"/>
        <v>7.6128481786905002</v>
      </c>
    </row>
    <row r="34" spans="1:20" s="2" customFormat="1" ht="22.5" x14ac:dyDescent="0.25">
      <c r="A34" s="126" t="s">
        <v>59</v>
      </c>
      <c r="B34" s="23" t="s">
        <v>841</v>
      </c>
      <c r="C34" s="148" t="s">
        <v>842</v>
      </c>
      <c r="D34" s="148"/>
      <c r="E34" s="148"/>
      <c r="F34" s="97" t="s">
        <v>642</v>
      </c>
      <c r="G34" s="25" t="s">
        <v>813</v>
      </c>
      <c r="H34" s="25"/>
      <c r="I34" s="26">
        <v>0</v>
      </c>
      <c r="J34" s="66"/>
      <c r="K34" s="79"/>
      <c r="L34" s="66">
        <v>0</v>
      </c>
      <c r="M34" s="127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24"/>
      <c r="B35" s="19" t="s">
        <v>843</v>
      </c>
      <c r="C35" s="145" t="s">
        <v>844</v>
      </c>
      <c r="D35" s="145"/>
      <c r="E35" s="145"/>
      <c r="F35" s="96" t="s">
        <v>62</v>
      </c>
      <c r="G35" s="16" t="s">
        <v>1771</v>
      </c>
      <c r="H35" s="16"/>
      <c r="I35" s="21">
        <v>237.36</v>
      </c>
      <c r="J35" s="65"/>
      <c r="K35" s="78"/>
      <c r="L35" s="65">
        <v>237.36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275.87567079297401</v>
      </c>
      <c r="T35" s="2">
        <f t="shared" si="1"/>
        <v>275.87567079297401</v>
      </c>
    </row>
    <row r="36" spans="1:20" s="2" customFormat="1" ht="22.5" x14ac:dyDescent="0.25">
      <c r="A36" s="124"/>
      <c r="B36" s="19" t="s">
        <v>568</v>
      </c>
      <c r="C36" s="145" t="s">
        <v>569</v>
      </c>
      <c r="D36" s="145"/>
      <c r="E36" s="145"/>
      <c r="F36" s="96" t="s">
        <v>203</v>
      </c>
      <c r="G36" s="16" t="s">
        <v>1772</v>
      </c>
      <c r="H36" s="16"/>
      <c r="I36" s="21">
        <v>17.350000000000001</v>
      </c>
      <c r="J36" s="65"/>
      <c r="K36" s="78"/>
      <c r="L36" s="65">
        <v>17.350000000000001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20.1653306717985</v>
      </c>
      <c r="T36" s="2">
        <f t="shared" si="1"/>
        <v>20.1653306717985</v>
      </c>
    </row>
    <row r="37" spans="1:20" s="2" customFormat="1" ht="22.5" x14ac:dyDescent="0.25">
      <c r="A37" s="120" t="s">
        <v>36</v>
      </c>
      <c r="B37" s="10" t="s">
        <v>643</v>
      </c>
      <c r="C37" s="147" t="s">
        <v>1773</v>
      </c>
      <c r="D37" s="147"/>
      <c r="E37" s="147"/>
      <c r="F37" s="9" t="s">
        <v>644</v>
      </c>
      <c r="G37" s="11">
        <v>2</v>
      </c>
      <c r="H37" s="11"/>
      <c r="I37" s="12">
        <v>7848.44</v>
      </c>
      <c r="J37" s="52"/>
      <c r="K37" s="77"/>
      <c r="L37" s="104">
        <v>217.54</v>
      </c>
      <c r="M37" s="12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22"/>
      <c r="B38" s="14"/>
      <c r="C38" s="14"/>
      <c r="D38" s="14"/>
      <c r="E38" s="15" t="s">
        <v>15</v>
      </c>
      <c r="F38" s="15"/>
      <c r="G38" s="16"/>
      <c r="H38" s="16"/>
      <c r="I38" s="17">
        <v>22223.99</v>
      </c>
      <c r="J38" s="67"/>
      <c r="K38" s="81"/>
      <c r="L38" s="105"/>
      <c r="M38" s="123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124"/>
      <c r="B39" s="19" t="s">
        <v>645</v>
      </c>
      <c r="C39" s="145" t="s">
        <v>646</v>
      </c>
      <c r="D39" s="145"/>
      <c r="E39" s="145"/>
      <c r="F39" s="96" t="s">
        <v>54</v>
      </c>
      <c r="G39" s="16" t="s">
        <v>860</v>
      </c>
      <c r="H39" s="16"/>
      <c r="I39" s="21">
        <v>25.12</v>
      </c>
      <c r="J39" s="65"/>
      <c r="K39" s="78"/>
      <c r="L39" s="65">
        <v>25.12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26" t="s">
        <v>59</v>
      </c>
      <c r="B40" s="23" t="s">
        <v>648</v>
      </c>
      <c r="C40" s="148" t="s">
        <v>649</v>
      </c>
      <c r="D40" s="148"/>
      <c r="E40" s="148"/>
      <c r="F40" s="97" t="s">
        <v>62</v>
      </c>
      <c r="G40" s="25" t="s">
        <v>70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20" t="s">
        <v>40</v>
      </c>
      <c r="B41" s="10" t="s">
        <v>846</v>
      </c>
      <c r="C41" s="147" t="s">
        <v>847</v>
      </c>
      <c r="D41" s="147"/>
      <c r="E41" s="147"/>
      <c r="F41" s="9" t="s">
        <v>848</v>
      </c>
      <c r="G41" s="11">
        <v>1</v>
      </c>
      <c r="H41" s="11"/>
      <c r="I41" s="12">
        <v>7024.71</v>
      </c>
      <c r="J41" s="52"/>
      <c r="K41" s="77"/>
      <c r="L41" s="104">
        <v>311.5</v>
      </c>
      <c r="M41" s="12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8164.58789760747</v>
      </c>
      <c r="T41" s="2">
        <f t="shared" si="1"/>
        <v>362.04613857436499</v>
      </c>
    </row>
    <row r="42" spans="1:20" s="2" customFormat="1" ht="15" x14ac:dyDescent="0.25">
      <c r="A42" s="122"/>
      <c r="B42" s="14"/>
      <c r="C42" s="14"/>
      <c r="D42" s="14"/>
      <c r="E42" s="15" t="s">
        <v>15</v>
      </c>
      <c r="F42" s="15"/>
      <c r="G42" s="16"/>
      <c r="H42" s="16"/>
      <c r="I42" s="17">
        <v>19624.18</v>
      </c>
      <c r="J42" s="67"/>
      <c r="K42" s="81"/>
      <c r="L42" s="105"/>
      <c r="M42" s="123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22808.534804777799</v>
      </c>
      <c r="T42" s="2">
        <f t="shared" si="1"/>
        <v>0</v>
      </c>
    </row>
    <row r="43" spans="1:20" s="2" customFormat="1" ht="22.5" x14ac:dyDescent="0.25">
      <c r="A43" s="124"/>
      <c r="B43" s="19" t="s">
        <v>33</v>
      </c>
      <c r="C43" s="145" t="s">
        <v>34</v>
      </c>
      <c r="D43" s="145"/>
      <c r="E43" s="145"/>
      <c r="F43" s="96" t="s">
        <v>18</v>
      </c>
      <c r="G43" s="16" t="s">
        <v>932</v>
      </c>
      <c r="H43" s="16"/>
      <c r="I43" s="21">
        <v>5.15</v>
      </c>
      <c r="J43" s="65"/>
      <c r="K43" s="78"/>
      <c r="L43" s="65">
        <v>5.15</v>
      </c>
      <c r="M43" s="125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5.9856745221764998</v>
      </c>
      <c r="T43" s="2">
        <f t="shared" si="1"/>
        <v>5.9856745221764998</v>
      </c>
    </row>
    <row r="44" spans="1:20" s="2" customFormat="1" ht="22.5" x14ac:dyDescent="0.25">
      <c r="A44" s="124"/>
      <c r="B44" s="19" t="s">
        <v>546</v>
      </c>
      <c r="C44" s="145" t="s">
        <v>21</v>
      </c>
      <c r="D44" s="145"/>
      <c r="E44" s="145"/>
      <c r="F44" s="96" t="s">
        <v>54</v>
      </c>
      <c r="G44" s="16" t="s">
        <v>838</v>
      </c>
      <c r="H44" s="16"/>
      <c r="I44" s="21">
        <v>15</v>
      </c>
      <c r="J44" s="65"/>
      <c r="K44" s="78"/>
      <c r="L44" s="65">
        <v>15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17.434003462650001</v>
      </c>
      <c r="T44" s="2">
        <f t="shared" si="1"/>
        <v>17.434003462650001</v>
      </c>
    </row>
    <row r="45" spans="1:20" s="2" customFormat="1" ht="22.5" x14ac:dyDescent="0.25">
      <c r="A45" s="124"/>
      <c r="B45" s="19" t="s">
        <v>645</v>
      </c>
      <c r="C45" s="145" t="s">
        <v>646</v>
      </c>
      <c r="D45" s="145"/>
      <c r="E45" s="145"/>
      <c r="F45" s="96" t="s">
        <v>54</v>
      </c>
      <c r="G45" s="16" t="s">
        <v>933</v>
      </c>
      <c r="H45" s="16"/>
      <c r="I45" s="21">
        <v>11.48</v>
      </c>
      <c r="J45" s="65"/>
      <c r="K45" s="78"/>
      <c r="L45" s="65">
        <v>11.48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13.342823983414799</v>
      </c>
      <c r="T45" s="2">
        <f t="shared" si="1"/>
        <v>13.342823983414799</v>
      </c>
    </row>
    <row r="46" spans="1:20" s="2" customFormat="1" ht="22.5" x14ac:dyDescent="0.25">
      <c r="A46" s="126" t="s">
        <v>248</v>
      </c>
      <c r="B46" s="23" t="s">
        <v>270</v>
      </c>
      <c r="C46" s="148" t="s">
        <v>271</v>
      </c>
      <c r="D46" s="148"/>
      <c r="E46" s="148"/>
      <c r="F46" s="97" t="s">
        <v>18</v>
      </c>
      <c r="G46" s="25" t="s">
        <v>251</v>
      </c>
      <c r="H46" s="25"/>
      <c r="I46" s="26">
        <v>0</v>
      </c>
      <c r="J46" s="66"/>
      <c r="K46" s="79"/>
      <c r="L46" s="66">
        <v>0</v>
      </c>
      <c r="M46" s="127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26" t="s">
        <v>59</v>
      </c>
      <c r="B47" s="23" t="s">
        <v>849</v>
      </c>
      <c r="C47" s="148" t="s">
        <v>850</v>
      </c>
      <c r="D47" s="148"/>
      <c r="E47" s="148"/>
      <c r="F47" s="97" t="s">
        <v>62</v>
      </c>
      <c r="G47" s="25" t="s">
        <v>686</v>
      </c>
      <c r="H47" s="25"/>
      <c r="I47" s="26">
        <v>0</v>
      </c>
      <c r="J47" s="66"/>
      <c r="K47" s="79"/>
      <c r="L47" s="66">
        <v>0</v>
      </c>
      <c r="M47" s="127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24"/>
      <c r="B48" s="19" t="s">
        <v>568</v>
      </c>
      <c r="C48" s="145" t="s">
        <v>569</v>
      </c>
      <c r="D48" s="145"/>
      <c r="E48" s="145"/>
      <c r="F48" s="96" t="s">
        <v>203</v>
      </c>
      <c r="G48" s="16" t="s">
        <v>845</v>
      </c>
      <c r="H48" s="16"/>
      <c r="I48" s="21">
        <v>4.34</v>
      </c>
      <c r="J48" s="65"/>
      <c r="K48" s="78"/>
      <c r="L48" s="65">
        <v>4.34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5.0442383351934001</v>
      </c>
      <c r="T48" s="2">
        <f t="shared" si="1"/>
        <v>5.0442383351934001</v>
      </c>
    </row>
    <row r="49" spans="1:20" s="2" customFormat="1" ht="15" x14ac:dyDescent="0.25">
      <c r="A49" s="120" t="s">
        <v>41</v>
      </c>
      <c r="B49" s="10" t="s">
        <v>1774</v>
      </c>
      <c r="C49" s="147" t="s">
        <v>1775</v>
      </c>
      <c r="D49" s="147"/>
      <c r="E49" s="147"/>
      <c r="F49" s="9" t="s">
        <v>14</v>
      </c>
      <c r="G49" s="11">
        <v>3</v>
      </c>
      <c r="H49" s="11"/>
      <c r="I49" s="12">
        <v>3910.65</v>
      </c>
      <c r="J49" s="52"/>
      <c r="K49" s="77"/>
      <c r="L49" s="104">
        <v>510.77</v>
      </c>
      <c r="M49" s="121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4545.2190427474798</v>
      </c>
      <c r="T49" s="2">
        <f t="shared" si="1"/>
        <v>593.65106324118301</v>
      </c>
    </row>
    <row r="50" spans="1:20" s="2" customFormat="1" ht="15" x14ac:dyDescent="0.25">
      <c r="A50" s="122"/>
      <c r="B50" s="14"/>
      <c r="C50" s="14"/>
      <c r="D50" s="14"/>
      <c r="E50" s="15" t="s">
        <v>15</v>
      </c>
      <c r="F50" s="15"/>
      <c r="G50" s="16"/>
      <c r="H50" s="16"/>
      <c r="I50" s="17">
        <v>10274.58</v>
      </c>
      <c r="J50" s="67"/>
      <c r="K50" s="81"/>
      <c r="L50" s="105"/>
      <c r="M50" s="123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11941.804219818299</v>
      </c>
      <c r="T50" s="2">
        <f t="shared" si="1"/>
        <v>0</v>
      </c>
    </row>
    <row r="51" spans="1:20" s="2" customFormat="1" ht="22.5" x14ac:dyDescent="0.25">
      <c r="A51" s="124"/>
      <c r="B51" s="19" t="s">
        <v>33</v>
      </c>
      <c r="C51" s="145" t="s">
        <v>34</v>
      </c>
      <c r="D51" s="145"/>
      <c r="E51" s="145"/>
      <c r="F51" s="96" t="s">
        <v>18</v>
      </c>
      <c r="G51" s="16" t="s">
        <v>46</v>
      </c>
      <c r="H51" s="16"/>
      <c r="I51" s="21">
        <v>44.93</v>
      </c>
      <c r="J51" s="65"/>
      <c r="K51" s="78"/>
      <c r="L51" s="65">
        <v>44.93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124"/>
      <c r="B52" s="19" t="s">
        <v>546</v>
      </c>
      <c r="C52" s="145" t="s">
        <v>21</v>
      </c>
      <c r="D52" s="145"/>
      <c r="E52" s="145"/>
      <c r="F52" s="96" t="s">
        <v>54</v>
      </c>
      <c r="G52" s="16" t="s">
        <v>570</v>
      </c>
      <c r="H52" s="16"/>
      <c r="I52" s="21">
        <v>14.07</v>
      </c>
      <c r="J52" s="65"/>
      <c r="K52" s="78"/>
      <c r="L52" s="65">
        <v>14.07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126" t="s">
        <v>59</v>
      </c>
      <c r="B53" s="23" t="s">
        <v>658</v>
      </c>
      <c r="C53" s="148" t="s">
        <v>659</v>
      </c>
      <c r="D53" s="148"/>
      <c r="E53" s="148"/>
      <c r="F53" s="97" t="s">
        <v>62</v>
      </c>
      <c r="G53" s="25" t="s">
        <v>63</v>
      </c>
      <c r="H53" s="25"/>
      <c r="I53" s="26">
        <v>0</v>
      </c>
      <c r="J53" s="66"/>
      <c r="K53" s="79"/>
      <c r="L53" s="66">
        <v>0</v>
      </c>
      <c r="M53" s="127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20" t="s">
        <v>601</v>
      </c>
      <c r="B54" s="10" t="s">
        <v>651</v>
      </c>
      <c r="C54" s="147" t="s">
        <v>1776</v>
      </c>
      <c r="D54" s="147"/>
      <c r="E54" s="147"/>
      <c r="F54" s="9" t="s">
        <v>653</v>
      </c>
      <c r="G54" s="27">
        <v>0.16</v>
      </c>
      <c r="H54" s="27"/>
      <c r="I54" s="12">
        <v>547.88</v>
      </c>
      <c r="J54" s="52"/>
      <c r="K54" s="77"/>
      <c r="L54" s="104">
        <v>9.52</v>
      </c>
      <c r="M54" s="121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636.78278780777896</v>
      </c>
      <c r="T54" s="2">
        <f t="shared" si="1"/>
        <v>11.0647808642952</v>
      </c>
    </row>
    <row r="55" spans="1:20" s="2" customFormat="1" ht="15" x14ac:dyDescent="0.25">
      <c r="A55" s="122"/>
      <c r="B55" s="14"/>
      <c r="C55" s="14"/>
      <c r="D55" s="14"/>
      <c r="E55" s="15" t="s">
        <v>15</v>
      </c>
      <c r="F55" s="15"/>
      <c r="G55" s="16"/>
      <c r="H55" s="16"/>
      <c r="I55" s="17">
        <v>1581.74</v>
      </c>
      <c r="J55" s="67"/>
      <c r="K55" s="81"/>
      <c r="L55" s="105"/>
      <c r="M55" s="123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1838.4040424674699</v>
      </c>
      <c r="T55" s="2">
        <f t="shared" si="1"/>
        <v>0</v>
      </c>
    </row>
    <row r="56" spans="1:20" s="2" customFormat="1" ht="22.5" x14ac:dyDescent="0.25">
      <c r="A56" s="124"/>
      <c r="B56" s="19" t="s">
        <v>33</v>
      </c>
      <c r="C56" s="145" t="s">
        <v>34</v>
      </c>
      <c r="D56" s="145"/>
      <c r="E56" s="145"/>
      <c r="F56" s="96" t="s">
        <v>18</v>
      </c>
      <c r="G56" s="16" t="s">
        <v>1777</v>
      </c>
      <c r="H56" s="16"/>
      <c r="I56" s="21">
        <v>0.6</v>
      </c>
      <c r="J56" s="65"/>
      <c r="K56" s="78"/>
      <c r="L56" s="65">
        <v>0.6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0.69736013850599998</v>
      </c>
      <c r="T56" s="2">
        <f t="shared" si="1"/>
        <v>0.69736013850599998</v>
      </c>
    </row>
    <row r="57" spans="1:20" s="2" customFormat="1" ht="22.5" x14ac:dyDescent="0.25">
      <c r="A57" s="124"/>
      <c r="B57" s="19" t="s">
        <v>546</v>
      </c>
      <c r="C57" s="145" t="s">
        <v>21</v>
      </c>
      <c r="D57" s="145"/>
      <c r="E57" s="145"/>
      <c r="F57" s="96" t="s">
        <v>54</v>
      </c>
      <c r="G57" s="16" t="s">
        <v>1778</v>
      </c>
      <c r="H57" s="16"/>
      <c r="I57" s="21">
        <v>0.5</v>
      </c>
      <c r="J57" s="65"/>
      <c r="K57" s="78"/>
      <c r="L57" s="65">
        <v>0.5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0.58113344875499995</v>
      </c>
      <c r="T57" s="2">
        <f t="shared" si="1"/>
        <v>0.58113344875499995</v>
      </c>
    </row>
    <row r="58" spans="1:20" s="2" customFormat="1" ht="22.5" x14ac:dyDescent="0.25">
      <c r="A58" s="126" t="s">
        <v>59</v>
      </c>
      <c r="B58" s="23" t="s">
        <v>654</v>
      </c>
      <c r="C58" s="148" t="s">
        <v>655</v>
      </c>
      <c r="D58" s="148"/>
      <c r="E58" s="148"/>
      <c r="F58" s="97" t="s">
        <v>585</v>
      </c>
      <c r="G58" s="25" t="s">
        <v>1779</v>
      </c>
      <c r="H58" s="25"/>
      <c r="I58" s="26">
        <v>0</v>
      </c>
      <c r="J58" s="66"/>
      <c r="K58" s="79"/>
      <c r="L58" s="66">
        <v>0</v>
      </c>
      <c r="M58" s="127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20" t="s">
        <v>49</v>
      </c>
      <c r="B59" s="10" t="s">
        <v>851</v>
      </c>
      <c r="C59" s="147" t="s">
        <v>1780</v>
      </c>
      <c r="D59" s="147"/>
      <c r="E59" s="147"/>
      <c r="F59" s="9" t="s">
        <v>852</v>
      </c>
      <c r="G59" s="11">
        <v>1</v>
      </c>
      <c r="H59" s="11"/>
      <c r="I59" s="12">
        <v>6384.59</v>
      </c>
      <c r="J59" s="52"/>
      <c r="K59" s="77"/>
      <c r="L59" s="104">
        <v>993.91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16343.72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124"/>
      <c r="B61" s="19" t="s">
        <v>52</v>
      </c>
      <c r="C61" s="145" t="s">
        <v>53</v>
      </c>
      <c r="D61" s="145"/>
      <c r="E61" s="145"/>
      <c r="F61" s="96" t="s">
        <v>54</v>
      </c>
      <c r="G61" s="16" t="s">
        <v>853</v>
      </c>
      <c r="H61" s="16"/>
      <c r="I61" s="21">
        <v>1.69</v>
      </c>
      <c r="J61" s="65"/>
      <c r="K61" s="78"/>
      <c r="L61" s="65">
        <v>1.69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24"/>
      <c r="B62" s="19" t="s">
        <v>546</v>
      </c>
      <c r="C62" s="145" t="s">
        <v>21</v>
      </c>
      <c r="D62" s="145"/>
      <c r="E62" s="145"/>
      <c r="F62" s="96" t="s">
        <v>54</v>
      </c>
      <c r="G62" s="16" t="s">
        <v>854</v>
      </c>
      <c r="H62" s="16"/>
      <c r="I62" s="21">
        <v>10.16</v>
      </c>
      <c r="J62" s="65"/>
      <c r="K62" s="78"/>
      <c r="L62" s="65">
        <v>10.16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24"/>
      <c r="B63" s="19" t="s">
        <v>645</v>
      </c>
      <c r="C63" s="145" t="s">
        <v>646</v>
      </c>
      <c r="D63" s="145"/>
      <c r="E63" s="145"/>
      <c r="F63" s="96" t="s">
        <v>54</v>
      </c>
      <c r="G63" s="16" t="s">
        <v>855</v>
      </c>
      <c r="H63" s="16"/>
      <c r="I63" s="21">
        <v>27.63</v>
      </c>
      <c r="J63" s="65"/>
      <c r="K63" s="78"/>
      <c r="L63" s="65">
        <v>27.63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26" t="s">
        <v>59</v>
      </c>
      <c r="B64" s="23" t="s">
        <v>856</v>
      </c>
      <c r="C64" s="148" t="s">
        <v>857</v>
      </c>
      <c r="D64" s="148"/>
      <c r="E64" s="148"/>
      <c r="F64" s="97" t="s">
        <v>62</v>
      </c>
      <c r="G64" s="25" t="s">
        <v>686</v>
      </c>
      <c r="H64" s="25"/>
      <c r="I64" s="26">
        <v>0</v>
      </c>
      <c r="J64" s="66"/>
      <c r="K64" s="79"/>
      <c r="L64" s="66">
        <v>0</v>
      </c>
      <c r="M64" s="127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26" t="s">
        <v>248</v>
      </c>
      <c r="B65" s="23" t="s">
        <v>270</v>
      </c>
      <c r="C65" s="148" t="s">
        <v>271</v>
      </c>
      <c r="D65" s="148"/>
      <c r="E65" s="148"/>
      <c r="F65" s="97" t="s">
        <v>18</v>
      </c>
      <c r="G65" s="25" t="s">
        <v>251</v>
      </c>
      <c r="H65" s="25"/>
      <c r="I65" s="26">
        <v>0</v>
      </c>
      <c r="J65" s="66"/>
      <c r="K65" s="79"/>
      <c r="L65" s="66">
        <v>0</v>
      </c>
      <c r="M65" s="127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24"/>
      <c r="B66" s="19" t="s">
        <v>568</v>
      </c>
      <c r="C66" s="145" t="s">
        <v>569</v>
      </c>
      <c r="D66" s="145"/>
      <c r="E66" s="145"/>
      <c r="F66" s="96" t="s">
        <v>203</v>
      </c>
      <c r="G66" s="16" t="s">
        <v>858</v>
      </c>
      <c r="H66" s="16"/>
      <c r="I66" s="21">
        <v>3.71</v>
      </c>
      <c r="J66" s="65"/>
      <c r="K66" s="78"/>
      <c r="L66" s="65">
        <v>3.71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24"/>
      <c r="B67" s="19" t="s">
        <v>204</v>
      </c>
      <c r="C67" s="145" t="s">
        <v>205</v>
      </c>
      <c r="D67" s="145"/>
      <c r="E67" s="145"/>
      <c r="F67" s="96" t="s">
        <v>62</v>
      </c>
      <c r="G67" s="16" t="s">
        <v>859</v>
      </c>
      <c r="H67" s="16"/>
      <c r="I67" s="21">
        <v>65.319999999999993</v>
      </c>
      <c r="J67" s="65"/>
      <c r="K67" s="78"/>
      <c r="L67" s="65">
        <v>65.319999999999993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24"/>
      <c r="B68" s="19" t="s">
        <v>753</v>
      </c>
      <c r="C68" s="145" t="s">
        <v>754</v>
      </c>
      <c r="D68" s="145"/>
      <c r="E68" s="145"/>
      <c r="F68" s="96" t="s">
        <v>91</v>
      </c>
      <c r="G68" s="16" t="s">
        <v>105</v>
      </c>
      <c r="H68" s="16"/>
      <c r="I68" s="21">
        <v>6.26</v>
      </c>
      <c r="J68" s="65"/>
      <c r="K68" s="78"/>
      <c r="L68" s="65">
        <v>6.26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134" t="s">
        <v>1781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13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20" t="s">
        <v>605</v>
      </c>
      <c r="B70" s="10" t="s">
        <v>876</v>
      </c>
      <c r="C70" s="147" t="s">
        <v>1782</v>
      </c>
      <c r="D70" s="147"/>
      <c r="E70" s="147"/>
      <c r="F70" s="9" t="s">
        <v>14</v>
      </c>
      <c r="G70" s="11">
        <v>2</v>
      </c>
      <c r="H70" s="11"/>
      <c r="I70" s="12">
        <v>1166.21</v>
      </c>
      <c r="J70" s="52"/>
      <c r="K70" s="77"/>
      <c r="L70" s="104">
        <v>5.89</v>
      </c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1355.4472785451401</v>
      </c>
      <c r="T70" s="2">
        <f t="shared" si="1"/>
        <v>6.8457520263338996</v>
      </c>
    </row>
    <row r="71" spans="1:20" s="2" customFormat="1" ht="15" x14ac:dyDescent="0.25">
      <c r="A71" s="122"/>
      <c r="B71" s="14"/>
      <c r="C71" s="14"/>
      <c r="D71" s="14"/>
      <c r="E71" s="15" t="s">
        <v>15</v>
      </c>
      <c r="F71" s="15"/>
      <c r="G71" s="16"/>
      <c r="H71" s="16"/>
      <c r="I71" s="17">
        <v>2700.89</v>
      </c>
      <c r="J71" s="67"/>
      <c r="K71" s="81"/>
      <c r="L71" s="105"/>
      <c r="M71" s="123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3139.15504081578</v>
      </c>
      <c r="T71" s="2">
        <f t="shared" si="1"/>
        <v>0</v>
      </c>
    </row>
    <row r="72" spans="1:20" s="2" customFormat="1" ht="22.5" x14ac:dyDescent="0.25">
      <c r="A72" s="124"/>
      <c r="B72" s="19" t="s">
        <v>25</v>
      </c>
      <c r="C72" s="145" t="s">
        <v>26</v>
      </c>
      <c r="D72" s="145"/>
      <c r="E72" s="145"/>
      <c r="F72" s="96" t="s">
        <v>27</v>
      </c>
      <c r="G72" s="16" t="s">
        <v>877</v>
      </c>
      <c r="H72" s="16"/>
      <c r="I72" s="21">
        <v>0.68</v>
      </c>
      <c r="J72" s="65"/>
      <c r="K72" s="78"/>
      <c r="L72" s="65">
        <v>0.68</v>
      </c>
      <c r="M72" s="125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0.79034149030680001</v>
      </c>
      <c r="T72" s="2">
        <f t="shared" si="1"/>
        <v>0.79034149030680001</v>
      </c>
    </row>
    <row r="73" spans="1:20" s="2" customFormat="1" ht="15" x14ac:dyDescent="0.25">
      <c r="A73" s="120" t="s">
        <v>608</v>
      </c>
      <c r="B73" s="10" t="s">
        <v>1783</v>
      </c>
      <c r="C73" s="147" t="s">
        <v>1784</v>
      </c>
      <c r="D73" s="147"/>
      <c r="E73" s="147"/>
      <c r="F73" s="9" t="s">
        <v>14</v>
      </c>
      <c r="G73" s="11">
        <v>1</v>
      </c>
      <c r="H73" s="11"/>
      <c r="I73" s="12">
        <v>843.92</v>
      </c>
      <c r="J73" s="52"/>
      <c r="K73" s="77"/>
      <c r="L73" s="104">
        <v>11.69</v>
      </c>
      <c r="M73" s="121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980.86028014663896</v>
      </c>
      <c r="T73" s="2">
        <f t="shared" si="1"/>
        <v>13.586900031891901</v>
      </c>
    </row>
    <row r="74" spans="1:20" s="2" customFormat="1" ht="15" x14ac:dyDescent="0.25">
      <c r="A74" s="122"/>
      <c r="B74" s="14"/>
      <c r="C74" s="14"/>
      <c r="D74" s="14"/>
      <c r="E74" s="15" t="s">
        <v>15</v>
      </c>
      <c r="F74" s="15"/>
      <c r="G74" s="16"/>
      <c r="H74" s="16"/>
      <c r="I74" s="17">
        <v>1913.23</v>
      </c>
      <c r="J74" s="67"/>
      <c r="K74" s="81"/>
      <c r="L74" s="105"/>
      <c r="M74" s="123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2223.6838963230598</v>
      </c>
      <c r="T74" s="2">
        <f t="shared" si="1"/>
        <v>0</v>
      </c>
    </row>
    <row r="75" spans="1:20" s="2" customFormat="1" ht="22.5" x14ac:dyDescent="0.25">
      <c r="A75" s="124"/>
      <c r="B75" s="19" t="s">
        <v>20</v>
      </c>
      <c r="C75" s="145" t="s">
        <v>21</v>
      </c>
      <c r="D75" s="145"/>
      <c r="E75" s="145"/>
      <c r="F75" s="96" t="s">
        <v>18</v>
      </c>
      <c r="G75" s="16" t="s">
        <v>102</v>
      </c>
      <c r="H75" s="16"/>
      <c r="I75" s="21">
        <v>0.94</v>
      </c>
      <c r="J75" s="65"/>
      <c r="K75" s="78"/>
      <c r="L75" s="65">
        <v>0.94</v>
      </c>
      <c r="M75" s="125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1.0925308836594001</v>
      </c>
      <c r="T75" s="2">
        <f t="shared" si="1"/>
        <v>1.0925308836594001</v>
      </c>
    </row>
    <row r="76" spans="1:20" s="2" customFormat="1" ht="22.5" x14ac:dyDescent="0.25">
      <c r="A76" s="124"/>
      <c r="B76" s="19" t="s">
        <v>25</v>
      </c>
      <c r="C76" s="145" t="s">
        <v>26</v>
      </c>
      <c r="D76" s="145"/>
      <c r="E76" s="145"/>
      <c r="F76" s="96" t="s">
        <v>27</v>
      </c>
      <c r="G76" s="16" t="s">
        <v>883</v>
      </c>
      <c r="H76" s="16"/>
      <c r="I76" s="21">
        <v>0.41</v>
      </c>
      <c r="J76" s="65"/>
      <c r="K76" s="78"/>
      <c r="L76" s="65">
        <v>0.41</v>
      </c>
      <c r="M76" s="125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0.47652942797909997</v>
      </c>
      <c r="T76" s="2">
        <f t="shared" si="1"/>
        <v>0.47652942797909997</v>
      </c>
    </row>
    <row r="77" spans="1:20" s="2" customFormat="1" ht="15" x14ac:dyDescent="0.25">
      <c r="A77" s="120" t="s">
        <v>67</v>
      </c>
      <c r="B77" s="10" t="s">
        <v>864</v>
      </c>
      <c r="C77" s="147" t="s">
        <v>1785</v>
      </c>
      <c r="D77" s="147"/>
      <c r="E77" s="147"/>
      <c r="F77" s="9" t="s">
        <v>14</v>
      </c>
      <c r="G77" s="11">
        <v>1</v>
      </c>
      <c r="H77" s="11"/>
      <c r="I77" s="12">
        <v>338.89</v>
      </c>
      <c r="J77" s="52"/>
      <c r="K77" s="77"/>
      <c r="L77" s="104">
        <v>11.6</v>
      </c>
      <c r="M77" s="121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393.880628897164</v>
      </c>
      <c r="T77" s="2">
        <f t="shared" si="1"/>
        <v>13.482296011116</v>
      </c>
    </row>
    <row r="78" spans="1:20" s="2" customFormat="1" ht="15" x14ac:dyDescent="0.25">
      <c r="A78" s="122"/>
      <c r="B78" s="14"/>
      <c r="C78" s="14"/>
      <c r="D78" s="14"/>
      <c r="E78" s="15" t="s">
        <v>15</v>
      </c>
      <c r="F78" s="15"/>
      <c r="G78" s="16"/>
      <c r="H78" s="16"/>
      <c r="I78" s="17">
        <v>784</v>
      </c>
      <c r="J78" s="67"/>
      <c r="K78" s="81"/>
      <c r="L78" s="105"/>
      <c r="M78" s="123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911.21724764784005</v>
      </c>
      <c r="T78" s="2">
        <f t="shared" ref="T78:T141" si="3">L78*N78*O78*P78*Q78*R78</f>
        <v>0</v>
      </c>
    </row>
    <row r="79" spans="1:20" s="2" customFormat="1" ht="22.5" x14ac:dyDescent="0.25">
      <c r="A79" s="124"/>
      <c r="B79" s="19" t="s">
        <v>865</v>
      </c>
      <c r="C79" s="145" t="s">
        <v>866</v>
      </c>
      <c r="D79" s="145"/>
      <c r="E79" s="145"/>
      <c r="F79" s="96" t="s">
        <v>18</v>
      </c>
      <c r="G79" s="16" t="s">
        <v>871</v>
      </c>
      <c r="H79" s="16"/>
      <c r="I79" s="21">
        <v>1.1399999999999999</v>
      </c>
      <c r="J79" s="65"/>
      <c r="K79" s="78"/>
      <c r="L79" s="65">
        <v>1.1399999999999999</v>
      </c>
      <c r="M79" s="125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1.3249842631613999</v>
      </c>
      <c r="T79" s="2">
        <f t="shared" si="3"/>
        <v>1.3249842631613999</v>
      </c>
    </row>
    <row r="80" spans="1:20" s="2" customFormat="1" ht="22.5" x14ac:dyDescent="0.25">
      <c r="A80" s="124"/>
      <c r="B80" s="19" t="s">
        <v>25</v>
      </c>
      <c r="C80" s="145" t="s">
        <v>26</v>
      </c>
      <c r="D80" s="145"/>
      <c r="E80" s="145"/>
      <c r="F80" s="96" t="s">
        <v>27</v>
      </c>
      <c r="G80" s="16" t="s">
        <v>891</v>
      </c>
      <c r="H80" s="16"/>
      <c r="I80" s="21">
        <v>0.2</v>
      </c>
      <c r="J80" s="65"/>
      <c r="K80" s="78"/>
      <c r="L80" s="65">
        <v>0.2</v>
      </c>
      <c r="M80" s="125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0.23245337950200001</v>
      </c>
      <c r="T80" s="2">
        <f t="shared" si="3"/>
        <v>0.23245337950200001</v>
      </c>
    </row>
    <row r="81" spans="1:20" s="2" customFormat="1" ht="15" x14ac:dyDescent="0.25">
      <c r="A81" s="120" t="s">
        <v>627</v>
      </c>
      <c r="B81" s="10" t="s">
        <v>864</v>
      </c>
      <c r="C81" s="147" t="s">
        <v>1786</v>
      </c>
      <c r="D81" s="147"/>
      <c r="E81" s="147"/>
      <c r="F81" s="9" t="s">
        <v>14</v>
      </c>
      <c r="G81" s="11">
        <v>1</v>
      </c>
      <c r="H81" s="11"/>
      <c r="I81" s="12">
        <v>338.89</v>
      </c>
      <c r="J81" s="52"/>
      <c r="K81" s="77"/>
      <c r="L81" s="104">
        <v>11.6</v>
      </c>
      <c r="M81" s="121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393.880628897164</v>
      </c>
      <c r="T81" s="2">
        <f t="shared" si="3"/>
        <v>13.482296011116</v>
      </c>
    </row>
    <row r="82" spans="1:20" s="2" customFormat="1" ht="15" x14ac:dyDescent="0.25">
      <c r="A82" s="122"/>
      <c r="B82" s="14"/>
      <c r="C82" s="14"/>
      <c r="D82" s="14"/>
      <c r="E82" s="15" t="s">
        <v>15</v>
      </c>
      <c r="F82" s="15"/>
      <c r="G82" s="16"/>
      <c r="H82" s="16"/>
      <c r="I82" s="17">
        <v>784</v>
      </c>
      <c r="J82" s="67"/>
      <c r="K82" s="81"/>
      <c r="L82" s="105"/>
      <c r="M82" s="123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911.21724764784005</v>
      </c>
      <c r="T82" s="2">
        <f t="shared" si="3"/>
        <v>0</v>
      </c>
    </row>
    <row r="83" spans="1:20" s="2" customFormat="1" ht="22.5" x14ac:dyDescent="0.25">
      <c r="A83" s="124"/>
      <c r="B83" s="19" t="s">
        <v>865</v>
      </c>
      <c r="C83" s="145" t="s">
        <v>866</v>
      </c>
      <c r="D83" s="145"/>
      <c r="E83" s="145"/>
      <c r="F83" s="96" t="s">
        <v>18</v>
      </c>
      <c r="G83" s="16" t="s">
        <v>871</v>
      </c>
      <c r="H83" s="16"/>
      <c r="I83" s="21">
        <v>1.1399999999999999</v>
      </c>
      <c r="J83" s="65"/>
      <c r="K83" s="78"/>
      <c r="L83" s="65">
        <v>1.1399999999999999</v>
      </c>
      <c r="M83" s="125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1.3249842631613999</v>
      </c>
      <c r="T83" s="2">
        <f t="shared" si="3"/>
        <v>1.3249842631613999</v>
      </c>
    </row>
    <row r="84" spans="1:20" s="2" customFormat="1" ht="22.5" x14ac:dyDescent="0.25">
      <c r="A84" s="124"/>
      <c r="B84" s="19" t="s">
        <v>25</v>
      </c>
      <c r="C84" s="145" t="s">
        <v>26</v>
      </c>
      <c r="D84" s="145"/>
      <c r="E84" s="145"/>
      <c r="F84" s="96" t="s">
        <v>27</v>
      </c>
      <c r="G84" s="16" t="s">
        <v>891</v>
      </c>
      <c r="H84" s="16"/>
      <c r="I84" s="21">
        <v>0.2</v>
      </c>
      <c r="J84" s="65"/>
      <c r="K84" s="78"/>
      <c r="L84" s="65">
        <v>0.2</v>
      </c>
      <c r="M84" s="125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0.23245337950200001</v>
      </c>
      <c r="T84" s="2">
        <f t="shared" si="3"/>
        <v>0.23245337950200001</v>
      </c>
    </row>
    <row r="85" spans="1:20" s="2" customFormat="1" ht="15" x14ac:dyDescent="0.25">
      <c r="A85" s="120" t="s">
        <v>630</v>
      </c>
      <c r="B85" s="10" t="s">
        <v>864</v>
      </c>
      <c r="C85" s="147" t="s">
        <v>1787</v>
      </c>
      <c r="D85" s="147"/>
      <c r="E85" s="147"/>
      <c r="F85" s="9" t="s">
        <v>14</v>
      </c>
      <c r="G85" s="11">
        <v>1</v>
      </c>
      <c r="H85" s="11"/>
      <c r="I85" s="12">
        <v>338.89</v>
      </c>
      <c r="J85" s="52"/>
      <c r="K85" s="77"/>
      <c r="L85" s="104">
        <v>11.6</v>
      </c>
      <c r="M85" s="121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393.880628897164</v>
      </c>
      <c r="T85" s="2">
        <f t="shared" si="3"/>
        <v>13.482296011116</v>
      </c>
    </row>
    <row r="86" spans="1:20" s="2" customFormat="1" ht="15" x14ac:dyDescent="0.25">
      <c r="A86" s="122"/>
      <c r="B86" s="14"/>
      <c r="C86" s="14"/>
      <c r="D86" s="14"/>
      <c r="E86" s="15" t="s">
        <v>15</v>
      </c>
      <c r="F86" s="15"/>
      <c r="G86" s="16"/>
      <c r="H86" s="16"/>
      <c r="I86" s="17">
        <v>784</v>
      </c>
      <c r="J86" s="67"/>
      <c r="K86" s="81"/>
      <c r="L86" s="105"/>
      <c r="M86" s="123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911.21724764784005</v>
      </c>
      <c r="T86" s="2">
        <f t="shared" si="3"/>
        <v>0</v>
      </c>
    </row>
    <row r="87" spans="1:20" s="2" customFormat="1" ht="22.5" x14ac:dyDescent="0.25">
      <c r="A87" s="124"/>
      <c r="B87" s="19" t="s">
        <v>865</v>
      </c>
      <c r="C87" s="145" t="s">
        <v>866</v>
      </c>
      <c r="D87" s="145"/>
      <c r="E87" s="145"/>
      <c r="F87" s="96" t="s">
        <v>18</v>
      </c>
      <c r="G87" s="16" t="s">
        <v>871</v>
      </c>
      <c r="H87" s="16"/>
      <c r="I87" s="21">
        <v>1.1399999999999999</v>
      </c>
      <c r="J87" s="65"/>
      <c r="K87" s="78"/>
      <c r="L87" s="65">
        <v>1.1399999999999999</v>
      </c>
      <c r="M87" s="125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1.3249842631613999</v>
      </c>
      <c r="T87" s="2">
        <f t="shared" si="3"/>
        <v>1.3249842631613999</v>
      </c>
    </row>
    <row r="88" spans="1:20" s="2" customFormat="1" ht="22.5" x14ac:dyDescent="0.25">
      <c r="A88" s="124"/>
      <c r="B88" s="19" t="s">
        <v>25</v>
      </c>
      <c r="C88" s="145" t="s">
        <v>26</v>
      </c>
      <c r="D88" s="145"/>
      <c r="E88" s="145"/>
      <c r="F88" s="96" t="s">
        <v>27</v>
      </c>
      <c r="G88" s="16" t="s">
        <v>891</v>
      </c>
      <c r="H88" s="16"/>
      <c r="I88" s="21">
        <v>0.2</v>
      </c>
      <c r="J88" s="65"/>
      <c r="K88" s="78"/>
      <c r="L88" s="65">
        <v>0.2</v>
      </c>
      <c r="M88" s="125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0.23245337950200001</v>
      </c>
      <c r="T88" s="2">
        <f t="shared" si="3"/>
        <v>0.23245337950200001</v>
      </c>
    </row>
    <row r="89" spans="1:20" s="2" customFormat="1" ht="15" x14ac:dyDescent="0.25">
      <c r="A89" s="120" t="s">
        <v>73</v>
      </c>
      <c r="B89" s="10" t="s">
        <v>42</v>
      </c>
      <c r="C89" s="147" t="s">
        <v>1788</v>
      </c>
      <c r="D89" s="147"/>
      <c r="E89" s="147"/>
      <c r="F89" s="9" t="s">
        <v>14</v>
      </c>
      <c r="G89" s="11">
        <v>2</v>
      </c>
      <c r="H89" s="11"/>
      <c r="I89" s="12">
        <v>1826.82</v>
      </c>
      <c r="J89" s="52"/>
      <c r="K89" s="77"/>
      <c r="L89" s="104">
        <v>150.68</v>
      </c>
      <c r="M89" s="121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2123.25241370922</v>
      </c>
      <c r="T89" s="2">
        <f t="shared" si="3"/>
        <v>175.13037611680701</v>
      </c>
    </row>
    <row r="90" spans="1:20" s="2" customFormat="1" ht="15" x14ac:dyDescent="0.25">
      <c r="A90" s="122"/>
      <c r="B90" s="14"/>
      <c r="C90" s="14"/>
      <c r="D90" s="14"/>
      <c r="E90" s="15" t="s">
        <v>15</v>
      </c>
      <c r="F90" s="15"/>
      <c r="G90" s="16"/>
      <c r="H90" s="16"/>
      <c r="I90" s="17">
        <v>3208.58</v>
      </c>
      <c r="J90" s="67"/>
      <c r="K90" s="81"/>
      <c r="L90" s="105"/>
      <c r="M90" s="123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3729.2263220126401</v>
      </c>
      <c r="T90" s="2">
        <f t="shared" si="3"/>
        <v>0</v>
      </c>
    </row>
    <row r="91" spans="1:20" s="2" customFormat="1" ht="22.5" x14ac:dyDescent="0.25">
      <c r="A91" s="124"/>
      <c r="B91" s="19" t="s">
        <v>44</v>
      </c>
      <c r="C91" s="145" t="s">
        <v>45</v>
      </c>
      <c r="D91" s="145"/>
      <c r="E91" s="145"/>
      <c r="F91" s="96" t="s">
        <v>18</v>
      </c>
      <c r="G91" s="16" t="s">
        <v>925</v>
      </c>
      <c r="H91" s="16"/>
      <c r="I91" s="21">
        <v>17.02</v>
      </c>
      <c r="J91" s="65"/>
      <c r="K91" s="78"/>
      <c r="L91" s="65">
        <v>17.02</v>
      </c>
      <c r="M91" s="125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19.7817825956202</v>
      </c>
      <c r="T91" s="2">
        <f t="shared" si="3"/>
        <v>19.7817825956202</v>
      </c>
    </row>
    <row r="92" spans="1:20" s="2" customFormat="1" ht="22.5" x14ac:dyDescent="0.25">
      <c r="A92" s="124"/>
      <c r="B92" s="19" t="s">
        <v>25</v>
      </c>
      <c r="C92" s="145" t="s">
        <v>26</v>
      </c>
      <c r="D92" s="145"/>
      <c r="E92" s="145"/>
      <c r="F92" s="96" t="s">
        <v>27</v>
      </c>
      <c r="G92" s="16" t="s">
        <v>926</v>
      </c>
      <c r="H92" s="16"/>
      <c r="I92" s="21">
        <v>0.38</v>
      </c>
      <c r="J92" s="65"/>
      <c r="K92" s="78"/>
      <c r="L92" s="65">
        <v>0.38</v>
      </c>
      <c r="M92" s="125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0.44166142105380002</v>
      </c>
      <c r="T92" s="2">
        <f t="shared" si="3"/>
        <v>0.44166142105380002</v>
      </c>
    </row>
    <row r="93" spans="1:20" s="2" customFormat="1" ht="15" x14ac:dyDescent="0.25">
      <c r="A93" s="120" t="s">
        <v>78</v>
      </c>
      <c r="B93" s="10" t="s">
        <v>42</v>
      </c>
      <c r="C93" s="147" t="s">
        <v>1789</v>
      </c>
      <c r="D93" s="147"/>
      <c r="E93" s="147"/>
      <c r="F93" s="9" t="s">
        <v>14</v>
      </c>
      <c r="G93" s="11">
        <v>1</v>
      </c>
      <c r="H93" s="11"/>
      <c r="I93" s="12">
        <v>913.41</v>
      </c>
      <c r="J93" s="52"/>
      <c r="K93" s="77"/>
      <c r="L93" s="104">
        <v>75.34</v>
      </c>
      <c r="M93" s="121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1061.62620685461</v>
      </c>
      <c r="T93" s="2">
        <f t="shared" si="3"/>
        <v>87.565188058403393</v>
      </c>
    </row>
    <row r="94" spans="1:20" s="2" customFormat="1" ht="15" x14ac:dyDescent="0.25">
      <c r="A94" s="122"/>
      <c r="B94" s="14"/>
      <c r="C94" s="14"/>
      <c r="D94" s="14"/>
      <c r="E94" s="15" t="s">
        <v>15</v>
      </c>
      <c r="F94" s="15"/>
      <c r="G94" s="16"/>
      <c r="H94" s="16"/>
      <c r="I94" s="17">
        <v>1604.29</v>
      </c>
      <c r="J94" s="67"/>
      <c r="K94" s="81"/>
      <c r="L94" s="105"/>
      <c r="M94" s="123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1864.6131610063201</v>
      </c>
      <c r="T94" s="2">
        <f t="shared" si="3"/>
        <v>0</v>
      </c>
    </row>
    <row r="95" spans="1:20" s="2" customFormat="1" ht="22.5" x14ac:dyDescent="0.25">
      <c r="A95" s="124"/>
      <c r="B95" s="19" t="s">
        <v>44</v>
      </c>
      <c r="C95" s="145" t="s">
        <v>45</v>
      </c>
      <c r="D95" s="145"/>
      <c r="E95" s="145"/>
      <c r="F95" s="96" t="s">
        <v>18</v>
      </c>
      <c r="G95" s="16" t="s">
        <v>959</v>
      </c>
      <c r="H95" s="16"/>
      <c r="I95" s="21">
        <v>8.51</v>
      </c>
      <c r="J95" s="65"/>
      <c r="K95" s="78"/>
      <c r="L95" s="65">
        <v>8.51</v>
      </c>
      <c r="M95" s="125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9.8908912978101</v>
      </c>
      <c r="T95" s="2">
        <f t="shared" si="3"/>
        <v>9.8908912978101</v>
      </c>
    </row>
    <row r="96" spans="1:20" s="2" customFormat="1" ht="22.5" x14ac:dyDescent="0.25">
      <c r="A96" s="124"/>
      <c r="B96" s="19" t="s">
        <v>25</v>
      </c>
      <c r="C96" s="145" t="s">
        <v>26</v>
      </c>
      <c r="D96" s="145"/>
      <c r="E96" s="145"/>
      <c r="F96" s="96" t="s">
        <v>27</v>
      </c>
      <c r="G96" s="16" t="s">
        <v>960</v>
      </c>
      <c r="H96" s="16"/>
      <c r="I96" s="21">
        <v>0.19</v>
      </c>
      <c r="J96" s="65"/>
      <c r="K96" s="78"/>
      <c r="L96" s="65">
        <v>0.19</v>
      </c>
      <c r="M96" s="125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0.22083071052690001</v>
      </c>
      <c r="T96" s="2">
        <f t="shared" si="3"/>
        <v>0.22083071052690001</v>
      </c>
    </row>
    <row r="97" spans="1:20" s="2" customFormat="1" ht="15" x14ac:dyDescent="0.25">
      <c r="A97" s="120" t="s">
        <v>79</v>
      </c>
      <c r="B97" s="10" t="s">
        <v>12</v>
      </c>
      <c r="C97" s="147" t="s">
        <v>1790</v>
      </c>
      <c r="D97" s="147"/>
      <c r="E97" s="147"/>
      <c r="F97" s="9" t="s">
        <v>14</v>
      </c>
      <c r="G97" s="11">
        <v>1</v>
      </c>
      <c r="H97" s="11"/>
      <c r="I97" s="12">
        <v>2155.94</v>
      </c>
      <c r="J97" s="52"/>
      <c r="K97" s="77"/>
      <c r="L97" s="104">
        <v>35.42</v>
      </c>
      <c r="M97" s="121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2505.7776950177099</v>
      </c>
      <c r="T97" s="2">
        <f t="shared" si="3"/>
        <v>41.167493509804203</v>
      </c>
    </row>
    <row r="98" spans="1:20" s="2" customFormat="1" ht="15" x14ac:dyDescent="0.25">
      <c r="A98" s="122"/>
      <c r="B98" s="14"/>
      <c r="C98" s="14"/>
      <c r="D98" s="14"/>
      <c r="E98" s="15" t="s">
        <v>15</v>
      </c>
      <c r="F98" s="15"/>
      <c r="G98" s="16"/>
      <c r="H98" s="16"/>
      <c r="I98" s="17">
        <v>4646.7</v>
      </c>
      <c r="J98" s="67"/>
      <c r="K98" s="81"/>
      <c r="L98" s="105"/>
      <c r="M98" s="123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5400.7055926597104</v>
      </c>
      <c r="T98" s="2">
        <f t="shared" si="3"/>
        <v>0</v>
      </c>
    </row>
    <row r="99" spans="1:20" s="2" customFormat="1" ht="22.5" x14ac:dyDescent="0.25">
      <c r="A99" s="124"/>
      <c r="B99" s="19" t="s">
        <v>16</v>
      </c>
      <c r="C99" s="145" t="s">
        <v>17</v>
      </c>
      <c r="D99" s="145"/>
      <c r="E99" s="145"/>
      <c r="F99" s="96" t="s">
        <v>18</v>
      </c>
      <c r="G99" s="16" t="s">
        <v>861</v>
      </c>
      <c r="H99" s="16"/>
      <c r="I99" s="21">
        <v>1.1299999999999999</v>
      </c>
      <c r="J99" s="65"/>
      <c r="K99" s="78"/>
      <c r="L99" s="65">
        <v>1.1299999999999999</v>
      </c>
      <c r="M99" s="125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1.3133615941862999</v>
      </c>
      <c r="T99" s="2">
        <f t="shared" si="3"/>
        <v>1.3133615941862999</v>
      </c>
    </row>
    <row r="100" spans="1:20" s="2" customFormat="1" ht="22.5" x14ac:dyDescent="0.25">
      <c r="A100" s="124"/>
      <c r="B100" s="19" t="s">
        <v>20</v>
      </c>
      <c r="C100" s="145" t="s">
        <v>21</v>
      </c>
      <c r="D100" s="145"/>
      <c r="E100" s="145"/>
      <c r="F100" s="96" t="s">
        <v>18</v>
      </c>
      <c r="G100" s="16" t="s">
        <v>861</v>
      </c>
      <c r="H100" s="16"/>
      <c r="I100" s="21">
        <v>1.56</v>
      </c>
      <c r="J100" s="65"/>
      <c r="K100" s="78"/>
      <c r="L100" s="65">
        <v>1.56</v>
      </c>
      <c r="M100" s="125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1.8131363601156001</v>
      </c>
      <c r="T100" s="2">
        <f t="shared" si="3"/>
        <v>1.8131363601156001</v>
      </c>
    </row>
    <row r="101" spans="1:20" s="2" customFormat="1" ht="22.5" x14ac:dyDescent="0.25">
      <c r="A101" s="124"/>
      <c r="B101" s="19" t="s">
        <v>22</v>
      </c>
      <c r="C101" s="145" t="s">
        <v>23</v>
      </c>
      <c r="D101" s="145"/>
      <c r="E101" s="145"/>
      <c r="F101" s="96" t="s">
        <v>18</v>
      </c>
      <c r="G101" s="16" t="s">
        <v>862</v>
      </c>
      <c r="H101" s="16"/>
      <c r="I101" s="21">
        <v>0.51</v>
      </c>
      <c r="J101" s="65"/>
      <c r="K101" s="78"/>
      <c r="L101" s="65">
        <v>0.51</v>
      </c>
      <c r="M101" s="125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0.59275611773009995</v>
      </c>
      <c r="T101" s="2">
        <f t="shared" si="3"/>
        <v>0.59275611773009995</v>
      </c>
    </row>
    <row r="102" spans="1:20" s="2" customFormat="1" ht="22.5" x14ac:dyDescent="0.25">
      <c r="A102" s="124"/>
      <c r="B102" s="19" t="s">
        <v>25</v>
      </c>
      <c r="C102" s="145" t="s">
        <v>26</v>
      </c>
      <c r="D102" s="145"/>
      <c r="E102" s="145"/>
      <c r="F102" s="96" t="s">
        <v>27</v>
      </c>
      <c r="G102" s="16" t="s">
        <v>863</v>
      </c>
      <c r="H102" s="16"/>
      <c r="I102" s="21">
        <v>0.89</v>
      </c>
      <c r="J102" s="65"/>
      <c r="K102" s="78"/>
      <c r="L102" s="65">
        <v>0.89</v>
      </c>
      <c r="M102" s="125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1.0344175387839001</v>
      </c>
      <c r="T102" s="2">
        <f t="shared" si="3"/>
        <v>1.0344175387839001</v>
      </c>
    </row>
    <row r="103" spans="1:20" s="2" customFormat="1" ht="15" customHeight="1" x14ac:dyDescent="0.25">
      <c r="A103" s="133" t="s">
        <v>1791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119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0</v>
      </c>
      <c r="T103" s="2">
        <f t="shared" si="3"/>
        <v>0</v>
      </c>
    </row>
    <row r="104" spans="1:20" s="2" customFormat="1" ht="15" customHeight="1" x14ac:dyDescent="0.25">
      <c r="A104" s="134" t="s">
        <v>1792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132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20" t="s">
        <v>1793</v>
      </c>
      <c r="B105" s="10" t="s">
        <v>1760</v>
      </c>
      <c r="C105" s="147" t="s">
        <v>1794</v>
      </c>
      <c r="D105" s="147"/>
      <c r="E105" s="147"/>
      <c r="F105" s="9" t="s">
        <v>642</v>
      </c>
      <c r="G105" s="11">
        <v>1</v>
      </c>
      <c r="H105" s="11"/>
      <c r="I105" s="12">
        <v>99296.76</v>
      </c>
      <c r="J105" s="52"/>
      <c r="K105" s="77"/>
      <c r="L105" s="104"/>
      <c r="M105" s="121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115409.337177995</v>
      </c>
      <c r="T105" s="2">
        <f t="shared" si="3"/>
        <v>0</v>
      </c>
    </row>
    <row r="106" spans="1:20" s="2" customFormat="1" ht="22.5" x14ac:dyDescent="0.25">
      <c r="A106" s="120" t="s">
        <v>81</v>
      </c>
      <c r="B106" s="10" t="s">
        <v>643</v>
      </c>
      <c r="C106" s="147" t="s">
        <v>1795</v>
      </c>
      <c r="D106" s="147"/>
      <c r="E106" s="147"/>
      <c r="F106" s="9" t="s">
        <v>644</v>
      </c>
      <c r="G106" s="11">
        <v>2</v>
      </c>
      <c r="H106" s="11"/>
      <c r="I106" s="12">
        <v>7848.44</v>
      </c>
      <c r="J106" s="52"/>
      <c r="K106" s="77"/>
      <c r="L106" s="104">
        <v>217.54</v>
      </c>
      <c r="M106" s="121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9121.9820090933808</v>
      </c>
      <c r="T106" s="2">
        <f t="shared" si="3"/>
        <v>252.839540884325</v>
      </c>
    </row>
    <row r="107" spans="1:20" s="2" customFormat="1" ht="15" x14ac:dyDescent="0.25">
      <c r="A107" s="122"/>
      <c r="B107" s="14"/>
      <c r="C107" s="14"/>
      <c r="D107" s="14"/>
      <c r="E107" s="15" t="s">
        <v>15</v>
      </c>
      <c r="F107" s="15"/>
      <c r="G107" s="16"/>
      <c r="H107" s="16"/>
      <c r="I107" s="17">
        <v>22223.99</v>
      </c>
      <c r="J107" s="67"/>
      <c r="K107" s="81"/>
      <c r="L107" s="105"/>
      <c r="M107" s="123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25830.2079075933</v>
      </c>
      <c r="T107" s="2">
        <f t="shared" si="3"/>
        <v>0</v>
      </c>
    </row>
    <row r="108" spans="1:20" s="2" customFormat="1" ht="22.5" x14ac:dyDescent="0.25">
      <c r="A108" s="124"/>
      <c r="B108" s="19" t="s">
        <v>645</v>
      </c>
      <c r="C108" s="145" t="s">
        <v>646</v>
      </c>
      <c r="D108" s="145"/>
      <c r="E108" s="145"/>
      <c r="F108" s="96" t="s">
        <v>54</v>
      </c>
      <c r="G108" s="16" t="s">
        <v>860</v>
      </c>
      <c r="H108" s="16"/>
      <c r="I108" s="21">
        <v>25.12</v>
      </c>
      <c r="J108" s="65"/>
      <c r="K108" s="78"/>
      <c r="L108" s="65">
        <v>25.12</v>
      </c>
      <c r="M108" s="125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29.196144465451201</v>
      </c>
      <c r="T108" s="2">
        <f t="shared" si="3"/>
        <v>29.196144465451201</v>
      </c>
    </row>
    <row r="109" spans="1:20" s="2" customFormat="1" ht="22.5" x14ac:dyDescent="0.25">
      <c r="A109" s="126" t="s">
        <v>59</v>
      </c>
      <c r="B109" s="23" t="s">
        <v>648</v>
      </c>
      <c r="C109" s="148" t="s">
        <v>649</v>
      </c>
      <c r="D109" s="148"/>
      <c r="E109" s="148"/>
      <c r="F109" s="97" t="s">
        <v>62</v>
      </c>
      <c r="G109" s="25" t="s">
        <v>70</v>
      </c>
      <c r="H109" s="25"/>
      <c r="I109" s="26">
        <v>0</v>
      </c>
      <c r="J109" s="66"/>
      <c r="K109" s="79"/>
      <c r="L109" s="66">
        <v>0</v>
      </c>
      <c r="M109" s="127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20" t="s">
        <v>82</v>
      </c>
      <c r="B110" s="10" t="s">
        <v>1059</v>
      </c>
      <c r="C110" s="147" t="s">
        <v>1796</v>
      </c>
      <c r="D110" s="147"/>
      <c r="E110" s="147"/>
      <c r="F110" s="9" t="s">
        <v>14</v>
      </c>
      <c r="G110" s="11">
        <v>1</v>
      </c>
      <c r="H110" s="11"/>
      <c r="I110" s="12">
        <v>1303.55</v>
      </c>
      <c r="J110" s="52"/>
      <c r="K110" s="77"/>
      <c r="L110" s="104">
        <v>170.26</v>
      </c>
      <c r="M110" s="121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1515.07301424916</v>
      </c>
      <c r="T110" s="2">
        <f t="shared" si="3"/>
        <v>197.88756197005301</v>
      </c>
    </row>
    <row r="111" spans="1:20" s="2" customFormat="1" ht="15" x14ac:dyDescent="0.25">
      <c r="A111" s="122"/>
      <c r="B111" s="14"/>
      <c r="C111" s="14"/>
      <c r="D111" s="14"/>
      <c r="E111" s="15" t="s">
        <v>15</v>
      </c>
      <c r="F111" s="15"/>
      <c r="G111" s="16"/>
      <c r="H111" s="16"/>
      <c r="I111" s="17">
        <v>3424.86</v>
      </c>
      <c r="J111" s="67"/>
      <c r="K111" s="81"/>
      <c r="L111" s="105"/>
      <c r="M111" s="123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3980.6014066061002</v>
      </c>
      <c r="T111" s="2">
        <f t="shared" si="3"/>
        <v>0</v>
      </c>
    </row>
    <row r="112" spans="1:20" s="2" customFormat="1" ht="22.5" x14ac:dyDescent="0.25">
      <c r="A112" s="124"/>
      <c r="B112" s="19" t="s">
        <v>33</v>
      </c>
      <c r="C112" s="145" t="s">
        <v>34</v>
      </c>
      <c r="D112" s="145"/>
      <c r="E112" s="145"/>
      <c r="F112" s="96" t="s">
        <v>18</v>
      </c>
      <c r="G112" s="16" t="s">
        <v>959</v>
      </c>
      <c r="H112" s="16"/>
      <c r="I112" s="21">
        <v>14.98</v>
      </c>
      <c r="J112" s="65"/>
      <c r="K112" s="78"/>
      <c r="L112" s="65">
        <v>14.98</v>
      </c>
      <c r="M112" s="125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17.4107581246998</v>
      </c>
      <c r="T112" s="2">
        <f t="shared" si="3"/>
        <v>17.4107581246998</v>
      </c>
    </row>
    <row r="113" spans="1:20" s="2" customFormat="1" ht="22.5" x14ac:dyDescent="0.25">
      <c r="A113" s="124"/>
      <c r="B113" s="19" t="s">
        <v>546</v>
      </c>
      <c r="C113" s="145" t="s">
        <v>21</v>
      </c>
      <c r="D113" s="145"/>
      <c r="E113" s="145"/>
      <c r="F113" s="96" t="s">
        <v>54</v>
      </c>
      <c r="G113" s="16" t="s">
        <v>730</v>
      </c>
      <c r="H113" s="16"/>
      <c r="I113" s="21">
        <v>4.6900000000000004</v>
      </c>
      <c r="J113" s="65"/>
      <c r="K113" s="78"/>
      <c r="L113" s="65">
        <v>4.6900000000000004</v>
      </c>
      <c r="M113" s="125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5.4510317493219</v>
      </c>
      <c r="T113" s="2">
        <f t="shared" si="3"/>
        <v>5.4510317493219</v>
      </c>
    </row>
    <row r="114" spans="1:20" s="2" customFormat="1" ht="22.5" x14ac:dyDescent="0.25">
      <c r="A114" s="126" t="s">
        <v>59</v>
      </c>
      <c r="B114" s="23" t="s">
        <v>658</v>
      </c>
      <c r="C114" s="148" t="s">
        <v>659</v>
      </c>
      <c r="D114" s="148"/>
      <c r="E114" s="148"/>
      <c r="F114" s="97" t="s">
        <v>62</v>
      </c>
      <c r="G114" s="25" t="s">
        <v>686</v>
      </c>
      <c r="H114" s="25"/>
      <c r="I114" s="26">
        <v>0</v>
      </c>
      <c r="J114" s="66"/>
      <c r="K114" s="79"/>
      <c r="L114" s="66">
        <v>0</v>
      </c>
      <c r="M114" s="127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120" t="s">
        <v>85</v>
      </c>
      <c r="B115" s="10" t="s">
        <v>939</v>
      </c>
      <c r="C115" s="147" t="s">
        <v>940</v>
      </c>
      <c r="D115" s="147"/>
      <c r="E115" s="147"/>
      <c r="F115" s="9" t="s">
        <v>941</v>
      </c>
      <c r="G115" s="30">
        <v>1.2E-2</v>
      </c>
      <c r="H115" s="30"/>
      <c r="I115" s="12">
        <v>125.13</v>
      </c>
      <c r="J115" s="52"/>
      <c r="K115" s="77"/>
      <c r="L115" s="104">
        <v>78.67</v>
      </c>
      <c r="M115" s="121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145.43445688542599</v>
      </c>
      <c r="T115" s="2">
        <f t="shared" si="3"/>
        <v>91.435536827111704</v>
      </c>
    </row>
    <row r="116" spans="1:20" s="2" customFormat="1" ht="15" x14ac:dyDescent="0.25">
      <c r="A116" s="122"/>
      <c r="B116" s="14"/>
      <c r="C116" s="14"/>
      <c r="D116" s="14"/>
      <c r="E116" s="15" t="s">
        <v>15</v>
      </c>
      <c r="F116" s="15"/>
      <c r="G116" s="16"/>
      <c r="H116" s="16"/>
      <c r="I116" s="17">
        <v>210.42</v>
      </c>
      <c r="J116" s="67"/>
      <c r="K116" s="81"/>
      <c r="L116" s="105"/>
      <c r="M116" s="123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244.56420057405401</v>
      </c>
      <c r="T116" s="2">
        <f t="shared" si="3"/>
        <v>0</v>
      </c>
    </row>
    <row r="117" spans="1:20" s="2" customFormat="1" ht="22.5" x14ac:dyDescent="0.25">
      <c r="A117" s="124"/>
      <c r="B117" s="19" t="s">
        <v>52</v>
      </c>
      <c r="C117" s="145" t="s">
        <v>53</v>
      </c>
      <c r="D117" s="145"/>
      <c r="E117" s="145"/>
      <c r="F117" s="96" t="s">
        <v>54</v>
      </c>
      <c r="G117" s="16" t="s">
        <v>942</v>
      </c>
      <c r="H117" s="16"/>
      <c r="I117" s="21">
        <v>0.14000000000000001</v>
      </c>
      <c r="J117" s="65"/>
      <c r="K117" s="78"/>
      <c r="L117" s="65">
        <v>0.14000000000000001</v>
      </c>
      <c r="M117" s="125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0.16271736565139999</v>
      </c>
      <c r="T117" s="2">
        <f t="shared" si="3"/>
        <v>0.16271736565139999</v>
      </c>
    </row>
    <row r="118" spans="1:20" s="2" customFormat="1" ht="22.5" x14ac:dyDescent="0.25">
      <c r="A118" s="124"/>
      <c r="B118" s="19" t="s">
        <v>546</v>
      </c>
      <c r="C118" s="145" t="s">
        <v>21</v>
      </c>
      <c r="D118" s="145"/>
      <c r="E118" s="145"/>
      <c r="F118" s="96" t="s">
        <v>54</v>
      </c>
      <c r="G118" s="16" t="s">
        <v>943</v>
      </c>
      <c r="H118" s="16"/>
      <c r="I118" s="21">
        <v>0.13</v>
      </c>
      <c r="J118" s="65"/>
      <c r="K118" s="78"/>
      <c r="L118" s="65">
        <v>0.13</v>
      </c>
      <c r="M118" s="125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0.15109469667629999</v>
      </c>
      <c r="T118" s="2">
        <f t="shared" si="3"/>
        <v>0.15109469667629999</v>
      </c>
    </row>
    <row r="119" spans="1:20" s="2" customFormat="1" ht="22.5" x14ac:dyDescent="0.25">
      <c r="A119" s="124"/>
      <c r="B119" s="19" t="s">
        <v>944</v>
      </c>
      <c r="C119" s="145" t="s">
        <v>945</v>
      </c>
      <c r="D119" s="145"/>
      <c r="E119" s="145"/>
      <c r="F119" s="96" t="s">
        <v>18</v>
      </c>
      <c r="G119" s="16" t="s">
        <v>946</v>
      </c>
      <c r="H119" s="16"/>
      <c r="I119" s="21">
        <v>8.76</v>
      </c>
      <c r="J119" s="65"/>
      <c r="K119" s="78"/>
      <c r="L119" s="65">
        <v>8.76</v>
      </c>
      <c r="M119" s="125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10.1814580221876</v>
      </c>
      <c r="T119" s="2">
        <f t="shared" si="3"/>
        <v>10.1814580221876</v>
      </c>
    </row>
    <row r="120" spans="1:20" s="2" customFormat="1" ht="22.5" x14ac:dyDescent="0.25">
      <c r="A120" s="124"/>
      <c r="B120" s="19" t="s">
        <v>568</v>
      </c>
      <c r="C120" s="145" t="s">
        <v>569</v>
      </c>
      <c r="D120" s="145"/>
      <c r="E120" s="145"/>
      <c r="F120" s="96" t="s">
        <v>203</v>
      </c>
      <c r="G120" s="16" t="s">
        <v>947</v>
      </c>
      <c r="H120" s="16"/>
      <c r="I120" s="21">
        <v>0.06</v>
      </c>
      <c r="J120" s="65"/>
      <c r="K120" s="78"/>
      <c r="L120" s="65">
        <v>0.06</v>
      </c>
      <c r="M120" s="125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6.9736013850600007E-2</v>
      </c>
      <c r="T120" s="2">
        <f t="shared" si="3"/>
        <v>6.9736013850600007E-2</v>
      </c>
    </row>
    <row r="121" spans="1:20" s="2" customFormat="1" ht="15" x14ac:dyDescent="0.25">
      <c r="A121" s="120" t="s">
        <v>86</v>
      </c>
      <c r="B121" s="10" t="s">
        <v>964</v>
      </c>
      <c r="C121" s="147" t="s">
        <v>1797</v>
      </c>
      <c r="D121" s="147"/>
      <c r="E121" s="147"/>
      <c r="F121" s="9" t="s">
        <v>966</v>
      </c>
      <c r="G121" s="11">
        <v>2</v>
      </c>
      <c r="H121" s="11"/>
      <c r="I121" s="12">
        <v>1524.71</v>
      </c>
      <c r="J121" s="52"/>
      <c r="K121" s="77"/>
      <c r="L121" s="104">
        <v>253.56</v>
      </c>
      <c r="M121" s="121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1772.1199613024701</v>
      </c>
      <c r="T121" s="2">
        <f t="shared" si="3"/>
        <v>294.704394532636</v>
      </c>
    </row>
    <row r="122" spans="1:20" s="2" customFormat="1" ht="15" x14ac:dyDescent="0.25">
      <c r="A122" s="122"/>
      <c r="B122" s="14"/>
      <c r="C122" s="14"/>
      <c r="D122" s="14"/>
      <c r="E122" s="15" t="s">
        <v>15</v>
      </c>
      <c r="F122" s="15"/>
      <c r="G122" s="16"/>
      <c r="H122" s="16"/>
      <c r="I122" s="17">
        <v>3869.82</v>
      </c>
      <c r="J122" s="67"/>
      <c r="K122" s="81"/>
      <c r="L122" s="105"/>
      <c r="M122" s="123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4497.7636853221502</v>
      </c>
      <c r="T122" s="2">
        <f t="shared" si="3"/>
        <v>0</v>
      </c>
    </row>
    <row r="123" spans="1:20" s="2" customFormat="1" ht="22.5" x14ac:dyDescent="0.25">
      <c r="A123" s="124"/>
      <c r="B123" s="19" t="s">
        <v>33</v>
      </c>
      <c r="C123" s="145" t="s">
        <v>34</v>
      </c>
      <c r="D123" s="145"/>
      <c r="E123" s="145"/>
      <c r="F123" s="96" t="s">
        <v>18</v>
      </c>
      <c r="G123" s="16" t="s">
        <v>967</v>
      </c>
      <c r="H123" s="16"/>
      <c r="I123" s="21">
        <v>23.03</v>
      </c>
      <c r="J123" s="65"/>
      <c r="K123" s="78"/>
      <c r="L123" s="65">
        <v>23.03</v>
      </c>
      <c r="M123" s="125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26.767006649655301</v>
      </c>
      <c r="T123" s="2">
        <f t="shared" si="3"/>
        <v>26.767006649655301</v>
      </c>
    </row>
    <row r="124" spans="1:20" s="2" customFormat="1" ht="22.5" x14ac:dyDescent="0.25">
      <c r="A124" s="124"/>
      <c r="B124" s="19" t="s">
        <v>546</v>
      </c>
      <c r="C124" s="145" t="s">
        <v>21</v>
      </c>
      <c r="D124" s="145"/>
      <c r="E124" s="145"/>
      <c r="F124" s="96" t="s">
        <v>54</v>
      </c>
      <c r="G124" s="16" t="s">
        <v>690</v>
      </c>
      <c r="H124" s="16"/>
      <c r="I124" s="21">
        <v>6.25</v>
      </c>
      <c r="J124" s="65"/>
      <c r="K124" s="78"/>
      <c r="L124" s="65">
        <v>6.25</v>
      </c>
      <c r="M124" s="125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7.2641681094374997</v>
      </c>
      <c r="T124" s="2">
        <f t="shared" si="3"/>
        <v>7.2641681094374997</v>
      </c>
    </row>
    <row r="125" spans="1:20" s="2" customFormat="1" ht="22.5" x14ac:dyDescent="0.25">
      <c r="A125" s="126" t="s">
        <v>59</v>
      </c>
      <c r="B125" s="23" t="s">
        <v>968</v>
      </c>
      <c r="C125" s="148" t="s">
        <v>969</v>
      </c>
      <c r="D125" s="148"/>
      <c r="E125" s="148"/>
      <c r="F125" s="97" t="s">
        <v>62</v>
      </c>
      <c r="G125" s="25" t="s">
        <v>70</v>
      </c>
      <c r="H125" s="25"/>
      <c r="I125" s="26">
        <v>0</v>
      </c>
      <c r="J125" s="66"/>
      <c r="K125" s="79"/>
      <c r="L125" s="66">
        <v>0</v>
      </c>
      <c r="M125" s="127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0</v>
      </c>
      <c r="T125" s="2">
        <f t="shared" si="3"/>
        <v>0</v>
      </c>
    </row>
    <row r="126" spans="1:20" s="2" customFormat="1" ht="15" customHeight="1" x14ac:dyDescent="0.25">
      <c r="A126" s="134" t="s">
        <v>1798</v>
      </c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132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0</v>
      </c>
      <c r="T126" s="2">
        <f t="shared" si="3"/>
        <v>0</v>
      </c>
    </row>
    <row r="127" spans="1:20" s="2" customFormat="1" ht="15" x14ac:dyDescent="0.25">
      <c r="A127" s="120" t="s">
        <v>87</v>
      </c>
      <c r="B127" s="10" t="s">
        <v>895</v>
      </c>
      <c r="C127" s="147" t="s">
        <v>896</v>
      </c>
      <c r="D127" s="147"/>
      <c r="E127" s="147"/>
      <c r="F127" s="9" t="s">
        <v>152</v>
      </c>
      <c r="G127" s="27">
        <v>0.02</v>
      </c>
      <c r="H127" s="27"/>
      <c r="I127" s="12">
        <v>815.77</v>
      </c>
      <c r="J127" s="52"/>
      <c r="K127" s="77"/>
      <c r="L127" s="104">
        <v>39.9</v>
      </c>
      <c r="M127" s="121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948.14246698173304</v>
      </c>
      <c r="T127" s="2">
        <f t="shared" si="3"/>
        <v>46.374449210648997</v>
      </c>
    </row>
    <row r="128" spans="1:20" s="2" customFormat="1" ht="15" x14ac:dyDescent="0.25">
      <c r="A128" s="122"/>
      <c r="B128" s="14"/>
      <c r="C128" s="14"/>
      <c r="D128" s="14"/>
      <c r="E128" s="15" t="s">
        <v>15</v>
      </c>
      <c r="F128" s="15"/>
      <c r="G128" s="16"/>
      <c r="H128" s="16"/>
      <c r="I128" s="17">
        <v>1949.48</v>
      </c>
      <c r="J128" s="67"/>
      <c r="K128" s="81"/>
      <c r="L128" s="105"/>
      <c r="M128" s="123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2265.81607135779</v>
      </c>
      <c r="T128" s="2">
        <f t="shared" si="3"/>
        <v>0</v>
      </c>
    </row>
    <row r="129" spans="1:20" s="2" customFormat="1" ht="22.5" x14ac:dyDescent="0.25">
      <c r="A129" s="124"/>
      <c r="B129" s="19" t="s">
        <v>897</v>
      </c>
      <c r="C129" s="145" t="s">
        <v>898</v>
      </c>
      <c r="D129" s="145"/>
      <c r="E129" s="145"/>
      <c r="F129" s="96" t="s">
        <v>54</v>
      </c>
      <c r="G129" s="16" t="s">
        <v>899</v>
      </c>
      <c r="H129" s="16"/>
      <c r="I129" s="21">
        <v>1.46</v>
      </c>
      <c r="J129" s="65"/>
      <c r="K129" s="78"/>
      <c r="L129" s="65">
        <v>1.46</v>
      </c>
      <c r="M129" s="125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1.6969096703646001</v>
      </c>
      <c r="T129" s="2">
        <f t="shared" si="3"/>
        <v>1.6969096703646001</v>
      </c>
    </row>
    <row r="130" spans="1:20" s="2" customFormat="1" ht="22.5" x14ac:dyDescent="0.25">
      <c r="A130" s="124"/>
      <c r="B130" s="19" t="s">
        <v>16</v>
      </c>
      <c r="C130" s="145" t="s">
        <v>17</v>
      </c>
      <c r="D130" s="145"/>
      <c r="E130" s="145"/>
      <c r="F130" s="96" t="s">
        <v>18</v>
      </c>
      <c r="G130" s="16" t="s">
        <v>900</v>
      </c>
      <c r="H130" s="16"/>
      <c r="I130" s="21">
        <v>0.01</v>
      </c>
      <c r="J130" s="65"/>
      <c r="K130" s="78"/>
      <c r="L130" s="65">
        <v>0.01</v>
      </c>
      <c r="M130" s="125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1.16226689751E-2</v>
      </c>
      <c r="T130" s="2">
        <f t="shared" si="3"/>
        <v>1.16226689751E-2</v>
      </c>
    </row>
    <row r="131" spans="1:20" s="2" customFormat="1" ht="22.5" x14ac:dyDescent="0.25">
      <c r="A131" s="124"/>
      <c r="B131" s="19" t="s">
        <v>20</v>
      </c>
      <c r="C131" s="145" t="s">
        <v>21</v>
      </c>
      <c r="D131" s="145"/>
      <c r="E131" s="145"/>
      <c r="F131" s="96" t="s">
        <v>18</v>
      </c>
      <c r="G131" s="16" t="s">
        <v>901</v>
      </c>
      <c r="H131" s="16"/>
      <c r="I131" s="21">
        <v>1.1100000000000001</v>
      </c>
      <c r="J131" s="65"/>
      <c r="K131" s="78"/>
      <c r="L131" s="65">
        <v>1.1100000000000001</v>
      </c>
      <c r="M131" s="125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1.2901162562360999</v>
      </c>
      <c r="T131" s="2">
        <f t="shared" si="3"/>
        <v>1.2901162562360999</v>
      </c>
    </row>
    <row r="132" spans="1:20" s="2" customFormat="1" ht="22.5" x14ac:dyDescent="0.25">
      <c r="A132" s="124"/>
      <c r="B132" s="19" t="s">
        <v>902</v>
      </c>
      <c r="C132" s="145" t="s">
        <v>903</v>
      </c>
      <c r="D132" s="145"/>
      <c r="E132" s="145"/>
      <c r="F132" s="96" t="s">
        <v>54</v>
      </c>
      <c r="G132" s="16" t="s">
        <v>904</v>
      </c>
      <c r="H132" s="16"/>
      <c r="I132" s="21">
        <v>1.58</v>
      </c>
      <c r="J132" s="65"/>
      <c r="K132" s="78"/>
      <c r="L132" s="65">
        <v>1.58</v>
      </c>
      <c r="M132" s="125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1.8363816980658001</v>
      </c>
      <c r="T132" s="2">
        <f t="shared" si="3"/>
        <v>1.8363816980658001</v>
      </c>
    </row>
    <row r="133" spans="1:20" s="2" customFormat="1" ht="22.5" x14ac:dyDescent="0.25">
      <c r="A133" s="124"/>
      <c r="B133" s="19" t="s">
        <v>25</v>
      </c>
      <c r="C133" s="145" t="s">
        <v>26</v>
      </c>
      <c r="D133" s="145"/>
      <c r="E133" s="145"/>
      <c r="F133" s="96" t="s">
        <v>27</v>
      </c>
      <c r="G133" s="16" t="s">
        <v>905</v>
      </c>
      <c r="H133" s="16"/>
      <c r="I133" s="21">
        <v>0.46</v>
      </c>
      <c r="J133" s="65"/>
      <c r="K133" s="78"/>
      <c r="L133" s="65">
        <v>0.46</v>
      </c>
      <c r="M133" s="125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0.53464277285460005</v>
      </c>
      <c r="T133" s="2">
        <f t="shared" si="3"/>
        <v>0.53464277285460005</v>
      </c>
    </row>
    <row r="134" spans="1:20" s="2" customFormat="1" ht="15" x14ac:dyDescent="0.25">
      <c r="A134" s="120" t="s">
        <v>88</v>
      </c>
      <c r="B134" s="10" t="s">
        <v>864</v>
      </c>
      <c r="C134" s="147" t="s">
        <v>1799</v>
      </c>
      <c r="D134" s="147"/>
      <c r="E134" s="147"/>
      <c r="F134" s="9" t="s">
        <v>14</v>
      </c>
      <c r="G134" s="11">
        <v>1</v>
      </c>
      <c r="H134" s="11"/>
      <c r="I134" s="12">
        <v>338.89</v>
      </c>
      <c r="J134" s="52"/>
      <c r="K134" s="77"/>
      <c r="L134" s="104">
        <v>11.6</v>
      </c>
      <c r="M134" s="121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393.880628897164</v>
      </c>
      <c r="T134" s="2">
        <f t="shared" si="3"/>
        <v>13.482296011116</v>
      </c>
    </row>
    <row r="135" spans="1:20" s="2" customFormat="1" ht="15" x14ac:dyDescent="0.25">
      <c r="A135" s="122"/>
      <c r="B135" s="14"/>
      <c r="C135" s="14"/>
      <c r="D135" s="14"/>
      <c r="E135" s="15" t="s">
        <v>15</v>
      </c>
      <c r="F135" s="15"/>
      <c r="G135" s="16"/>
      <c r="H135" s="16"/>
      <c r="I135" s="17">
        <v>784</v>
      </c>
      <c r="J135" s="67"/>
      <c r="K135" s="81"/>
      <c r="L135" s="105"/>
      <c r="M135" s="123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911.21724764784005</v>
      </c>
      <c r="T135" s="2">
        <f t="shared" si="3"/>
        <v>0</v>
      </c>
    </row>
    <row r="136" spans="1:20" s="2" customFormat="1" ht="22.5" x14ac:dyDescent="0.25">
      <c r="A136" s="124"/>
      <c r="B136" s="19" t="s">
        <v>865</v>
      </c>
      <c r="C136" s="145" t="s">
        <v>866</v>
      </c>
      <c r="D136" s="145"/>
      <c r="E136" s="145"/>
      <c r="F136" s="96" t="s">
        <v>18</v>
      </c>
      <c r="G136" s="16" t="s">
        <v>871</v>
      </c>
      <c r="H136" s="16"/>
      <c r="I136" s="21">
        <v>1.1399999999999999</v>
      </c>
      <c r="J136" s="65"/>
      <c r="K136" s="78"/>
      <c r="L136" s="65">
        <v>1.1399999999999999</v>
      </c>
      <c r="M136" s="125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1.3249842631613999</v>
      </c>
      <c r="T136" s="2">
        <f t="shared" si="3"/>
        <v>1.3249842631613999</v>
      </c>
    </row>
    <row r="137" spans="1:20" s="2" customFormat="1" ht="22.5" x14ac:dyDescent="0.25">
      <c r="A137" s="124"/>
      <c r="B137" s="19" t="s">
        <v>25</v>
      </c>
      <c r="C137" s="145" t="s">
        <v>26</v>
      </c>
      <c r="D137" s="145"/>
      <c r="E137" s="145"/>
      <c r="F137" s="96" t="s">
        <v>27</v>
      </c>
      <c r="G137" s="16" t="s">
        <v>891</v>
      </c>
      <c r="H137" s="16"/>
      <c r="I137" s="21">
        <v>0.2</v>
      </c>
      <c r="J137" s="65"/>
      <c r="K137" s="78"/>
      <c r="L137" s="65">
        <v>0.2</v>
      </c>
      <c r="M137" s="125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0.23245337950200001</v>
      </c>
      <c r="T137" s="2">
        <f t="shared" si="3"/>
        <v>0.23245337950200001</v>
      </c>
    </row>
    <row r="138" spans="1:20" s="2" customFormat="1" ht="15" x14ac:dyDescent="0.25">
      <c r="A138" s="120" t="s">
        <v>89</v>
      </c>
      <c r="B138" s="10" t="s">
        <v>42</v>
      </c>
      <c r="C138" s="147" t="s">
        <v>1800</v>
      </c>
      <c r="D138" s="147"/>
      <c r="E138" s="147"/>
      <c r="F138" s="9" t="s">
        <v>14</v>
      </c>
      <c r="G138" s="11">
        <v>1</v>
      </c>
      <c r="H138" s="11"/>
      <c r="I138" s="12">
        <v>913.41</v>
      </c>
      <c r="J138" s="52"/>
      <c r="K138" s="77"/>
      <c r="L138" s="104">
        <v>75.34</v>
      </c>
      <c r="M138" s="121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1061.62620685461</v>
      </c>
      <c r="T138" s="2">
        <f t="shared" si="3"/>
        <v>87.565188058403393</v>
      </c>
    </row>
    <row r="139" spans="1:20" s="2" customFormat="1" ht="15" x14ac:dyDescent="0.25">
      <c r="A139" s="122"/>
      <c r="B139" s="14"/>
      <c r="C139" s="14"/>
      <c r="D139" s="14"/>
      <c r="E139" s="15" t="s">
        <v>15</v>
      </c>
      <c r="F139" s="15"/>
      <c r="G139" s="16"/>
      <c r="H139" s="16"/>
      <c r="I139" s="17">
        <v>1604.29</v>
      </c>
      <c r="J139" s="67"/>
      <c r="K139" s="81"/>
      <c r="L139" s="105"/>
      <c r="M139" s="123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1864.6131610063201</v>
      </c>
      <c r="T139" s="2">
        <f t="shared" si="3"/>
        <v>0</v>
      </c>
    </row>
    <row r="140" spans="1:20" s="2" customFormat="1" ht="22.5" x14ac:dyDescent="0.25">
      <c r="A140" s="124"/>
      <c r="B140" s="19" t="s">
        <v>44</v>
      </c>
      <c r="C140" s="145" t="s">
        <v>45</v>
      </c>
      <c r="D140" s="145"/>
      <c r="E140" s="145"/>
      <c r="F140" s="96" t="s">
        <v>18</v>
      </c>
      <c r="G140" s="16" t="s">
        <v>959</v>
      </c>
      <c r="H140" s="16"/>
      <c r="I140" s="21">
        <v>8.51</v>
      </c>
      <c r="J140" s="65"/>
      <c r="K140" s="78"/>
      <c r="L140" s="65">
        <v>8.51</v>
      </c>
      <c r="M140" s="125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9.8908912978101</v>
      </c>
      <c r="T140" s="2">
        <f t="shared" si="3"/>
        <v>9.8908912978101</v>
      </c>
    </row>
    <row r="141" spans="1:20" s="2" customFormat="1" ht="22.5" x14ac:dyDescent="0.25">
      <c r="A141" s="124"/>
      <c r="B141" s="19" t="s">
        <v>25</v>
      </c>
      <c r="C141" s="145" t="s">
        <v>26</v>
      </c>
      <c r="D141" s="145"/>
      <c r="E141" s="145"/>
      <c r="F141" s="96" t="s">
        <v>27</v>
      </c>
      <c r="G141" s="16" t="s">
        <v>960</v>
      </c>
      <c r="H141" s="16"/>
      <c r="I141" s="21">
        <v>0.19</v>
      </c>
      <c r="J141" s="65"/>
      <c r="K141" s="78"/>
      <c r="L141" s="65">
        <v>0.19</v>
      </c>
      <c r="M141" s="125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0.22083071052690001</v>
      </c>
      <c r="T141" s="2">
        <f t="shared" si="3"/>
        <v>0.22083071052690001</v>
      </c>
    </row>
    <row r="142" spans="1:20" s="2" customFormat="1" ht="15" customHeight="1" x14ac:dyDescent="0.25">
      <c r="A142" s="133" t="s">
        <v>1801</v>
      </c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119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15" customHeight="1" x14ac:dyDescent="0.25">
      <c r="A143" s="134" t="s">
        <v>1802</v>
      </c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132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20" t="s">
        <v>1803</v>
      </c>
      <c r="B144" s="10" t="s">
        <v>1760</v>
      </c>
      <c r="C144" s="147" t="s">
        <v>1804</v>
      </c>
      <c r="D144" s="147"/>
      <c r="E144" s="147"/>
      <c r="F144" s="9" t="s">
        <v>642</v>
      </c>
      <c r="G144" s="11">
        <v>1</v>
      </c>
      <c r="H144" s="11"/>
      <c r="I144" s="12">
        <v>138237.06</v>
      </c>
      <c r="J144" s="52"/>
      <c r="K144" s="77"/>
      <c r="L144" s="104"/>
      <c r="M144" s="121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160668.35884710401</v>
      </c>
      <c r="T144" s="2">
        <f t="shared" si="5"/>
        <v>0</v>
      </c>
    </row>
    <row r="145" spans="1:20" s="2" customFormat="1" ht="22.5" x14ac:dyDescent="0.25">
      <c r="A145" s="120" t="s">
        <v>94</v>
      </c>
      <c r="B145" s="10" t="s">
        <v>643</v>
      </c>
      <c r="C145" s="147" t="s">
        <v>1805</v>
      </c>
      <c r="D145" s="147"/>
      <c r="E145" s="147"/>
      <c r="F145" s="9" t="s">
        <v>644</v>
      </c>
      <c r="G145" s="11">
        <v>1</v>
      </c>
      <c r="H145" s="11"/>
      <c r="I145" s="12">
        <v>3924.22</v>
      </c>
      <c r="J145" s="52"/>
      <c r="K145" s="77"/>
      <c r="L145" s="104">
        <v>108.77</v>
      </c>
      <c r="M145" s="121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4560.9910045466904</v>
      </c>
      <c r="T145" s="2">
        <f t="shared" si="5"/>
        <v>126.419770442163</v>
      </c>
    </row>
    <row r="146" spans="1:20" s="2" customFormat="1" ht="15" x14ac:dyDescent="0.25">
      <c r="A146" s="122"/>
      <c r="B146" s="14"/>
      <c r="C146" s="14"/>
      <c r="D146" s="14"/>
      <c r="E146" s="15" t="s">
        <v>15</v>
      </c>
      <c r="F146" s="15"/>
      <c r="G146" s="16"/>
      <c r="H146" s="16"/>
      <c r="I146" s="17">
        <v>11112</v>
      </c>
      <c r="J146" s="67"/>
      <c r="K146" s="81"/>
      <c r="L146" s="105"/>
      <c r="M146" s="123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12915.109765131099</v>
      </c>
      <c r="T146" s="2">
        <f t="shared" si="5"/>
        <v>0</v>
      </c>
    </row>
    <row r="147" spans="1:20" s="2" customFormat="1" ht="22.5" x14ac:dyDescent="0.25">
      <c r="A147" s="124"/>
      <c r="B147" s="19" t="s">
        <v>645</v>
      </c>
      <c r="C147" s="145" t="s">
        <v>646</v>
      </c>
      <c r="D147" s="145"/>
      <c r="E147" s="145"/>
      <c r="F147" s="96" t="s">
        <v>54</v>
      </c>
      <c r="G147" s="16" t="s">
        <v>685</v>
      </c>
      <c r="H147" s="16"/>
      <c r="I147" s="21">
        <v>12.56</v>
      </c>
      <c r="J147" s="65"/>
      <c r="K147" s="78"/>
      <c r="L147" s="65">
        <v>12.56</v>
      </c>
      <c r="M147" s="125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14.598072232725601</v>
      </c>
      <c r="T147" s="2">
        <f t="shared" si="5"/>
        <v>14.598072232725601</v>
      </c>
    </row>
    <row r="148" spans="1:20" s="2" customFormat="1" ht="22.5" x14ac:dyDescent="0.25">
      <c r="A148" s="126" t="s">
        <v>59</v>
      </c>
      <c r="B148" s="23" t="s">
        <v>648</v>
      </c>
      <c r="C148" s="148" t="s">
        <v>649</v>
      </c>
      <c r="D148" s="148"/>
      <c r="E148" s="148"/>
      <c r="F148" s="97" t="s">
        <v>62</v>
      </c>
      <c r="G148" s="25" t="s">
        <v>686</v>
      </c>
      <c r="H148" s="25"/>
      <c r="I148" s="26">
        <v>0</v>
      </c>
      <c r="J148" s="66"/>
      <c r="K148" s="79"/>
      <c r="L148" s="66">
        <v>0</v>
      </c>
      <c r="M148" s="127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0</v>
      </c>
      <c r="T148" s="2">
        <f t="shared" si="5"/>
        <v>0</v>
      </c>
    </row>
    <row r="149" spans="1:20" s="2" customFormat="1" ht="15" x14ac:dyDescent="0.25">
      <c r="A149" s="120" t="s">
        <v>95</v>
      </c>
      <c r="B149" s="10" t="s">
        <v>935</v>
      </c>
      <c r="C149" s="147" t="s">
        <v>1806</v>
      </c>
      <c r="D149" s="147"/>
      <c r="E149" s="147"/>
      <c r="F149" s="9" t="s">
        <v>14</v>
      </c>
      <c r="G149" s="11">
        <v>1</v>
      </c>
      <c r="H149" s="11"/>
      <c r="I149" s="12">
        <v>1259.6199999999999</v>
      </c>
      <c r="J149" s="52"/>
      <c r="K149" s="77"/>
      <c r="L149" s="104">
        <v>254</v>
      </c>
      <c r="M149" s="121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1464.0146294415499</v>
      </c>
      <c r="T149" s="2">
        <f t="shared" si="5"/>
        <v>295.21579196753999</v>
      </c>
    </row>
    <row r="150" spans="1:20" s="2" customFormat="1" ht="15" x14ac:dyDescent="0.25">
      <c r="A150" s="122"/>
      <c r="B150" s="14"/>
      <c r="C150" s="14"/>
      <c r="D150" s="14"/>
      <c r="E150" s="15" t="s">
        <v>15</v>
      </c>
      <c r="F150" s="15"/>
      <c r="G150" s="16"/>
      <c r="H150" s="16"/>
      <c r="I150" s="17">
        <v>3138.82</v>
      </c>
      <c r="J150" s="67"/>
      <c r="K150" s="81"/>
      <c r="L150" s="105"/>
      <c r="M150" s="123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3648.1465832423401</v>
      </c>
      <c r="T150" s="2">
        <f t="shared" si="5"/>
        <v>0</v>
      </c>
    </row>
    <row r="151" spans="1:20" s="2" customFormat="1" ht="22.5" x14ac:dyDescent="0.25">
      <c r="A151" s="124"/>
      <c r="B151" s="19" t="s">
        <v>33</v>
      </c>
      <c r="C151" s="145" t="s">
        <v>34</v>
      </c>
      <c r="D151" s="145"/>
      <c r="E151" s="145"/>
      <c r="F151" s="96" t="s">
        <v>18</v>
      </c>
      <c r="G151" s="16" t="s">
        <v>936</v>
      </c>
      <c r="H151" s="16"/>
      <c r="I151" s="21">
        <v>26.21</v>
      </c>
      <c r="J151" s="65"/>
      <c r="K151" s="78"/>
      <c r="L151" s="65">
        <v>26.21</v>
      </c>
      <c r="M151" s="125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30.463015383737101</v>
      </c>
      <c r="T151" s="2">
        <f t="shared" si="5"/>
        <v>30.463015383737101</v>
      </c>
    </row>
    <row r="152" spans="1:20" s="2" customFormat="1" ht="22.5" x14ac:dyDescent="0.25">
      <c r="A152" s="124"/>
      <c r="B152" s="19" t="s">
        <v>546</v>
      </c>
      <c r="C152" s="145" t="s">
        <v>21</v>
      </c>
      <c r="D152" s="145"/>
      <c r="E152" s="145"/>
      <c r="F152" s="96" t="s">
        <v>54</v>
      </c>
      <c r="G152" s="16" t="s">
        <v>937</v>
      </c>
      <c r="H152" s="16"/>
      <c r="I152" s="21">
        <v>3.13</v>
      </c>
      <c r="J152" s="65"/>
      <c r="K152" s="78"/>
      <c r="L152" s="65">
        <v>3.13</v>
      </c>
      <c r="M152" s="125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3.6378953892063</v>
      </c>
      <c r="T152" s="2">
        <f t="shared" si="5"/>
        <v>3.6378953892063</v>
      </c>
    </row>
    <row r="153" spans="1:20" s="2" customFormat="1" ht="22.5" x14ac:dyDescent="0.25">
      <c r="A153" s="126" t="s">
        <v>59</v>
      </c>
      <c r="B153" s="23" t="s">
        <v>658</v>
      </c>
      <c r="C153" s="148" t="s">
        <v>659</v>
      </c>
      <c r="D153" s="148"/>
      <c r="E153" s="148"/>
      <c r="F153" s="97" t="s">
        <v>62</v>
      </c>
      <c r="G153" s="25" t="s">
        <v>686</v>
      </c>
      <c r="H153" s="25"/>
      <c r="I153" s="26">
        <v>0</v>
      </c>
      <c r="J153" s="66"/>
      <c r="K153" s="79"/>
      <c r="L153" s="66">
        <v>0</v>
      </c>
      <c r="M153" s="127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20" t="s">
        <v>96</v>
      </c>
      <c r="B154" s="10" t="s">
        <v>939</v>
      </c>
      <c r="C154" s="147" t="s">
        <v>940</v>
      </c>
      <c r="D154" s="147"/>
      <c r="E154" s="147"/>
      <c r="F154" s="9" t="s">
        <v>941</v>
      </c>
      <c r="G154" s="30">
        <v>1.2E-2</v>
      </c>
      <c r="H154" s="30"/>
      <c r="I154" s="12">
        <v>125.13</v>
      </c>
      <c r="J154" s="52"/>
      <c r="K154" s="77"/>
      <c r="L154" s="104">
        <v>78.67</v>
      </c>
      <c r="M154" s="121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145.43445688542599</v>
      </c>
      <c r="T154" s="2">
        <f t="shared" si="5"/>
        <v>91.435536827111704</v>
      </c>
    </row>
    <row r="155" spans="1:20" s="2" customFormat="1" ht="15" x14ac:dyDescent="0.25">
      <c r="A155" s="122"/>
      <c r="B155" s="14"/>
      <c r="C155" s="14"/>
      <c r="D155" s="14"/>
      <c r="E155" s="15" t="s">
        <v>15</v>
      </c>
      <c r="F155" s="15"/>
      <c r="G155" s="16"/>
      <c r="H155" s="16"/>
      <c r="I155" s="17">
        <v>210.42</v>
      </c>
      <c r="J155" s="67"/>
      <c r="K155" s="81"/>
      <c r="L155" s="105"/>
      <c r="M155" s="123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244.56420057405401</v>
      </c>
      <c r="T155" s="2">
        <f t="shared" si="5"/>
        <v>0</v>
      </c>
    </row>
    <row r="156" spans="1:20" s="2" customFormat="1" ht="22.5" x14ac:dyDescent="0.25">
      <c r="A156" s="124"/>
      <c r="B156" s="19" t="s">
        <v>52</v>
      </c>
      <c r="C156" s="145" t="s">
        <v>53</v>
      </c>
      <c r="D156" s="145"/>
      <c r="E156" s="145"/>
      <c r="F156" s="96" t="s">
        <v>54</v>
      </c>
      <c r="G156" s="16" t="s">
        <v>942</v>
      </c>
      <c r="H156" s="16"/>
      <c r="I156" s="21">
        <v>0.14000000000000001</v>
      </c>
      <c r="J156" s="65"/>
      <c r="K156" s="78"/>
      <c r="L156" s="65">
        <v>0.14000000000000001</v>
      </c>
      <c r="M156" s="125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0.16271736565139999</v>
      </c>
      <c r="T156" s="2">
        <f t="shared" si="5"/>
        <v>0.16271736565139999</v>
      </c>
    </row>
    <row r="157" spans="1:20" s="2" customFormat="1" ht="22.5" x14ac:dyDescent="0.25">
      <c r="A157" s="124"/>
      <c r="B157" s="19" t="s">
        <v>546</v>
      </c>
      <c r="C157" s="145" t="s">
        <v>21</v>
      </c>
      <c r="D157" s="145"/>
      <c r="E157" s="145"/>
      <c r="F157" s="96" t="s">
        <v>54</v>
      </c>
      <c r="G157" s="16" t="s">
        <v>943</v>
      </c>
      <c r="H157" s="16"/>
      <c r="I157" s="21">
        <v>0.13</v>
      </c>
      <c r="J157" s="65"/>
      <c r="K157" s="78"/>
      <c r="L157" s="65">
        <v>0.13</v>
      </c>
      <c r="M157" s="125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0.15109469667629999</v>
      </c>
      <c r="T157" s="2">
        <f t="shared" si="5"/>
        <v>0.15109469667629999</v>
      </c>
    </row>
    <row r="158" spans="1:20" s="2" customFormat="1" ht="22.5" x14ac:dyDescent="0.25">
      <c r="A158" s="124"/>
      <c r="B158" s="19" t="s">
        <v>944</v>
      </c>
      <c r="C158" s="145" t="s">
        <v>945</v>
      </c>
      <c r="D158" s="145"/>
      <c r="E158" s="145"/>
      <c r="F158" s="96" t="s">
        <v>18</v>
      </c>
      <c r="G158" s="16" t="s">
        <v>946</v>
      </c>
      <c r="H158" s="16"/>
      <c r="I158" s="21">
        <v>8.76</v>
      </c>
      <c r="J158" s="65"/>
      <c r="K158" s="78"/>
      <c r="L158" s="65">
        <v>8.76</v>
      </c>
      <c r="M158" s="125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10.1814580221876</v>
      </c>
      <c r="T158" s="2">
        <f t="shared" si="5"/>
        <v>10.1814580221876</v>
      </c>
    </row>
    <row r="159" spans="1:20" s="2" customFormat="1" ht="22.5" x14ac:dyDescent="0.25">
      <c r="A159" s="124"/>
      <c r="B159" s="19" t="s">
        <v>568</v>
      </c>
      <c r="C159" s="145" t="s">
        <v>569</v>
      </c>
      <c r="D159" s="145"/>
      <c r="E159" s="145"/>
      <c r="F159" s="96" t="s">
        <v>203</v>
      </c>
      <c r="G159" s="16" t="s">
        <v>947</v>
      </c>
      <c r="H159" s="16"/>
      <c r="I159" s="21">
        <v>0.06</v>
      </c>
      <c r="J159" s="65"/>
      <c r="K159" s="78"/>
      <c r="L159" s="65">
        <v>0.06</v>
      </c>
      <c r="M159" s="125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6.9736013850600007E-2</v>
      </c>
      <c r="T159" s="2">
        <f t="shared" si="5"/>
        <v>6.9736013850600007E-2</v>
      </c>
    </row>
    <row r="160" spans="1:20" s="2" customFormat="1" ht="22.5" x14ac:dyDescent="0.25">
      <c r="A160" s="120" t="s">
        <v>1807</v>
      </c>
      <c r="B160" s="10" t="s">
        <v>1808</v>
      </c>
      <c r="C160" s="147" t="s">
        <v>1809</v>
      </c>
      <c r="D160" s="147"/>
      <c r="E160" s="147"/>
      <c r="F160" s="9" t="s">
        <v>30</v>
      </c>
      <c r="G160" s="11">
        <v>1</v>
      </c>
      <c r="H160" s="11"/>
      <c r="I160" s="12">
        <v>11947.5</v>
      </c>
      <c r="J160" s="52"/>
      <c r="K160" s="77"/>
      <c r="L160" s="104"/>
      <c r="M160" s="121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13886.1837580007</v>
      </c>
      <c r="T160" s="2">
        <f t="shared" si="5"/>
        <v>0</v>
      </c>
    </row>
    <row r="161" spans="1:20" s="2" customFormat="1" ht="15" customHeight="1" x14ac:dyDescent="0.25">
      <c r="A161" s="134" t="s">
        <v>1810</v>
      </c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132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</v>
      </c>
      <c r="T161" s="2">
        <f t="shared" si="5"/>
        <v>0</v>
      </c>
    </row>
    <row r="162" spans="1:20" s="2" customFormat="1" ht="15" x14ac:dyDescent="0.25">
      <c r="A162" s="120" t="s">
        <v>116</v>
      </c>
      <c r="B162" s="10" t="s">
        <v>895</v>
      </c>
      <c r="C162" s="147" t="s">
        <v>896</v>
      </c>
      <c r="D162" s="147"/>
      <c r="E162" s="147"/>
      <c r="F162" s="9" t="s">
        <v>152</v>
      </c>
      <c r="G162" s="27">
        <v>0.01</v>
      </c>
      <c r="H162" s="27"/>
      <c r="I162" s="12">
        <v>407.89</v>
      </c>
      <c r="J162" s="52"/>
      <c r="K162" s="77"/>
      <c r="L162" s="104">
        <v>19.95</v>
      </c>
      <c r="M162" s="121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474.07704482535399</v>
      </c>
      <c r="T162" s="2">
        <f t="shared" si="5"/>
        <v>23.187224605324499</v>
      </c>
    </row>
    <row r="163" spans="1:20" s="2" customFormat="1" ht="15" x14ac:dyDescent="0.25">
      <c r="A163" s="122"/>
      <c r="B163" s="14"/>
      <c r="C163" s="14"/>
      <c r="D163" s="14"/>
      <c r="E163" s="15" t="s">
        <v>15</v>
      </c>
      <c r="F163" s="15"/>
      <c r="G163" s="16"/>
      <c r="H163" s="16"/>
      <c r="I163" s="17">
        <v>974.75</v>
      </c>
      <c r="J163" s="67"/>
      <c r="K163" s="81"/>
      <c r="L163" s="105"/>
      <c r="M163" s="123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1132.9196583478699</v>
      </c>
      <c r="T163" s="2">
        <f t="shared" si="5"/>
        <v>0</v>
      </c>
    </row>
    <row r="164" spans="1:20" s="2" customFormat="1" ht="22.5" x14ac:dyDescent="0.25">
      <c r="A164" s="124"/>
      <c r="B164" s="19" t="s">
        <v>897</v>
      </c>
      <c r="C164" s="145" t="s">
        <v>898</v>
      </c>
      <c r="D164" s="145"/>
      <c r="E164" s="145"/>
      <c r="F164" s="96" t="s">
        <v>54</v>
      </c>
      <c r="G164" s="16" t="s">
        <v>952</v>
      </c>
      <c r="H164" s="16"/>
      <c r="I164" s="21">
        <v>0.73</v>
      </c>
      <c r="J164" s="65"/>
      <c r="K164" s="78"/>
      <c r="L164" s="65">
        <v>0.73</v>
      </c>
      <c r="M164" s="125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0.84845483518230003</v>
      </c>
      <c r="T164" s="2">
        <f t="shared" si="5"/>
        <v>0.84845483518230003</v>
      </c>
    </row>
    <row r="165" spans="1:20" s="2" customFormat="1" ht="22.5" x14ac:dyDescent="0.25">
      <c r="A165" s="124"/>
      <c r="B165" s="19" t="s">
        <v>16</v>
      </c>
      <c r="C165" s="145" t="s">
        <v>17</v>
      </c>
      <c r="D165" s="145"/>
      <c r="E165" s="145"/>
      <c r="F165" s="96" t="s">
        <v>18</v>
      </c>
      <c r="G165" s="16" t="s">
        <v>953</v>
      </c>
      <c r="H165" s="16"/>
      <c r="I165" s="21">
        <v>0</v>
      </c>
      <c r="J165" s="65"/>
      <c r="K165" s="78"/>
      <c r="L165" s="65">
        <v>0</v>
      </c>
      <c r="M165" s="125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24"/>
      <c r="B166" s="19" t="s">
        <v>20</v>
      </c>
      <c r="C166" s="145" t="s">
        <v>21</v>
      </c>
      <c r="D166" s="145"/>
      <c r="E166" s="145"/>
      <c r="F166" s="96" t="s">
        <v>18</v>
      </c>
      <c r="G166" s="16" t="s">
        <v>954</v>
      </c>
      <c r="H166" s="16"/>
      <c r="I166" s="21">
        <v>0.55000000000000004</v>
      </c>
      <c r="J166" s="65"/>
      <c r="K166" s="78"/>
      <c r="L166" s="65">
        <v>0.55000000000000004</v>
      </c>
      <c r="M166" s="125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0.63924679363049997</v>
      </c>
      <c r="T166" s="2">
        <f t="shared" si="5"/>
        <v>0.63924679363049997</v>
      </c>
    </row>
    <row r="167" spans="1:20" s="2" customFormat="1" ht="22.5" x14ac:dyDescent="0.25">
      <c r="A167" s="124"/>
      <c r="B167" s="19" t="s">
        <v>902</v>
      </c>
      <c r="C167" s="145" t="s">
        <v>903</v>
      </c>
      <c r="D167" s="145"/>
      <c r="E167" s="145"/>
      <c r="F167" s="96" t="s">
        <v>54</v>
      </c>
      <c r="G167" s="16" t="s">
        <v>955</v>
      </c>
      <c r="H167" s="16"/>
      <c r="I167" s="21">
        <v>0.79</v>
      </c>
      <c r="J167" s="65"/>
      <c r="K167" s="78"/>
      <c r="L167" s="65">
        <v>0.79</v>
      </c>
      <c r="M167" s="125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0.91819084903290005</v>
      </c>
      <c r="T167" s="2">
        <f t="shared" si="5"/>
        <v>0.91819084903290005</v>
      </c>
    </row>
    <row r="168" spans="1:20" s="2" customFormat="1" ht="22.5" x14ac:dyDescent="0.25">
      <c r="A168" s="124"/>
      <c r="B168" s="19" t="s">
        <v>25</v>
      </c>
      <c r="C168" s="145" t="s">
        <v>26</v>
      </c>
      <c r="D168" s="145"/>
      <c r="E168" s="145"/>
      <c r="F168" s="96" t="s">
        <v>27</v>
      </c>
      <c r="G168" s="16" t="s">
        <v>956</v>
      </c>
      <c r="H168" s="16"/>
      <c r="I168" s="21">
        <v>0.23</v>
      </c>
      <c r="J168" s="65"/>
      <c r="K168" s="78"/>
      <c r="L168" s="65">
        <v>0.23</v>
      </c>
      <c r="M168" s="125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0.26732138642730002</v>
      </c>
      <c r="T168" s="2">
        <f t="shared" si="5"/>
        <v>0.26732138642730002</v>
      </c>
    </row>
    <row r="169" spans="1:20" s="2" customFormat="1" ht="15" x14ac:dyDescent="0.25">
      <c r="A169" s="120" t="s">
        <v>126</v>
      </c>
      <c r="B169" s="10" t="s">
        <v>42</v>
      </c>
      <c r="C169" s="147" t="s">
        <v>1800</v>
      </c>
      <c r="D169" s="147"/>
      <c r="E169" s="147"/>
      <c r="F169" s="9" t="s">
        <v>14</v>
      </c>
      <c r="G169" s="11">
        <v>1</v>
      </c>
      <c r="H169" s="11"/>
      <c r="I169" s="12">
        <v>913.41</v>
      </c>
      <c r="J169" s="52"/>
      <c r="K169" s="77"/>
      <c r="L169" s="104">
        <v>75.34</v>
      </c>
      <c r="M169" s="121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1061.62620685461</v>
      </c>
      <c r="T169" s="2">
        <f t="shared" si="5"/>
        <v>87.565188058403393</v>
      </c>
    </row>
    <row r="170" spans="1:20" s="2" customFormat="1" ht="15" x14ac:dyDescent="0.25">
      <c r="A170" s="122"/>
      <c r="B170" s="14"/>
      <c r="C170" s="14"/>
      <c r="D170" s="14"/>
      <c r="E170" s="15" t="s">
        <v>15</v>
      </c>
      <c r="F170" s="15"/>
      <c r="G170" s="16"/>
      <c r="H170" s="16"/>
      <c r="I170" s="17">
        <v>1604.29</v>
      </c>
      <c r="J170" s="67"/>
      <c r="K170" s="81"/>
      <c r="L170" s="105"/>
      <c r="M170" s="123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1864.6131610063201</v>
      </c>
      <c r="T170" s="2">
        <f t="shared" si="5"/>
        <v>0</v>
      </c>
    </row>
    <row r="171" spans="1:20" s="2" customFormat="1" ht="22.5" x14ac:dyDescent="0.25">
      <c r="A171" s="124"/>
      <c r="B171" s="19" t="s">
        <v>44</v>
      </c>
      <c r="C171" s="145" t="s">
        <v>45</v>
      </c>
      <c r="D171" s="145"/>
      <c r="E171" s="145"/>
      <c r="F171" s="96" t="s">
        <v>18</v>
      </c>
      <c r="G171" s="16" t="s">
        <v>959</v>
      </c>
      <c r="H171" s="16"/>
      <c r="I171" s="21">
        <v>8.51</v>
      </c>
      <c r="J171" s="65"/>
      <c r="K171" s="78"/>
      <c r="L171" s="65">
        <v>8.51</v>
      </c>
      <c r="M171" s="125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9.8908912978101</v>
      </c>
      <c r="T171" s="2">
        <f t="shared" si="5"/>
        <v>9.8908912978101</v>
      </c>
    </row>
    <row r="172" spans="1:20" s="2" customFormat="1" ht="22.5" x14ac:dyDescent="0.25">
      <c r="A172" s="124"/>
      <c r="B172" s="19" t="s">
        <v>25</v>
      </c>
      <c r="C172" s="145" t="s">
        <v>26</v>
      </c>
      <c r="D172" s="145"/>
      <c r="E172" s="145"/>
      <c r="F172" s="96" t="s">
        <v>27</v>
      </c>
      <c r="G172" s="16" t="s">
        <v>960</v>
      </c>
      <c r="H172" s="16"/>
      <c r="I172" s="21">
        <v>0.19</v>
      </c>
      <c r="J172" s="65"/>
      <c r="K172" s="78"/>
      <c r="L172" s="65">
        <v>0.19</v>
      </c>
      <c r="M172" s="125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0.22083071052690001</v>
      </c>
      <c r="T172" s="2">
        <f t="shared" si="5"/>
        <v>0.22083071052690001</v>
      </c>
    </row>
    <row r="173" spans="1:20" s="2" customFormat="1" ht="15" x14ac:dyDescent="0.25">
      <c r="A173" s="120" t="s">
        <v>129</v>
      </c>
      <c r="B173" s="10" t="s">
        <v>12</v>
      </c>
      <c r="C173" s="147" t="s">
        <v>1811</v>
      </c>
      <c r="D173" s="147"/>
      <c r="E173" s="147"/>
      <c r="F173" s="9" t="s">
        <v>14</v>
      </c>
      <c r="G173" s="11">
        <v>1</v>
      </c>
      <c r="H173" s="11"/>
      <c r="I173" s="12">
        <v>2155.94</v>
      </c>
      <c r="J173" s="52"/>
      <c r="K173" s="77"/>
      <c r="L173" s="104">
        <v>35.42</v>
      </c>
      <c r="M173" s="121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2505.7776950177099</v>
      </c>
      <c r="T173" s="2">
        <f t="shared" si="5"/>
        <v>41.167493509804203</v>
      </c>
    </row>
    <row r="174" spans="1:20" s="2" customFormat="1" ht="15" x14ac:dyDescent="0.25">
      <c r="A174" s="122"/>
      <c r="B174" s="14"/>
      <c r="C174" s="14"/>
      <c r="D174" s="14"/>
      <c r="E174" s="15" t="s">
        <v>15</v>
      </c>
      <c r="F174" s="15"/>
      <c r="G174" s="16"/>
      <c r="H174" s="16"/>
      <c r="I174" s="17">
        <v>4646.7</v>
      </c>
      <c r="J174" s="67"/>
      <c r="K174" s="81"/>
      <c r="L174" s="105"/>
      <c r="M174" s="123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5400.7055926597104</v>
      </c>
      <c r="T174" s="2">
        <f t="shared" si="5"/>
        <v>0</v>
      </c>
    </row>
    <row r="175" spans="1:20" s="2" customFormat="1" ht="22.5" x14ac:dyDescent="0.25">
      <c r="A175" s="124"/>
      <c r="B175" s="19" t="s">
        <v>16</v>
      </c>
      <c r="C175" s="145" t="s">
        <v>17</v>
      </c>
      <c r="D175" s="145"/>
      <c r="E175" s="145"/>
      <c r="F175" s="96" t="s">
        <v>18</v>
      </c>
      <c r="G175" s="16" t="s">
        <v>861</v>
      </c>
      <c r="H175" s="16"/>
      <c r="I175" s="21">
        <v>1.1299999999999999</v>
      </c>
      <c r="J175" s="65"/>
      <c r="K175" s="78"/>
      <c r="L175" s="65">
        <v>1.1299999999999999</v>
      </c>
      <c r="M175" s="125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1.3133615941862999</v>
      </c>
      <c r="T175" s="2">
        <f t="shared" si="5"/>
        <v>1.3133615941862999</v>
      </c>
    </row>
    <row r="176" spans="1:20" s="2" customFormat="1" ht="22.5" x14ac:dyDescent="0.25">
      <c r="A176" s="124"/>
      <c r="B176" s="19" t="s">
        <v>20</v>
      </c>
      <c r="C176" s="145" t="s">
        <v>21</v>
      </c>
      <c r="D176" s="145"/>
      <c r="E176" s="145"/>
      <c r="F176" s="96" t="s">
        <v>18</v>
      </c>
      <c r="G176" s="16" t="s">
        <v>861</v>
      </c>
      <c r="H176" s="16"/>
      <c r="I176" s="21">
        <v>1.56</v>
      </c>
      <c r="J176" s="65"/>
      <c r="K176" s="78"/>
      <c r="L176" s="65">
        <v>1.56</v>
      </c>
      <c r="M176" s="125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1.8131363601156001</v>
      </c>
      <c r="T176" s="2">
        <f t="shared" si="5"/>
        <v>1.8131363601156001</v>
      </c>
    </row>
    <row r="177" spans="1:20" s="2" customFormat="1" ht="22.5" x14ac:dyDescent="0.25">
      <c r="A177" s="124"/>
      <c r="B177" s="19" t="s">
        <v>22</v>
      </c>
      <c r="C177" s="145" t="s">
        <v>23</v>
      </c>
      <c r="D177" s="145"/>
      <c r="E177" s="145"/>
      <c r="F177" s="96" t="s">
        <v>18</v>
      </c>
      <c r="G177" s="16" t="s">
        <v>862</v>
      </c>
      <c r="H177" s="16"/>
      <c r="I177" s="21">
        <v>0.51</v>
      </c>
      <c r="J177" s="65"/>
      <c r="K177" s="78"/>
      <c r="L177" s="65">
        <v>0.51</v>
      </c>
      <c r="M177" s="125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0.59275611773009995</v>
      </c>
      <c r="T177" s="2">
        <f t="shared" si="5"/>
        <v>0.59275611773009995</v>
      </c>
    </row>
    <row r="178" spans="1:20" s="2" customFormat="1" ht="22.5" x14ac:dyDescent="0.25">
      <c r="A178" s="124"/>
      <c r="B178" s="19" t="s">
        <v>25</v>
      </c>
      <c r="C178" s="145" t="s">
        <v>26</v>
      </c>
      <c r="D178" s="145"/>
      <c r="E178" s="145"/>
      <c r="F178" s="96" t="s">
        <v>27</v>
      </c>
      <c r="G178" s="16" t="s">
        <v>863</v>
      </c>
      <c r="H178" s="16"/>
      <c r="I178" s="21">
        <v>0.89</v>
      </c>
      <c r="J178" s="65"/>
      <c r="K178" s="78"/>
      <c r="L178" s="65">
        <v>0.89</v>
      </c>
      <c r="M178" s="125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1.0344175387839001</v>
      </c>
      <c r="T178" s="2">
        <f t="shared" si="5"/>
        <v>1.0344175387839001</v>
      </c>
    </row>
    <row r="179" spans="1:20" s="2" customFormat="1" ht="15" customHeight="1" x14ac:dyDescent="0.25">
      <c r="A179" s="133" t="s">
        <v>1812</v>
      </c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119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0</v>
      </c>
      <c r="T179" s="2">
        <f t="shared" si="5"/>
        <v>0</v>
      </c>
    </row>
    <row r="180" spans="1:20" s="2" customFormat="1" ht="15" x14ac:dyDescent="0.25">
      <c r="A180" s="120" t="s">
        <v>705</v>
      </c>
      <c r="B180" s="10" t="s">
        <v>1059</v>
      </c>
      <c r="C180" s="147" t="s">
        <v>1060</v>
      </c>
      <c r="D180" s="147"/>
      <c r="E180" s="147"/>
      <c r="F180" s="9" t="s">
        <v>14</v>
      </c>
      <c r="G180" s="11">
        <v>2</v>
      </c>
      <c r="H180" s="11"/>
      <c r="I180" s="12">
        <v>2499.16</v>
      </c>
      <c r="J180" s="52"/>
      <c r="K180" s="77"/>
      <c r="L180" s="104">
        <v>340.51</v>
      </c>
      <c r="M180" s="121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2904.6909395810899</v>
      </c>
      <c r="T180" s="2">
        <f t="shared" si="5"/>
        <v>395.76350127113</v>
      </c>
    </row>
    <row r="181" spans="1:20" s="2" customFormat="1" ht="15" x14ac:dyDescent="0.25">
      <c r="A181" s="122"/>
      <c r="B181" s="14"/>
      <c r="C181" s="14"/>
      <c r="D181" s="14"/>
      <c r="E181" s="15" t="s">
        <v>15</v>
      </c>
      <c r="F181" s="15"/>
      <c r="G181" s="16"/>
      <c r="H181" s="16"/>
      <c r="I181" s="17">
        <v>6539.75</v>
      </c>
      <c r="J181" s="67"/>
      <c r="K181" s="81"/>
      <c r="L181" s="105"/>
      <c r="M181" s="123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7600.9349429910199</v>
      </c>
      <c r="T181" s="2">
        <f t="shared" si="5"/>
        <v>0</v>
      </c>
    </row>
    <row r="182" spans="1:20" s="2" customFormat="1" ht="22.5" x14ac:dyDescent="0.25">
      <c r="A182" s="124"/>
      <c r="B182" s="19" t="s">
        <v>33</v>
      </c>
      <c r="C182" s="145" t="s">
        <v>34</v>
      </c>
      <c r="D182" s="145"/>
      <c r="E182" s="145"/>
      <c r="F182" s="96" t="s">
        <v>18</v>
      </c>
      <c r="G182" s="16" t="s">
        <v>925</v>
      </c>
      <c r="H182" s="16"/>
      <c r="I182" s="21">
        <v>29.95</v>
      </c>
      <c r="J182" s="65"/>
      <c r="K182" s="78"/>
      <c r="L182" s="65">
        <v>29.95</v>
      </c>
      <c r="M182" s="125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34.8098935804245</v>
      </c>
      <c r="T182" s="2">
        <f t="shared" si="5"/>
        <v>34.8098935804245</v>
      </c>
    </row>
    <row r="183" spans="1:20" s="2" customFormat="1" ht="22.5" x14ac:dyDescent="0.25">
      <c r="A183" s="124"/>
      <c r="B183" s="19" t="s">
        <v>546</v>
      </c>
      <c r="C183" s="145" t="s">
        <v>21</v>
      </c>
      <c r="D183" s="145"/>
      <c r="E183" s="145"/>
      <c r="F183" s="96" t="s">
        <v>54</v>
      </c>
      <c r="G183" s="16" t="s">
        <v>1046</v>
      </c>
      <c r="H183" s="16"/>
      <c r="I183" s="21">
        <v>9.3800000000000008</v>
      </c>
      <c r="J183" s="65"/>
      <c r="K183" s="78"/>
      <c r="L183" s="65">
        <v>9.3800000000000008</v>
      </c>
      <c r="M183" s="125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10.9020634986438</v>
      </c>
      <c r="T183" s="2">
        <f t="shared" si="5"/>
        <v>10.9020634986438</v>
      </c>
    </row>
    <row r="184" spans="1:20" s="2" customFormat="1" ht="22.5" x14ac:dyDescent="0.25">
      <c r="A184" s="126" t="s">
        <v>59</v>
      </c>
      <c r="B184" s="23" t="s">
        <v>658</v>
      </c>
      <c r="C184" s="148" t="s">
        <v>659</v>
      </c>
      <c r="D184" s="148"/>
      <c r="E184" s="148"/>
      <c r="F184" s="97" t="s">
        <v>62</v>
      </c>
      <c r="G184" s="25" t="s">
        <v>70</v>
      </c>
      <c r="H184" s="25"/>
      <c r="I184" s="26">
        <v>0</v>
      </c>
      <c r="J184" s="66"/>
      <c r="K184" s="79"/>
      <c r="L184" s="66">
        <v>0</v>
      </c>
      <c r="M184" s="127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0</v>
      </c>
      <c r="T184" s="2">
        <f t="shared" si="5"/>
        <v>0</v>
      </c>
    </row>
    <row r="185" spans="1:20" s="2" customFormat="1" ht="22.5" x14ac:dyDescent="0.25">
      <c r="A185" s="120" t="s">
        <v>1813</v>
      </c>
      <c r="B185" s="10" t="s">
        <v>1814</v>
      </c>
      <c r="C185" s="147" t="s">
        <v>1815</v>
      </c>
      <c r="D185" s="147"/>
      <c r="E185" s="147"/>
      <c r="F185" s="9" t="s">
        <v>30</v>
      </c>
      <c r="G185" s="11">
        <v>2</v>
      </c>
      <c r="H185" s="11"/>
      <c r="I185" s="12">
        <v>71508.12</v>
      </c>
      <c r="J185" s="52"/>
      <c r="K185" s="77"/>
      <c r="L185" s="104"/>
      <c r="M185" s="121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83111.520779172803</v>
      </c>
      <c r="T185" s="2">
        <f t="shared" si="5"/>
        <v>0</v>
      </c>
    </row>
    <row r="186" spans="1:20" s="2" customFormat="1" ht="15" x14ac:dyDescent="0.25">
      <c r="A186" s="120" t="s">
        <v>141</v>
      </c>
      <c r="B186" s="10" t="s">
        <v>687</v>
      </c>
      <c r="C186" s="147" t="s">
        <v>688</v>
      </c>
      <c r="D186" s="147"/>
      <c r="E186" s="147"/>
      <c r="F186" s="9" t="s">
        <v>14</v>
      </c>
      <c r="G186" s="11">
        <v>3</v>
      </c>
      <c r="H186" s="11"/>
      <c r="I186" s="12">
        <v>2925.47</v>
      </c>
      <c r="J186" s="52"/>
      <c r="K186" s="77"/>
      <c r="L186" s="104">
        <v>761.99</v>
      </c>
      <c r="M186" s="121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3400.17694065858</v>
      </c>
      <c r="T186" s="2">
        <f t="shared" si="5"/>
        <v>885.635753233645</v>
      </c>
    </row>
    <row r="187" spans="1:20" s="2" customFormat="1" ht="15" x14ac:dyDescent="0.25">
      <c r="A187" s="122"/>
      <c r="B187" s="14"/>
      <c r="C187" s="14"/>
      <c r="D187" s="14"/>
      <c r="E187" s="15" t="s">
        <v>15</v>
      </c>
      <c r="F187" s="15"/>
      <c r="G187" s="16"/>
      <c r="H187" s="16"/>
      <c r="I187" s="17">
        <v>6944.1</v>
      </c>
      <c r="J187" s="67"/>
      <c r="K187" s="81"/>
      <c r="L187" s="105"/>
      <c r="M187" s="123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8070.8975629991901</v>
      </c>
      <c r="T187" s="2">
        <f t="shared" si="5"/>
        <v>0</v>
      </c>
    </row>
    <row r="188" spans="1:20" s="2" customFormat="1" ht="22.5" x14ac:dyDescent="0.25">
      <c r="A188" s="124"/>
      <c r="B188" s="19" t="s">
        <v>33</v>
      </c>
      <c r="C188" s="145" t="s">
        <v>34</v>
      </c>
      <c r="D188" s="145"/>
      <c r="E188" s="145"/>
      <c r="F188" s="96" t="s">
        <v>18</v>
      </c>
      <c r="G188" s="16" t="s">
        <v>1816</v>
      </c>
      <c r="H188" s="16"/>
      <c r="I188" s="21">
        <v>78.62</v>
      </c>
      <c r="J188" s="65"/>
      <c r="K188" s="78"/>
      <c r="L188" s="65">
        <v>78.62</v>
      </c>
      <c r="M188" s="125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91.377423482236196</v>
      </c>
      <c r="T188" s="2">
        <f t="shared" si="5"/>
        <v>91.377423482236196</v>
      </c>
    </row>
    <row r="189" spans="1:20" s="2" customFormat="1" ht="22.5" x14ac:dyDescent="0.25">
      <c r="A189" s="124"/>
      <c r="B189" s="19" t="s">
        <v>546</v>
      </c>
      <c r="C189" s="145" t="s">
        <v>21</v>
      </c>
      <c r="D189" s="145"/>
      <c r="E189" s="145"/>
      <c r="F189" s="96" t="s">
        <v>54</v>
      </c>
      <c r="G189" s="16" t="s">
        <v>1817</v>
      </c>
      <c r="H189" s="16"/>
      <c r="I189" s="21">
        <v>9.3800000000000008</v>
      </c>
      <c r="J189" s="65"/>
      <c r="K189" s="78"/>
      <c r="L189" s="65">
        <v>9.3800000000000008</v>
      </c>
      <c r="M189" s="125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10.9020634986438</v>
      </c>
      <c r="T189" s="2">
        <f t="shared" si="5"/>
        <v>10.9020634986438</v>
      </c>
    </row>
    <row r="190" spans="1:20" s="2" customFormat="1" ht="22.5" x14ac:dyDescent="0.25">
      <c r="A190" s="126" t="s">
        <v>59</v>
      </c>
      <c r="B190" s="23" t="s">
        <v>658</v>
      </c>
      <c r="C190" s="148" t="s">
        <v>659</v>
      </c>
      <c r="D190" s="148"/>
      <c r="E190" s="148"/>
      <c r="F190" s="97" t="s">
        <v>62</v>
      </c>
      <c r="G190" s="25" t="s">
        <v>63</v>
      </c>
      <c r="H190" s="25"/>
      <c r="I190" s="26">
        <v>0</v>
      </c>
      <c r="J190" s="66"/>
      <c r="K190" s="79"/>
      <c r="L190" s="66">
        <v>0</v>
      </c>
      <c r="M190" s="127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0</v>
      </c>
      <c r="T190" s="2">
        <f t="shared" si="5"/>
        <v>0</v>
      </c>
    </row>
    <row r="191" spans="1:20" s="2" customFormat="1" ht="22.5" x14ac:dyDescent="0.25">
      <c r="A191" s="120" t="s">
        <v>731</v>
      </c>
      <c r="B191" s="10" t="s">
        <v>1697</v>
      </c>
      <c r="C191" s="147" t="s">
        <v>1818</v>
      </c>
      <c r="D191" s="147"/>
      <c r="E191" s="147"/>
      <c r="F191" s="9" t="s">
        <v>30</v>
      </c>
      <c r="G191" s="11">
        <v>3</v>
      </c>
      <c r="H191" s="11"/>
      <c r="I191" s="12">
        <v>5066.88</v>
      </c>
      <c r="J191" s="52"/>
      <c r="K191" s="77"/>
      <c r="L191" s="104">
        <v>5066.88</v>
      </c>
      <c r="M191" s="121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5889.0668976554698</v>
      </c>
      <c r="T191" s="2">
        <f t="shared" si="5"/>
        <v>5889.0668976554698</v>
      </c>
    </row>
    <row r="192" spans="1:20" s="2" customFormat="1" ht="15" customHeight="1" x14ac:dyDescent="0.25">
      <c r="A192" s="133" t="s">
        <v>1819</v>
      </c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119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120" t="s">
        <v>149</v>
      </c>
      <c r="B193" s="10" t="s">
        <v>1668</v>
      </c>
      <c r="C193" s="147" t="s">
        <v>1669</v>
      </c>
      <c r="D193" s="147"/>
      <c r="E193" s="147"/>
      <c r="F193" s="9" t="s">
        <v>544</v>
      </c>
      <c r="G193" s="11">
        <v>1</v>
      </c>
      <c r="H193" s="11"/>
      <c r="I193" s="12">
        <v>7251.38</v>
      </c>
      <c r="J193" s="52"/>
      <c r="K193" s="77"/>
      <c r="L193" s="104">
        <v>158.47999999999999</v>
      </c>
      <c r="M193" s="121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8428.0389352660604</v>
      </c>
      <c r="T193" s="2">
        <f t="shared" si="5"/>
        <v>184.19605791738499</v>
      </c>
    </row>
    <row r="194" spans="1:20" s="2" customFormat="1" ht="15" x14ac:dyDescent="0.25">
      <c r="A194" s="122"/>
      <c r="B194" s="14"/>
      <c r="C194" s="14"/>
      <c r="D194" s="14"/>
      <c r="E194" s="15" t="s">
        <v>15</v>
      </c>
      <c r="F194" s="15"/>
      <c r="G194" s="16"/>
      <c r="H194" s="16"/>
      <c r="I194" s="17">
        <v>20562.919999999998</v>
      </c>
      <c r="J194" s="67"/>
      <c r="K194" s="81"/>
      <c r="L194" s="105"/>
      <c r="M194" s="123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23899.601232146299</v>
      </c>
      <c r="T194" s="2">
        <f t="shared" si="5"/>
        <v>0</v>
      </c>
    </row>
    <row r="195" spans="1:20" s="2" customFormat="1" ht="22.5" x14ac:dyDescent="0.25">
      <c r="A195" s="124"/>
      <c r="B195" s="19" t="s">
        <v>33</v>
      </c>
      <c r="C195" s="145" t="s">
        <v>34</v>
      </c>
      <c r="D195" s="145"/>
      <c r="E195" s="145"/>
      <c r="F195" s="96" t="s">
        <v>18</v>
      </c>
      <c r="G195" s="16" t="s">
        <v>1670</v>
      </c>
      <c r="H195" s="16"/>
      <c r="I195" s="21">
        <v>14.46</v>
      </c>
      <c r="J195" s="65"/>
      <c r="K195" s="78"/>
      <c r="L195" s="65">
        <v>14.46</v>
      </c>
      <c r="M195" s="125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16.806379337994599</v>
      </c>
      <c r="T195" s="2">
        <f t="shared" si="5"/>
        <v>16.806379337994599</v>
      </c>
    </row>
    <row r="196" spans="1:20" s="2" customFormat="1" ht="22.5" x14ac:dyDescent="0.25">
      <c r="A196" s="124"/>
      <c r="B196" s="19" t="s">
        <v>546</v>
      </c>
      <c r="C196" s="145" t="s">
        <v>21</v>
      </c>
      <c r="D196" s="145"/>
      <c r="E196" s="145"/>
      <c r="F196" s="96" t="s">
        <v>54</v>
      </c>
      <c r="G196" s="16" t="s">
        <v>853</v>
      </c>
      <c r="H196" s="16"/>
      <c r="I196" s="21">
        <v>1.88</v>
      </c>
      <c r="J196" s="65"/>
      <c r="K196" s="78"/>
      <c r="L196" s="65">
        <v>1.88</v>
      </c>
      <c r="M196" s="125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2.1850617673188002</v>
      </c>
      <c r="T196" s="2">
        <f t="shared" si="5"/>
        <v>2.1850617673188002</v>
      </c>
    </row>
    <row r="197" spans="1:20" s="2" customFormat="1" ht="22.5" x14ac:dyDescent="0.25">
      <c r="A197" s="126" t="s">
        <v>248</v>
      </c>
      <c r="B197" s="23" t="s">
        <v>548</v>
      </c>
      <c r="C197" s="148" t="s">
        <v>549</v>
      </c>
      <c r="D197" s="148"/>
      <c r="E197" s="148"/>
      <c r="F197" s="97" t="s">
        <v>62</v>
      </c>
      <c r="G197" s="25" t="s">
        <v>251</v>
      </c>
      <c r="H197" s="25"/>
      <c r="I197" s="26">
        <v>0</v>
      </c>
      <c r="J197" s="66"/>
      <c r="K197" s="79"/>
      <c r="L197" s="66">
        <v>0</v>
      </c>
      <c r="M197" s="127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0</v>
      </c>
      <c r="T197" s="2">
        <f t="shared" si="5"/>
        <v>0</v>
      </c>
    </row>
    <row r="198" spans="1:20" s="2" customFormat="1" ht="22.5" x14ac:dyDescent="0.25">
      <c r="A198" s="126" t="s">
        <v>59</v>
      </c>
      <c r="B198" s="23" t="s">
        <v>550</v>
      </c>
      <c r="C198" s="148" t="s">
        <v>551</v>
      </c>
      <c r="D198" s="148"/>
      <c r="E198" s="148"/>
      <c r="F198" s="97" t="s">
        <v>62</v>
      </c>
      <c r="G198" s="25" t="s">
        <v>686</v>
      </c>
      <c r="H198" s="25"/>
      <c r="I198" s="26">
        <v>0</v>
      </c>
      <c r="J198" s="66"/>
      <c r="K198" s="79"/>
      <c r="L198" s="66">
        <v>0</v>
      </c>
      <c r="M198" s="127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24"/>
      <c r="B199" s="19" t="s">
        <v>552</v>
      </c>
      <c r="C199" s="145" t="s">
        <v>553</v>
      </c>
      <c r="D199" s="145"/>
      <c r="E199" s="145"/>
      <c r="F199" s="96" t="s">
        <v>54</v>
      </c>
      <c r="G199" s="16" t="s">
        <v>1671</v>
      </c>
      <c r="H199" s="16"/>
      <c r="I199" s="21">
        <v>1.96</v>
      </c>
      <c r="J199" s="65"/>
      <c r="K199" s="78"/>
      <c r="L199" s="65">
        <v>1.96</v>
      </c>
      <c r="M199" s="125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2.2780431191195998</v>
      </c>
      <c r="T199" s="2">
        <f t="shared" si="5"/>
        <v>2.2780431191195998</v>
      </c>
    </row>
    <row r="200" spans="1:20" s="2" customFormat="1" ht="22.5" x14ac:dyDescent="0.25">
      <c r="A200" s="120" t="s">
        <v>157</v>
      </c>
      <c r="B200" s="10" t="s">
        <v>1820</v>
      </c>
      <c r="C200" s="147" t="s">
        <v>1821</v>
      </c>
      <c r="D200" s="147"/>
      <c r="E200" s="147"/>
      <c r="F200" s="9" t="s">
        <v>30</v>
      </c>
      <c r="G200" s="11">
        <v>1</v>
      </c>
      <c r="H200" s="11"/>
      <c r="I200" s="12">
        <v>123836.53</v>
      </c>
      <c r="J200" s="52"/>
      <c r="K200" s="77"/>
      <c r="L200" s="104">
        <v>123836.53</v>
      </c>
      <c r="M200" s="121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143931.09952150399</v>
      </c>
      <c r="T200" s="2">
        <f t="shared" si="5"/>
        <v>143931.09952150399</v>
      </c>
    </row>
    <row r="201" spans="1:20" s="2" customFormat="1" ht="33.75" x14ac:dyDescent="0.25">
      <c r="A201" s="120" t="s">
        <v>160</v>
      </c>
      <c r="B201" s="10" t="s">
        <v>986</v>
      </c>
      <c r="C201" s="147" t="s">
        <v>1674</v>
      </c>
      <c r="D201" s="147"/>
      <c r="E201" s="147"/>
      <c r="F201" s="9" t="s">
        <v>987</v>
      </c>
      <c r="G201" s="30">
        <v>6.8000000000000005E-2</v>
      </c>
      <c r="H201" s="30"/>
      <c r="I201" s="12">
        <v>6541.21</v>
      </c>
      <c r="J201" s="52"/>
      <c r="K201" s="77"/>
      <c r="L201" s="104">
        <v>405.89</v>
      </c>
      <c r="M201" s="121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7602.6318526613804</v>
      </c>
      <c r="T201" s="2">
        <f t="shared" si="5"/>
        <v>471.75251103033401</v>
      </c>
    </row>
    <row r="202" spans="1:20" s="2" customFormat="1" ht="15" x14ac:dyDescent="0.25">
      <c r="A202" s="122"/>
      <c r="B202" s="14"/>
      <c r="C202" s="14"/>
      <c r="D202" s="14"/>
      <c r="E202" s="15" t="s">
        <v>15</v>
      </c>
      <c r="F202" s="15"/>
      <c r="G202" s="16"/>
      <c r="H202" s="16"/>
      <c r="I202" s="17">
        <v>11115.81</v>
      </c>
      <c r="J202" s="67"/>
      <c r="K202" s="81"/>
      <c r="L202" s="105"/>
      <c r="M202" s="123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12919.5380020106</v>
      </c>
      <c r="T202" s="2">
        <f t="shared" si="5"/>
        <v>0</v>
      </c>
    </row>
    <row r="203" spans="1:20" s="2" customFormat="1" ht="22.5" x14ac:dyDescent="0.25">
      <c r="A203" s="124"/>
      <c r="B203" s="19" t="s">
        <v>709</v>
      </c>
      <c r="C203" s="145" t="s">
        <v>710</v>
      </c>
      <c r="D203" s="145"/>
      <c r="E203" s="145"/>
      <c r="F203" s="96" t="s">
        <v>54</v>
      </c>
      <c r="G203" s="16" t="s">
        <v>1675</v>
      </c>
      <c r="H203" s="16"/>
      <c r="I203" s="21">
        <v>2.27</v>
      </c>
      <c r="J203" s="65"/>
      <c r="K203" s="78"/>
      <c r="L203" s="65">
        <v>2.27</v>
      </c>
      <c r="M203" s="125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2.6383458573477001</v>
      </c>
      <c r="T203" s="2">
        <f t="shared" si="5"/>
        <v>2.6383458573477001</v>
      </c>
    </row>
    <row r="204" spans="1:20" s="2" customFormat="1" ht="22.5" x14ac:dyDescent="0.25">
      <c r="A204" s="124"/>
      <c r="B204" s="19" t="s">
        <v>239</v>
      </c>
      <c r="C204" s="145" t="s">
        <v>240</v>
      </c>
      <c r="D204" s="145"/>
      <c r="E204" s="145"/>
      <c r="F204" s="96" t="s">
        <v>203</v>
      </c>
      <c r="G204" s="16" t="s">
        <v>1676</v>
      </c>
      <c r="H204" s="16"/>
      <c r="I204" s="21">
        <v>0.2</v>
      </c>
      <c r="J204" s="65"/>
      <c r="K204" s="78"/>
      <c r="L204" s="65">
        <v>0.2</v>
      </c>
      <c r="M204" s="125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0.23245337950200001</v>
      </c>
      <c r="T204" s="2">
        <f t="shared" si="5"/>
        <v>0.23245337950200001</v>
      </c>
    </row>
    <row r="205" spans="1:20" s="2" customFormat="1" ht="22.5" x14ac:dyDescent="0.25">
      <c r="A205" s="124"/>
      <c r="B205" s="19" t="s">
        <v>711</v>
      </c>
      <c r="C205" s="145" t="s">
        <v>712</v>
      </c>
      <c r="D205" s="145"/>
      <c r="E205" s="145"/>
      <c r="F205" s="96" t="s">
        <v>54</v>
      </c>
      <c r="G205" s="16" t="s">
        <v>1677</v>
      </c>
      <c r="H205" s="16"/>
      <c r="I205" s="21">
        <v>0.06</v>
      </c>
      <c r="J205" s="65"/>
      <c r="K205" s="78"/>
      <c r="L205" s="65">
        <v>0.06</v>
      </c>
      <c r="M205" s="125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6.9736013850600007E-2</v>
      </c>
      <c r="T205" s="2">
        <f t="shared" si="5"/>
        <v>6.9736013850600007E-2</v>
      </c>
    </row>
    <row r="206" spans="1:20" s="2" customFormat="1" ht="22.5" x14ac:dyDescent="0.25">
      <c r="A206" s="124"/>
      <c r="B206" s="19" t="s">
        <v>713</v>
      </c>
      <c r="C206" s="145" t="s">
        <v>714</v>
      </c>
      <c r="D206" s="145"/>
      <c r="E206" s="145"/>
      <c r="F206" s="96" t="s">
        <v>54</v>
      </c>
      <c r="G206" s="16" t="s">
        <v>1678</v>
      </c>
      <c r="H206" s="16"/>
      <c r="I206" s="21">
        <v>6.45</v>
      </c>
      <c r="J206" s="65"/>
      <c r="K206" s="78"/>
      <c r="L206" s="65">
        <v>6.45</v>
      </c>
      <c r="M206" s="125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7.4966214889394998</v>
      </c>
      <c r="T206" s="2">
        <f t="shared" ref="T206:T269" si="7">L206*N206*O206*P206*Q206*R206</f>
        <v>7.4966214889394998</v>
      </c>
    </row>
    <row r="207" spans="1:20" s="2" customFormat="1" ht="22.5" x14ac:dyDescent="0.25">
      <c r="A207" s="124"/>
      <c r="B207" s="19" t="s">
        <v>988</v>
      </c>
      <c r="C207" s="145" t="s">
        <v>989</v>
      </c>
      <c r="D207" s="145"/>
      <c r="E207" s="145"/>
      <c r="F207" s="96" t="s">
        <v>54</v>
      </c>
      <c r="G207" s="16" t="s">
        <v>1679</v>
      </c>
      <c r="H207" s="16"/>
      <c r="I207" s="21">
        <v>8.9</v>
      </c>
      <c r="J207" s="65"/>
      <c r="K207" s="78"/>
      <c r="L207" s="65">
        <v>8.9</v>
      </c>
      <c r="M207" s="125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10.344175387839</v>
      </c>
      <c r="T207" s="2">
        <f t="shared" si="7"/>
        <v>10.344175387839</v>
      </c>
    </row>
    <row r="208" spans="1:20" s="2" customFormat="1" ht="22.5" x14ac:dyDescent="0.25">
      <c r="A208" s="126" t="s">
        <v>248</v>
      </c>
      <c r="B208" s="23" t="s">
        <v>546</v>
      </c>
      <c r="C208" s="148" t="s">
        <v>21</v>
      </c>
      <c r="D208" s="148"/>
      <c r="E208" s="148"/>
      <c r="F208" s="97" t="s">
        <v>54</v>
      </c>
      <c r="G208" s="25" t="s">
        <v>251</v>
      </c>
      <c r="H208" s="25"/>
      <c r="I208" s="26">
        <v>0</v>
      </c>
      <c r="J208" s="66"/>
      <c r="K208" s="79"/>
      <c r="L208" s="66">
        <v>0</v>
      </c>
      <c r="M208" s="127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0</v>
      </c>
      <c r="T208" s="2">
        <f t="shared" si="7"/>
        <v>0</v>
      </c>
    </row>
    <row r="209" spans="1:20" s="2" customFormat="1" ht="22.5" x14ac:dyDescent="0.25">
      <c r="A209" s="124"/>
      <c r="B209" s="19" t="s">
        <v>715</v>
      </c>
      <c r="C209" s="145" t="s">
        <v>716</v>
      </c>
      <c r="D209" s="145"/>
      <c r="E209" s="145"/>
      <c r="F209" s="96" t="s">
        <v>54</v>
      </c>
      <c r="G209" s="16" t="s">
        <v>1680</v>
      </c>
      <c r="H209" s="16"/>
      <c r="I209" s="21">
        <v>6.17</v>
      </c>
      <c r="J209" s="65"/>
      <c r="K209" s="78"/>
      <c r="L209" s="65">
        <v>6.17</v>
      </c>
      <c r="M209" s="125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7.1711867576366997</v>
      </c>
      <c r="T209" s="2">
        <f t="shared" si="7"/>
        <v>7.1711867576366997</v>
      </c>
    </row>
    <row r="210" spans="1:20" s="2" customFormat="1" ht="22.5" x14ac:dyDescent="0.25">
      <c r="A210" s="124"/>
      <c r="B210" s="19" t="s">
        <v>245</v>
      </c>
      <c r="C210" s="145" t="s">
        <v>246</v>
      </c>
      <c r="D210" s="145"/>
      <c r="E210" s="145"/>
      <c r="F210" s="96" t="s">
        <v>18</v>
      </c>
      <c r="G210" s="16" t="s">
        <v>1681</v>
      </c>
      <c r="H210" s="16"/>
      <c r="I210" s="21">
        <v>0.59</v>
      </c>
      <c r="J210" s="65"/>
      <c r="K210" s="78"/>
      <c r="L210" s="65">
        <v>0.59</v>
      </c>
      <c r="M210" s="125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0.68573746953089998</v>
      </c>
      <c r="T210" s="2">
        <f t="shared" si="7"/>
        <v>0.68573746953089998</v>
      </c>
    </row>
    <row r="211" spans="1:20" s="2" customFormat="1" ht="22.5" x14ac:dyDescent="0.25">
      <c r="A211" s="126" t="s">
        <v>59</v>
      </c>
      <c r="B211" s="23" t="s">
        <v>990</v>
      </c>
      <c r="C211" s="148" t="s">
        <v>991</v>
      </c>
      <c r="D211" s="148"/>
      <c r="E211" s="148"/>
      <c r="F211" s="97" t="s">
        <v>54</v>
      </c>
      <c r="G211" s="25" t="s">
        <v>1682</v>
      </c>
      <c r="H211" s="25"/>
      <c r="I211" s="26">
        <v>0</v>
      </c>
      <c r="J211" s="66"/>
      <c r="K211" s="79"/>
      <c r="L211" s="66">
        <v>0</v>
      </c>
      <c r="M211" s="127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124"/>
      <c r="B212" s="19" t="s">
        <v>719</v>
      </c>
      <c r="C212" s="145" t="s">
        <v>720</v>
      </c>
      <c r="D212" s="145"/>
      <c r="E212" s="145"/>
      <c r="F212" s="96" t="s">
        <v>203</v>
      </c>
      <c r="G212" s="16" t="s">
        <v>1683</v>
      </c>
      <c r="H212" s="16"/>
      <c r="I212" s="21">
        <v>0.16</v>
      </c>
      <c r="J212" s="65"/>
      <c r="K212" s="78"/>
      <c r="L212" s="65">
        <v>0.16</v>
      </c>
      <c r="M212" s="125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0.1859627036016</v>
      </c>
      <c r="T212" s="2">
        <f t="shared" si="7"/>
        <v>0.1859627036016</v>
      </c>
    </row>
    <row r="213" spans="1:20" s="2" customFormat="1" ht="22.5" x14ac:dyDescent="0.25">
      <c r="A213" s="124"/>
      <c r="B213" s="19" t="s">
        <v>992</v>
      </c>
      <c r="C213" s="145" t="s">
        <v>993</v>
      </c>
      <c r="D213" s="145"/>
      <c r="E213" s="145"/>
      <c r="F213" s="96" t="s">
        <v>54</v>
      </c>
      <c r="G213" s="16" t="s">
        <v>1684</v>
      </c>
      <c r="H213" s="16"/>
      <c r="I213" s="21">
        <v>17.100000000000001</v>
      </c>
      <c r="J213" s="65"/>
      <c r="K213" s="78"/>
      <c r="L213" s="65">
        <v>17.100000000000001</v>
      </c>
      <c r="M213" s="125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19.874763947420998</v>
      </c>
      <c r="T213" s="2">
        <f t="shared" si="7"/>
        <v>19.874763947420998</v>
      </c>
    </row>
    <row r="214" spans="1:20" s="2" customFormat="1" ht="22.5" x14ac:dyDescent="0.25">
      <c r="A214" s="126" t="s">
        <v>59</v>
      </c>
      <c r="B214" s="23" t="s">
        <v>723</v>
      </c>
      <c r="C214" s="148" t="s">
        <v>724</v>
      </c>
      <c r="D214" s="148"/>
      <c r="E214" s="148"/>
      <c r="F214" s="97" t="s">
        <v>54</v>
      </c>
      <c r="G214" s="25" t="s">
        <v>1685</v>
      </c>
      <c r="H214" s="25"/>
      <c r="I214" s="26">
        <v>0</v>
      </c>
      <c r="J214" s="66"/>
      <c r="K214" s="79"/>
      <c r="L214" s="66">
        <v>0</v>
      </c>
      <c r="M214" s="127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124"/>
      <c r="B215" s="19" t="s">
        <v>725</v>
      </c>
      <c r="C215" s="145" t="s">
        <v>726</v>
      </c>
      <c r="D215" s="145"/>
      <c r="E215" s="145"/>
      <c r="F215" s="96" t="s">
        <v>727</v>
      </c>
      <c r="G215" s="16" t="s">
        <v>1686</v>
      </c>
      <c r="H215" s="16"/>
      <c r="I215" s="21">
        <v>4.9800000000000004</v>
      </c>
      <c r="J215" s="65"/>
      <c r="K215" s="78"/>
      <c r="L215" s="65">
        <v>4.9800000000000004</v>
      </c>
      <c r="M215" s="125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5.7880891495998004</v>
      </c>
      <c r="T215" s="2">
        <f t="shared" si="7"/>
        <v>5.7880891495998004</v>
      </c>
    </row>
    <row r="216" spans="1:20" s="2" customFormat="1" ht="22.5" x14ac:dyDescent="0.25">
      <c r="A216" s="120" t="s">
        <v>164</v>
      </c>
      <c r="B216" s="10" t="s">
        <v>1822</v>
      </c>
      <c r="C216" s="147" t="s">
        <v>1688</v>
      </c>
      <c r="D216" s="147"/>
      <c r="E216" s="147"/>
      <c r="F216" s="9" t="s">
        <v>30</v>
      </c>
      <c r="G216" s="11">
        <v>1</v>
      </c>
      <c r="H216" s="11"/>
      <c r="I216" s="12">
        <v>107517.36</v>
      </c>
      <c r="J216" s="52"/>
      <c r="K216" s="77"/>
      <c r="L216" s="104">
        <v>107517.36</v>
      </c>
      <c r="M216" s="121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124963.86843566599</v>
      </c>
      <c r="T216" s="2">
        <f t="shared" si="7"/>
        <v>124963.86843566599</v>
      </c>
    </row>
    <row r="217" spans="1:20" s="2" customFormat="1" ht="22.5" x14ac:dyDescent="0.25">
      <c r="A217" s="120" t="s">
        <v>166</v>
      </c>
      <c r="B217" s="10" t="s">
        <v>1823</v>
      </c>
      <c r="C217" s="147" t="s">
        <v>1690</v>
      </c>
      <c r="D217" s="147"/>
      <c r="E217" s="147"/>
      <c r="F217" s="9" t="s">
        <v>30</v>
      </c>
      <c r="G217" s="11">
        <v>1</v>
      </c>
      <c r="H217" s="11"/>
      <c r="I217" s="12">
        <v>20276.78</v>
      </c>
      <c r="J217" s="52"/>
      <c r="K217" s="77"/>
      <c r="L217" s="104">
        <v>20276.78</v>
      </c>
      <c r="M217" s="121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23567.0301820928</v>
      </c>
      <c r="T217" s="2">
        <f t="shared" si="7"/>
        <v>23567.0301820928</v>
      </c>
    </row>
    <row r="218" spans="1:20" s="2" customFormat="1" ht="15" x14ac:dyDescent="0.25">
      <c r="A218" s="120" t="s">
        <v>176</v>
      </c>
      <c r="B218" s="10" t="s">
        <v>12</v>
      </c>
      <c r="C218" s="147" t="s">
        <v>1691</v>
      </c>
      <c r="D218" s="147"/>
      <c r="E218" s="147"/>
      <c r="F218" s="9" t="s">
        <v>14</v>
      </c>
      <c r="G218" s="11">
        <v>1</v>
      </c>
      <c r="H218" s="11"/>
      <c r="I218" s="12">
        <v>2155.94</v>
      </c>
      <c r="J218" s="52"/>
      <c r="K218" s="77"/>
      <c r="L218" s="104">
        <v>35.42</v>
      </c>
      <c r="M218" s="121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2505.7776950177099</v>
      </c>
      <c r="T218" s="2">
        <f t="shared" si="7"/>
        <v>41.167493509804203</v>
      </c>
    </row>
    <row r="219" spans="1:20" s="2" customFormat="1" ht="15" x14ac:dyDescent="0.25">
      <c r="A219" s="122"/>
      <c r="B219" s="14"/>
      <c r="C219" s="14"/>
      <c r="D219" s="14"/>
      <c r="E219" s="15" t="s">
        <v>15</v>
      </c>
      <c r="F219" s="15"/>
      <c r="G219" s="16"/>
      <c r="H219" s="16"/>
      <c r="I219" s="17">
        <v>4646.7</v>
      </c>
      <c r="J219" s="67"/>
      <c r="K219" s="81"/>
      <c r="L219" s="105"/>
      <c r="M219" s="123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5400.7055926597104</v>
      </c>
      <c r="T219" s="2">
        <f t="shared" si="7"/>
        <v>0</v>
      </c>
    </row>
    <row r="220" spans="1:20" s="2" customFormat="1" ht="22.5" x14ac:dyDescent="0.25">
      <c r="A220" s="124"/>
      <c r="B220" s="19" t="s">
        <v>16</v>
      </c>
      <c r="C220" s="145" t="s">
        <v>17</v>
      </c>
      <c r="D220" s="145"/>
      <c r="E220" s="145"/>
      <c r="F220" s="96" t="s">
        <v>18</v>
      </c>
      <c r="G220" s="16" t="s">
        <v>861</v>
      </c>
      <c r="H220" s="16"/>
      <c r="I220" s="21">
        <v>1.1299999999999999</v>
      </c>
      <c r="J220" s="65"/>
      <c r="K220" s="78"/>
      <c r="L220" s="65">
        <v>1.1299999999999999</v>
      </c>
      <c r="M220" s="125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1.3133615941862999</v>
      </c>
      <c r="T220" s="2">
        <f t="shared" si="7"/>
        <v>1.3133615941862999</v>
      </c>
    </row>
    <row r="221" spans="1:20" s="2" customFormat="1" ht="22.5" x14ac:dyDescent="0.25">
      <c r="A221" s="124"/>
      <c r="B221" s="19" t="s">
        <v>20</v>
      </c>
      <c r="C221" s="145" t="s">
        <v>21</v>
      </c>
      <c r="D221" s="145"/>
      <c r="E221" s="145"/>
      <c r="F221" s="96" t="s">
        <v>18</v>
      </c>
      <c r="G221" s="16" t="s">
        <v>861</v>
      </c>
      <c r="H221" s="16"/>
      <c r="I221" s="21">
        <v>1.56</v>
      </c>
      <c r="J221" s="65"/>
      <c r="K221" s="78"/>
      <c r="L221" s="65">
        <v>1.56</v>
      </c>
      <c r="M221" s="125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1.8131363601156001</v>
      </c>
      <c r="T221" s="2">
        <f t="shared" si="7"/>
        <v>1.8131363601156001</v>
      </c>
    </row>
    <row r="222" spans="1:20" s="2" customFormat="1" ht="22.5" x14ac:dyDescent="0.25">
      <c r="A222" s="124"/>
      <c r="B222" s="19" t="s">
        <v>22</v>
      </c>
      <c r="C222" s="145" t="s">
        <v>23</v>
      </c>
      <c r="D222" s="145"/>
      <c r="E222" s="145"/>
      <c r="F222" s="96" t="s">
        <v>18</v>
      </c>
      <c r="G222" s="16" t="s">
        <v>862</v>
      </c>
      <c r="H222" s="16"/>
      <c r="I222" s="21">
        <v>0.51</v>
      </c>
      <c r="J222" s="65"/>
      <c r="K222" s="78"/>
      <c r="L222" s="65">
        <v>0.51</v>
      </c>
      <c r="M222" s="125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0.59275611773009995</v>
      </c>
      <c r="T222" s="2">
        <f t="shared" si="7"/>
        <v>0.59275611773009995</v>
      </c>
    </row>
    <row r="223" spans="1:20" s="2" customFormat="1" ht="22.5" x14ac:dyDescent="0.25">
      <c r="A223" s="124"/>
      <c r="B223" s="19" t="s">
        <v>25</v>
      </c>
      <c r="C223" s="145" t="s">
        <v>26</v>
      </c>
      <c r="D223" s="145"/>
      <c r="E223" s="145"/>
      <c r="F223" s="96" t="s">
        <v>27</v>
      </c>
      <c r="G223" s="16" t="s">
        <v>863</v>
      </c>
      <c r="H223" s="16"/>
      <c r="I223" s="21">
        <v>0.89</v>
      </c>
      <c r="J223" s="65"/>
      <c r="K223" s="78"/>
      <c r="L223" s="65">
        <v>0.89</v>
      </c>
      <c r="M223" s="125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1.0344175387839001</v>
      </c>
      <c r="T223" s="2">
        <f t="shared" si="7"/>
        <v>1.0344175387839001</v>
      </c>
    </row>
    <row r="224" spans="1:20" s="2" customFormat="1" ht="22.5" x14ac:dyDescent="0.25">
      <c r="A224" s="120" t="s">
        <v>1824</v>
      </c>
      <c r="B224" s="10" t="s">
        <v>1825</v>
      </c>
      <c r="C224" s="147" t="s">
        <v>1693</v>
      </c>
      <c r="D224" s="147"/>
      <c r="E224" s="147"/>
      <c r="F224" s="9" t="s">
        <v>30</v>
      </c>
      <c r="G224" s="11">
        <v>1</v>
      </c>
      <c r="H224" s="11"/>
      <c r="I224" s="12">
        <v>121340.59</v>
      </c>
      <c r="J224" s="52"/>
      <c r="K224" s="77"/>
      <c r="L224" s="104"/>
      <c r="M224" s="121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141030.151081333</v>
      </c>
      <c r="T224" s="2">
        <f t="shared" si="7"/>
        <v>0</v>
      </c>
    </row>
    <row r="225" spans="1:20" s="2" customFormat="1" ht="15" x14ac:dyDescent="0.25">
      <c r="A225" s="120" t="s">
        <v>180</v>
      </c>
      <c r="B225" s="10" t="s">
        <v>864</v>
      </c>
      <c r="C225" s="147" t="s">
        <v>1694</v>
      </c>
      <c r="D225" s="147"/>
      <c r="E225" s="147"/>
      <c r="F225" s="9" t="s">
        <v>14</v>
      </c>
      <c r="G225" s="11">
        <v>1</v>
      </c>
      <c r="H225" s="11"/>
      <c r="I225" s="12">
        <v>338.89</v>
      </c>
      <c r="J225" s="52"/>
      <c r="K225" s="77"/>
      <c r="L225" s="104">
        <v>11.6</v>
      </c>
      <c r="M225" s="121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393.880628897164</v>
      </c>
      <c r="T225" s="2">
        <f t="shared" si="7"/>
        <v>13.482296011116</v>
      </c>
    </row>
    <row r="226" spans="1:20" s="2" customFormat="1" ht="15" x14ac:dyDescent="0.25">
      <c r="A226" s="122"/>
      <c r="B226" s="14"/>
      <c r="C226" s="14"/>
      <c r="D226" s="14"/>
      <c r="E226" s="15" t="s">
        <v>15</v>
      </c>
      <c r="F226" s="15"/>
      <c r="G226" s="16"/>
      <c r="H226" s="16"/>
      <c r="I226" s="17">
        <v>784</v>
      </c>
      <c r="J226" s="67"/>
      <c r="K226" s="81"/>
      <c r="L226" s="105"/>
      <c r="M226" s="123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911.21724764784005</v>
      </c>
      <c r="T226" s="2">
        <f t="shared" si="7"/>
        <v>0</v>
      </c>
    </row>
    <row r="227" spans="1:20" s="2" customFormat="1" ht="22.5" x14ac:dyDescent="0.25">
      <c r="A227" s="124"/>
      <c r="B227" s="19" t="s">
        <v>865</v>
      </c>
      <c r="C227" s="145" t="s">
        <v>866</v>
      </c>
      <c r="D227" s="145"/>
      <c r="E227" s="145"/>
      <c r="F227" s="96" t="s">
        <v>18</v>
      </c>
      <c r="G227" s="16" t="s">
        <v>871</v>
      </c>
      <c r="H227" s="16"/>
      <c r="I227" s="21">
        <v>1.1399999999999999</v>
      </c>
      <c r="J227" s="65"/>
      <c r="K227" s="78"/>
      <c r="L227" s="65">
        <v>1.1399999999999999</v>
      </c>
      <c r="M227" s="125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1.3249842631613999</v>
      </c>
      <c r="T227" s="2">
        <f t="shared" si="7"/>
        <v>1.3249842631613999</v>
      </c>
    </row>
    <row r="228" spans="1:20" s="2" customFormat="1" ht="22.5" x14ac:dyDescent="0.25">
      <c r="A228" s="124"/>
      <c r="B228" s="19" t="s">
        <v>25</v>
      </c>
      <c r="C228" s="145" t="s">
        <v>26</v>
      </c>
      <c r="D228" s="145"/>
      <c r="E228" s="145"/>
      <c r="F228" s="96" t="s">
        <v>27</v>
      </c>
      <c r="G228" s="16" t="s">
        <v>891</v>
      </c>
      <c r="H228" s="16"/>
      <c r="I228" s="21">
        <v>0.2</v>
      </c>
      <c r="J228" s="65"/>
      <c r="K228" s="78"/>
      <c r="L228" s="65">
        <v>0.2</v>
      </c>
      <c r="M228" s="125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0.23245337950200001</v>
      </c>
      <c r="T228" s="2">
        <f t="shared" si="7"/>
        <v>0.23245337950200001</v>
      </c>
    </row>
    <row r="229" spans="1:20" s="2" customFormat="1" ht="22.5" x14ac:dyDescent="0.25">
      <c r="A229" s="120" t="s">
        <v>1826</v>
      </c>
      <c r="B229" s="10" t="s">
        <v>1827</v>
      </c>
      <c r="C229" s="147" t="s">
        <v>1696</v>
      </c>
      <c r="D229" s="147"/>
      <c r="E229" s="147"/>
      <c r="F229" s="9" t="s">
        <v>30</v>
      </c>
      <c r="G229" s="11">
        <v>1</v>
      </c>
      <c r="H229" s="11"/>
      <c r="I229" s="12">
        <v>35225.31</v>
      </c>
      <c r="J229" s="52"/>
      <c r="K229" s="77"/>
      <c r="L229" s="104"/>
      <c r="M229" s="121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40941.211767528002</v>
      </c>
      <c r="T229" s="2">
        <f t="shared" si="7"/>
        <v>0</v>
      </c>
    </row>
    <row r="230" spans="1:20" s="2" customFormat="1" ht="15" x14ac:dyDescent="0.25">
      <c r="A230" s="120" t="s">
        <v>191</v>
      </c>
      <c r="B230" s="10" t="s">
        <v>559</v>
      </c>
      <c r="C230" s="147" t="s">
        <v>560</v>
      </c>
      <c r="D230" s="147"/>
      <c r="E230" s="147"/>
      <c r="F230" s="9" t="s">
        <v>561</v>
      </c>
      <c r="G230" s="11">
        <v>8</v>
      </c>
      <c r="H230" s="11"/>
      <c r="I230" s="12">
        <v>7234.88</v>
      </c>
      <c r="J230" s="52"/>
      <c r="K230" s="77"/>
      <c r="L230" s="104">
        <v>299.98</v>
      </c>
      <c r="M230" s="121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8408.8615314571507</v>
      </c>
      <c r="T230" s="2">
        <f t="shared" si="7"/>
        <v>348.65682391504998</v>
      </c>
    </row>
    <row r="231" spans="1:20" s="2" customFormat="1" ht="15" x14ac:dyDescent="0.25">
      <c r="A231" s="122"/>
      <c r="B231" s="14"/>
      <c r="C231" s="14"/>
      <c r="D231" s="14"/>
      <c r="E231" s="15" t="s">
        <v>15</v>
      </c>
      <c r="F231" s="15"/>
      <c r="G231" s="16"/>
      <c r="H231" s="16"/>
      <c r="I231" s="17">
        <v>20059.36</v>
      </c>
      <c r="J231" s="67"/>
      <c r="K231" s="81"/>
      <c r="L231" s="105"/>
      <c r="M231" s="123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23314.330113236199</v>
      </c>
      <c r="T231" s="2">
        <f t="shared" si="7"/>
        <v>0</v>
      </c>
    </row>
    <row r="232" spans="1:20" s="2" customFormat="1" ht="22.5" x14ac:dyDescent="0.25">
      <c r="A232" s="124"/>
      <c r="B232" s="19" t="s">
        <v>52</v>
      </c>
      <c r="C232" s="145" t="s">
        <v>53</v>
      </c>
      <c r="D232" s="145"/>
      <c r="E232" s="145"/>
      <c r="F232" s="96" t="s">
        <v>54</v>
      </c>
      <c r="G232" s="16" t="s">
        <v>1828</v>
      </c>
      <c r="H232" s="16"/>
      <c r="I232" s="21">
        <v>12.43</v>
      </c>
      <c r="J232" s="65"/>
      <c r="K232" s="78"/>
      <c r="L232" s="65">
        <v>12.43</v>
      </c>
      <c r="M232" s="125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14.4469775360493</v>
      </c>
      <c r="T232" s="2">
        <f t="shared" si="7"/>
        <v>14.4469775360493</v>
      </c>
    </row>
    <row r="233" spans="1:20" s="2" customFormat="1" ht="22.5" x14ac:dyDescent="0.25">
      <c r="A233" s="124"/>
      <c r="B233" s="19" t="s">
        <v>563</v>
      </c>
      <c r="C233" s="145" t="s">
        <v>564</v>
      </c>
      <c r="D233" s="145"/>
      <c r="E233" s="145"/>
      <c r="F233" s="96" t="s">
        <v>54</v>
      </c>
      <c r="G233" s="16" t="s">
        <v>1829</v>
      </c>
      <c r="H233" s="16"/>
      <c r="I233" s="21">
        <v>21.02</v>
      </c>
      <c r="J233" s="65"/>
      <c r="K233" s="78"/>
      <c r="L233" s="65">
        <v>21.02</v>
      </c>
      <c r="M233" s="125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24.430850185660201</v>
      </c>
      <c r="T233" s="2">
        <f t="shared" si="7"/>
        <v>24.430850185660201</v>
      </c>
    </row>
    <row r="234" spans="1:20" s="2" customFormat="1" ht="22.5" x14ac:dyDescent="0.25">
      <c r="A234" s="126" t="s">
        <v>59</v>
      </c>
      <c r="B234" s="23" t="s">
        <v>566</v>
      </c>
      <c r="C234" s="148" t="s">
        <v>567</v>
      </c>
      <c r="D234" s="148"/>
      <c r="E234" s="148"/>
      <c r="F234" s="97" t="s">
        <v>62</v>
      </c>
      <c r="G234" s="25" t="s">
        <v>1830</v>
      </c>
      <c r="H234" s="25"/>
      <c r="I234" s="26">
        <v>0</v>
      </c>
      <c r="J234" s="66"/>
      <c r="K234" s="79"/>
      <c r="L234" s="66">
        <v>0</v>
      </c>
      <c r="M234" s="127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0</v>
      </c>
      <c r="T234" s="2">
        <f t="shared" si="7"/>
        <v>0</v>
      </c>
    </row>
    <row r="235" spans="1:20" s="2" customFormat="1" ht="22.5" x14ac:dyDescent="0.25">
      <c r="A235" s="124"/>
      <c r="B235" s="19" t="s">
        <v>568</v>
      </c>
      <c r="C235" s="145" t="s">
        <v>569</v>
      </c>
      <c r="D235" s="145"/>
      <c r="E235" s="145"/>
      <c r="F235" s="96" t="s">
        <v>203</v>
      </c>
      <c r="G235" s="16" t="s">
        <v>1831</v>
      </c>
      <c r="H235" s="16"/>
      <c r="I235" s="21">
        <v>1.1599999999999999</v>
      </c>
      <c r="J235" s="65"/>
      <c r="K235" s="78"/>
      <c r="L235" s="65">
        <v>1.1599999999999999</v>
      </c>
      <c r="M235" s="125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1.3482296011116</v>
      </c>
      <c r="T235" s="2">
        <f t="shared" si="7"/>
        <v>1.3482296011116</v>
      </c>
    </row>
    <row r="236" spans="1:20" s="2" customFormat="1" ht="22.5" x14ac:dyDescent="0.25">
      <c r="A236" s="120" t="s">
        <v>193</v>
      </c>
      <c r="B236" s="10" t="s">
        <v>1832</v>
      </c>
      <c r="C236" s="147" t="s">
        <v>1833</v>
      </c>
      <c r="D236" s="147"/>
      <c r="E236" s="147"/>
      <c r="F236" s="9" t="s">
        <v>30</v>
      </c>
      <c r="G236" s="11">
        <v>1</v>
      </c>
      <c r="H236" s="11"/>
      <c r="I236" s="12">
        <v>832.14</v>
      </c>
      <c r="J236" s="52"/>
      <c r="K236" s="77"/>
      <c r="L236" s="104">
        <v>832.14</v>
      </c>
      <c r="M236" s="121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967.16877609397102</v>
      </c>
      <c r="T236" s="2">
        <f t="shared" si="7"/>
        <v>967.16877609397102</v>
      </c>
    </row>
    <row r="237" spans="1:20" s="2" customFormat="1" ht="22.5" x14ac:dyDescent="0.25">
      <c r="A237" s="120" t="s">
        <v>788</v>
      </c>
      <c r="B237" s="10" t="s">
        <v>1832</v>
      </c>
      <c r="C237" s="147" t="s">
        <v>1834</v>
      </c>
      <c r="D237" s="147"/>
      <c r="E237" s="147"/>
      <c r="F237" s="9" t="s">
        <v>30</v>
      </c>
      <c r="G237" s="11">
        <v>2</v>
      </c>
      <c r="H237" s="11"/>
      <c r="I237" s="12">
        <v>3695.74</v>
      </c>
      <c r="J237" s="52"/>
      <c r="K237" s="77"/>
      <c r="L237" s="104">
        <v>3695.74</v>
      </c>
      <c r="M237" s="121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4295.43626380361</v>
      </c>
      <c r="T237" s="2">
        <f t="shared" si="7"/>
        <v>4295.43626380361</v>
      </c>
    </row>
    <row r="238" spans="1:20" s="2" customFormat="1" ht="22.5" x14ac:dyDescent="0.25">
      <c r="A238" s="120" t="s">
        <v>789</v>
      </c>
      <c r="B238" s="10" t="s">
        <v>1835</v>
      </c>
      <c r="C238" s="147" t="s">
        <v>1836</v>
      </c>
      <c r="D238" s="147"/>
      <c r="E238" s="147"/>
      <c r="F238" s="9" t="s">
        <v>30</v>
      </c>
      <c r="G238" s="11">
        <v>1</v>
      </c>
      <c r="H238" s="11"/>
      <c r="I238" s="12">
        <v>1381.27</v>
      </c>
      <c r="J238" s="52"/>
      <c r="K238" s="77"/>
      <c r="L238" s="104">
        <v>1381.27</v>
      </c>
      <c r="M238" s="121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1605.40439752364</v>
      </c>
      <c r="T238" s="2">
        <f t="shared" si="7"/>
        <v>1605.40439752364</v>
      </c>
    </row>
    <row r="239" spans="1:20" s="2" customFormat="1" ht="22.5" x14ac:dyDescent="0.25">
      <c r="A239" s="120" t="s">
        <v>210</v>
      </c>
      <c r="B239" s="10" t="s">
        <v>1835</v>
      </c>
      <c r="C239" s="147" t="s">
        <v>1837</v>
      </c>
      <c r="D239" s="147"/>
      <c r="E239" s="147"/>
      <c r="F239" s="9" t="s">
        <v>30</v>
      </c>
      <c r="G239" s="11">
        <v>1</v>
      </c>
      <c r="H239" s="11"/>
      <c r="I239" s="12">
        <v>1056.52</v>
      </c>
      <c r="J239" s="52"/>
      <c r="K239" s="77"/>
      <c r="L239" s="104">
        <v>1056.52</v>
      </c>
      <c r="M239" s="121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1227.9582225572599</v>
      </c>
      <c r="T239" s="2">
        <f t="shared" si="7"/>
        <v>1227.9582225572599</v>
      </c>
    </row>
    <row r="240" spans="1:20" s="2" customFormat="1" ht="22.5" x14ac:dyDescent="0.25">
      <c r="A240" s="120" t="s">
        <v>215</v>
      </c>
      <c r="B240" s="10" t="s">
        <v>1838</v>
      </c>
      <c r="C240" s="147" t="s">
        <v>1700</v>
      </c>
      <c r="D240" s="147"/>
      <c r="E240" s="147"/>
      <c r="F240" s="9" t="s">
        <v>30</v>
      </c>
      <c r="G240" s="11">
        <v>1</v>
      </c>
      <c r="H240" s="11"/>
      <c r="I240" s="12">
        <v>304.39999999999998</v>
      </c>
      <c r="J240" s="52"/>
      <c r="K240" s="77"/>
      <c r="L240" s="104">
        <v>304.39999999999998</v>
      </c>
      <c r="M240" s="121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353.79404360204398</v>
      </c>
      <c r="T240" s="2">
        <f t="shared" si="7"/>
        <v>353.79404360204398</v>
      </c>
    </row>
    <row r="241" spans="1:20" s="2" customFormat="1" ht="22.5" x14ac:dyDescent="0.25">
      <c r="A241" s="120" t="s">
        <v>218</v>
      </c>
      <c r="B241" s="10" t="s">
        <v>1839</v>
      </c>
      <c r="C241" s="147" t="s">
        <v>1840</v>
      </c>
      <c r="D241" s="147"/>
      <c r="E241" s="147"/>
      <c r="F241" s="9" t="s">
        <v>30</v>
      </c>
      <c r="G241" s="11">
        <v>2</v>
      </c>
      <c r="H241" s="11"/>
      <c r="I241" s="12">
        <v>8607.17</v>
      </c>
      <c r="J241" s="52"/>
      <c r="K241" s="77"/>
      <c r="L241" s="104">
        <v>8607.17</v>
      </c>
      <c r="M241" s="121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10003.828772241101</v>
      </c>
      <c r="T241" s="2">
        <f t="shared" si="7"/>
        <v>10003.828772241101</v>
      </c>
    </row>
    <row r="242" spans="1:20" s="2" customFormat="1" ht="15" customHeight="1" x14ac:dyDescent="0.25">
      <c r="A242" s="133" t="s">
        <v>1841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119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0</v>
      </c>
      <c r="T242" s="2">
        <f t="shared" si="7"/>
        <v>0</v>
      </c>
    </row>
    <row r="243" spans="1:20" s="2" customFormat="1" ht="56.25" x14ac:dyDescent="0.25">
      <c r="A243" s="120" t="s">
        <v>219</v>
      </c>
      <c r="B243" s="10" t="s">
        <v>1154</v>
      </c>
      <c r="C243" s="147" t="s">
        <v>1155</v>
      </c>
      <c r="D243" s="147"/>
      <c r="E243" s="147"/>
      <c r="F243" s="9" t="s">
        <v>576</v>
      </c>
      <c r="G243" s="29">
        <v>1.18E-2</v>
      </c>
      <c r="H243" s="29"/>
      <c r="I243" s="12">
        <v>1255.28</v>
      </c>
      <c r="J243" s="52"/>
      <c r="K243" s="77"/>
      <c r="L243" s="104">
        <v>72.98</v>
      </c>
      <c r="M243" s="121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1458.97039110635</v>
      </c>
      <c r="T243" s="2">
        <f t="shared" si="7"/>
        <v>84.822238180279797</v>
      </c>
    </row>
    <row r="244" spans="1:20" s="2" customFormat="1" ht="15" x14ac:dyDescent="0.25">
      <c r="A244" s="122"/>
      <c r="B244" s="14"/>
      <c r="C244" s="14"/>
      <c r="D244" s="14"/>
      <c r="E244" s="15" t="s">
        <v>15</v>
      </c>
      <c r="F244" s="15"/>
      <c r="G244" s="16"/>
      <c r="H244" s="16"/>
      <c r="I244" s="17">
        <v>3490.82</v>
      </c>
      <c r="J244" s="67"/>
      <c r="K244" s="81"/>
      <c r="L244" s="105"/>
      <c r="M244" s="123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4057.2645311658598</v>
      </c>
      <c r="T244" s="2">
        <f t="shared" si="7"/>
        <v>0</v>
      </c>
    </row>
    <row r="245" spans="1:20" s="2" customFormat="1" ht="22.5" x14ac:dyDescent="0.25">
      <c r="A245" s="124"/>
      <c r="B245" s="19" t="s">
        <v>577</v>
      </c>
      <c r="C245" s="145" t="s">
        <v>578</v>
      </c>
      <c r="D245" s="145"/>
      <c r="E245" s="145"/>
      <c r="F245" s="96" t="s">
        <v>54</v>
      </c>
      <c r="G245" s="16" t="s">
        <v>1842</v>
      </c>
      <c r="H245" s="16"/>
      <c r="I245" s="21">
        <v>0.96</v>
      </c>
      <c r="J245" s="65"/>
      <c r="K245" s="78"/>
      <c r="L245" s="65">
        <v>0.96</v>
      </c>
      <c r="M245" s="125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1.1157762216096001</v>
      </c>
      <c r="T245" s="2">
        <f t="shared" si="7"/>
        <v>1.1157762216096001</v>
      </c>
    </row>
    <row r="246" spans="1:20" s="2" customFormat="1" ht="22.5" x14ac:dyDescent="0.25">
      <c r="A246" s="124"/>
      <c r="B246" s="19" t="s">
        <v>52</v>
      </c>
      <c r="C246" s="145" t="s">
        <v>53</v>
      </c>
      <c r="D246" s="145"/>
      <c r="E246" s="145"/>
      <c r="F246" s="96" t="s">
        <v>54</v>
      </c>
      <c r="G246" s="16" t="s">
        <v>1843</v>
      </c>
      <c r="H246" s="16"/>
      <c r="I246" s="21">
        <v>7.0000000000000007E-2</v>
      </c>
      <c r="J246" s="65"/>
      <c r="K246" s="78"/>
      <c r="L246" s="65">
        <v>7.0000000000000007E-2</v>
      </c>
      <c r="M246" s="125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8.1358682825699996E-2</v>
      </c>
      <c r="T246" s="2">
        <f t="shared" si="7"/>
        <v>8.1358682825699996E-2</v>
      </c>
    </row>
    <row r="247" spans="1:20" s="2" customFormat="1" ht="22.5" x14ac:dyDescent="0.25">
      <c r="A247" s="124"/>
      <c r="B247" s="19" t="s">
        <v>33</v>
      </c>
      <c r="C247" s="145" t="s">
        <v>34</v>
      </c>
      <c r="D247" s="145"/>
      <c r="E247" s="145"/>
      <c r="F247" s="96" t="s">
        <v>18</v>
      </c>
      <c r="G247" s="16" t="s">
        <v>1844</v>
      </c>
      <c r="H247" s="16"/>
      <c r="I247" s="21">
        <v>4.42</v>
      </c>
      <c r="J247" s="65"/>
      <c r="K247" s="78"/>
      <c r="L247" s="65">
        <v>4.42</v>
      </c>
      <c r="M247" s="125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5.1372196869942002</v>
      </c>
      <c r="T247" s="2">
        <f t="shared" si="7"/>
        <v>5.1372196869942002</v>
      </c>
    </row>
    <row r="248" spans="1:20" s="2" customFormat="1" ht="22.5" x14ac:dyDescent="0.25">
      <c r="A248" s="124"/>
      <c r="B248" s="19" t="s">
        <v>546</v>
      </c>
      <c r="C248" s="145" t="s">
        <v>21</v>
      </c>
      <c r="D248" s="145"/>
      <c r="E248" s="145"/>
      <c r="F248" s="96" t="s">
        <v>54</v>
      </c>
      <c r="G248" s="16" t="s">
        <v>1845</v>
      </c>
      <c r="H248" s="16"/>
      <c r="I248" s="21">
        <v>2.77</v>
      </c>
      <c r="J248" s="65"/>
      <c r="K248" s="78"/>
      <c r="L248" s="65">
        <v>2.77</v>
      </c>
      <c r="M248" s="125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3.2194793061026998</v>
      </c>
      <c r="T248" s="2">
        <f t="shared" si="7"/>
        <v>3.2194793061026998</v>
      </c>
    </row>
    <row r="249" spans="1:20" s="2" customFormat="1" ht="22.5" x14ac:dyDescent="0.25">
      <c r="A249" s="126" t="s">
        <v>248</v>
      </c>
      <c r="B249" s="23" t="s">
        <v>583</v>
      </c>
      <c r="C249" s="148" t="s">
        <v>584</v>
      </c>
      <c r="D249" s="148"/>
      <c r="E249" s="148"/>
      <c r="F249" s="97" t="s">
        <v>585</v>
      </c>
      <c r="G249" s="25" t="s">
        <v>251</v>
      </c>
      <c r="H249" s="25"/>
      <c r="I249" s="26">
        <v>0</v>
      </c>
      <c r="J249" s="66"/>
      <c r="K249" s="79"/>
      <c r="L249" s="66">
        <v>0</v>
      </c>
      <c r="M249" s="127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0</v>
      </c>
      <c r="T249" s="2">
        <f t="shared" si="7"/>
        <v>0</v>
      </c>
    </row>
    <row r="250" spans="1:20" s="2" customFormat="1" ht="22.5" x14ac:dyDescent="0.25">
      <c r="A250" s="126" t="s">
        <v>59</v>
      </c>
      <c r="B250" s="23" t="s">
        <v>586</v>
      </c>
      <c r="C250" s="148" t="s">
        <v>587</v>
      </c>
      <c r="D250" s="148"/>
      <c r="E250" s="148"/>
      <c r="F250" s="97" t="s">
        <v>585</v>
      </c>
      <c r="G250" s="25" t="s">
        <v>1846</v>
      </c>
      <c r="H250" s="25"/>
      <c r="I250" s="26">
        <v>0</v>
      </c>
      <c r="J250" s="66"/>
      <c r="K250" s="79"/>
      <c r="L250" s="66">
        <v>0</v>
      </c>
      <c r="M250" s="127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0</v>
      </c>
      <c r="T250" s="2">
        <f t="shared" si="7"/>
        <v>0</v>
      </c>
    </row>
    <row r="251" spans="1:20" s="2" customFormat="1" ht="22.5" x14ac:dyDescent="0.25">
      <c r="A251" s="126" t="s">
        <v>248</v>
      </c>
      <c r="B251" s="23" t="s">
        <v>589</v>
      </c>
      <c r="C251" s="148" t="s">
        <v>590</v>
      </c>
      <c r="D251" s="148"/>
      <c r="E251" s="148"/>
      <c r="F251" s="97" t="s">
        <v>62</v>
      </c>
      <c r="G251" s="25" t="s">
        <v>251</v>
      </c>
      <c r="H251" s="25"/>
      <c r="I251" s="26">
        <v>0</v>
      </c>
      <c r="J251" s="66"/>
      <c r="K251" s="79"/>
      <c r="L251" s="66">
        <v>0</v>
      </c>
      <c r="M251" s="127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26" t="s">
        <v>248</v>
      </c>
      <c r="B252" s="23" t="s">
        <v>270</v>
      </c>
      <c r="C252" s="148" t="s">
        <v>271</v>
      </c>
      <c r="D252" s="148"/>
      <c r="E252" s="148"/>
      <c r="F252" s="97" t="s">
        <v>18</v>
      </c>
      <c r="G252" s="25" t="s">
        <v>251</v>
      </c>
      <c r="H252" s="25"/>
      <c r="I252" s="26">
        <v>0</v>
      </c>
      <c r="J252" s="66"/>
      <c r="K252" s="79"/>
      <c r="L252" s="66">
        <v>0</v>
      </c>
      <c r="M252" s="127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0</v>
      </c>
      <c r="T252" s="2">
        <f t="shared" si="7"/>
        <v>0</v>
      </c>
    </row>
    <row r="253" spans="1:20" s="2" customFormat="1" ht="22.5" x14ac:dyDescent="0.25">
      <c r="A253" s="126" t="s">
        <v>248</v>
      </c>
      <c r="B253" s="23" t="s">
        <v>591</v>
      </c>
      <c r="C253" s="148" t="s">
        <v>592</v>
      </c>
      <c r="D253" s="148"/>
      <c r="E253" s="148"/>
      <c r="F253" s="97" t="s">
        <v>62</v>
      </c>
      <c r="G253" s="25" t="s">
        <v>251</v>
      </c>
      <c r="H253" s="25"/>
      <c r="I253" s="26">
        <v>0</v>
      </c>
      <c r="J253" s="66"/>
      <c r="K253" s="79"/>
      <c r="L253" s="66">
        <v>0</v>
      </c>
      <c r="M253" s="127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26" t="s">
        <v>248</v>
      </c>
      <c r="B254" s="23" t="s">
        <v>593</v>
      </c>
      <c r="C254" s="148" t="s">
        <v>594</v>
      </c>
      <c r="D254" s="148"/>
      <c r="E254" s="148"/>
      <c r="F254" s="97" t="s">
        <v>62</v>
      </c>
      <c r="G254" s="25" t="s">
        <v>251</v>
      </c>
      <c r="H254" s="25"/>
      <c r="I254" s="26">
        <v>0</v>
      </c>
      <c r="J254" s="66"/>
      <c r="K254" s="79"/>
      <c r="L254" s="66">
        <v>0</v>
      </c>
      <c r="M254" s="127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0</v>
      </c>
      <c r="T254" s="2">
        <f t="shared" si="7"/>
        <v>0</v>
      </c>
    </row>
    <row r="255" spans="1:20" s="2" customFormat="1" ht="22.5" x14ac:dyDescent="0.25">
      <c r="A255" s="124"/>
      <c r="B255" s="19" t="s">
        <v>552</v>
      </c>
      <c r="C255" s="145" t="s">
        <v>553</v>
      </c>
      <c r="D255" s="145"/>
      <c r="E255" s="145"/>
      <c r="F255" s="96" t="s">
        <v>54</v>
      </c>
      <c r="G255" s="16" t="s">
        <v>1847</v>
      </c>
      <c r="H255" s="16"/>
      <c r="I255" s="21">
        <v>0.21</v>
      </c>
      <c r="J255" s="65"/>
      <c r="K255" s="78"/>
      <c r="L255" s="65">
        <v>0.21</v>
      </c>
      <c r="M255" s="125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0.24407604847709999</v>
      </c>
      <c r="T255" s="2">
        <f t="shared" si="7"/>
        <v>0.24407604847709999</v>
      </c>
    </row>
    <row r="256" spans="1:20" s="2" customFormat="1" ht="22.5" x14ac:dyDescent="0.25">
      <c r="A256" s="120" t="s">
        <v>220</v>
      </c>
      <c r="B256" s="10" t="s">
        <v>1848</v>
      </c>
      <c r="C256" s="147" t="s">
        <v>1269</v>
      </c>
      <c r="D256" s="147"/>
      <c r="E256" s="147"/>
      <c r="F256" s="9" t="s">
        <v>111</v>
      </c>
      <c r="G256" s="11">
        <v>3</v>
      </c>
      <c r="H256" s="11"/>
      <c r="I256" s="12">
        <v>969.83</v>
      </c>
      <c r="J256" s="52"/>
      <c r="K256" s="77"/>
      <c r="L256" s="104">
        <v>969.83</v>
      </c>
      <c r="M256" s="121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1127.2013052121199</v>
      </c>
      <c r="T256" s="2">
        <f t="shared" si="7"/>
        <v>1127.2013052121199</v>
      </c>
    </row>
    <row r="257" spans="1:20" s="2" customFormat="1" ht="22.5" x14ac:dyDescent="0.25">
      <c r="A257" s="120" t="s">
        <v>223</v>
      </c>
      <c r="B257" s="10" t="s">
        <v>1848</v>
      </c>
      <c r="C257" s="147" t="s">
        <v>1849</v>
      </c>
      <c r="D257" s="147"/>
      <c r="E257" s="147"/>
      <c r="F257" s="9" t="s">
        <v>30</v>
      </c>
      <c r="G257" s="11">
        <v>1</v>
      </c>
      <c r="H257" s="11"/>
      <c r="I257" s="12">
        <v>189.91</v>
      </c>
      <c r="J257" s="52"/>
      <c r="K257" s="77"/>
      <c r="L257" s="104">
        <v>189.91</v>
      </c>
      <c r="M257" s="121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220.72610650612401</v>
      </c>
      <c r="T257" s="2">
        <f t="shared" si="7"/>
        <v>220.72610650612401</v>
      </c>
    </row>
    <row r="258" spans="1:20" s="2" customFormat="1" ht="56.25" x14ac:dyDescent="0.25">
      <c r="A258" s="120" t="s">
        <v>226</v>
      </c>
      <c r="B258" s="10" t="s">
        <v>574</v>
      </c>
      <c r="C258" s="147" t="s">
        <v>575</v>
      </c>
      <c r="D258" s="147"/>
      <c r="E258" s="147"/>
      <c r="F258" s="9" t="s">
        <v>576</v>
      </c>
      <c r="G258" s="32">
        <v>6.2345999999999999E-2</v>
      </c>
      <c r="H258" s="32"/>
      <c r="I258" s="12">
        <v>6056.17</v>
      </c>
      <c r="J258" s="52"/>
      <c r="K258" s="77"/>
      <c r="L258" s="104">
        <v>351.52</v>
      </c>
      <c r="M258" s="121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7038.8859166931297</v>
      </c>
      <c r="T258" s="2">
        <f t="shared" si="7"/>
        <v>408.560059812715</v>
      </c>
    </row>
    <row r="259" spans="1:20" s="2" customFormat="1" ht="15" x14ac:dyDescent="0.25">
      <c r="A259" s="122"/>
      <c r="B259" s="14"/>
      <c r="C259" s="14"/>
      <c r="D259" s="14"/>
      <c r="E259" s="15" t="s">
        <v>15</v>
      </c>
      <c r="F259" s="15"/>
      <c r="G259" s="16"/>
      <c r="H259" s="16"/>
      <c r="I259" s="17">
        <v>16866.12</v>
      </c>
      <c r="J259" s="67"/>
      <c r="K259" s="81"/>
      <c r="L259" s="105"/>
      <c r="M259" s="123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19602.932965431399</v>
      </c>
      <c r="T259" s="2">
        <f t="shared" si="7"/>
        <v>0</v>
      </c>
    </row>
    <row r="260" spans="1:20" s="2" customFormat="1" ht="22.5" x14ac:dyDescent="0.25">
      <c r="A260" s="124"/>
      <c r="B260" s="19" t="s">
        <v>577</v>
      </c>
      <c r="C260" s="145" t="s">
        <v>578</v>
      </c>
      <c r="D260" s="145"/>
      <c r="E260" s="145"/>
      <c r="F260" s="96" t="s">
        <v>54</v>
      </c>
      <c r="G260" s="16" t="s">
        <v>1850</v>
      </c>
      <c r="H260" s="16"/>
      <c r="I260" s="21">
        <v>5.08</v>
      </c>
      <c r="J260" s="65"/>
      <c r="K260" s="78"/>
      <c r="L260" s="65">
        <v>5.08</v>
      </c>
      <c r="M260" s="125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5.9043158393508</v>
      </c>
      <c r="T260" s="2">
        <f t="shared" si="7"/>
        <v>5.9043158393508</v>
      </c>
    </row>
    <row r="261" spans="1:20" s="2" customFormat="1" ht="22.5" x14ac:dyDescent="0.25">
      <c r="A261" s="124"/>
      <c r="B261" s="19" t="s">
        <v>52</v>
      </c>
      <c r="C261" s="145" t="s">
        <v>53</v>
      </c>
      <c r="D261" s="145"/>
      <c r="E261" s="145"/>
      <c r="F261" s="96" t="s">
        <v>54</v>
      </c>
      <c r="G261" s="16" t="s">
        <v>1380</v>
      </c>
      <c r="H261" s="16"/>
      <c r="I261" s="21">
        <v>0.36</v>
      </c>
      <c r="J261" s="65"/>
      <c r="K261" s="78"/>
      <c r="L261" s="65">
        <v>0.36</v>
      </c>
      <c r="M261" s="125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0.41841608310360001</v>
      </c>
      <c r="T261" s="2">
        <f t="shared" si="7"/>
        <v>0.41841608310360001</v>
      </c>
    </row>
    <row r="262" spans="1:20" s="2" customFormat="1" ht="22.5" x14ac:dyDescent="0.25">
      <c r="A262" s="124"/>
      <c r="B262" s="19" t="s">
        <v>33</v>
      </c>
      <c r="C262" s="145" t="s">
        <v>34</v>
      </c>
      <c r="D262" s="145"/>
      <c r="E262" s="145"/>
      <c r="F262" s="96" t="s">
        <v>18</v>
      </c>
      <c r="G262" s="16" t="s">
        <v>1851</v>
      </c>
      <c r="H262" s="16"/>
      <c r="I262" s="21">
        <v>23.34</v>
      </c>
      <c r="J262" s="65"/>
      <c r="K262" s="78"/>
      <c r="L262" s="65">
        <v>23.34</v>
      </c>
      <c r="M262" s="125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27.1273093878834</v>
      </c>
      <c r="T262" s="2">
        <f t="shared" si="7"/>
        <v>27.1273093878834</v>
      </c>
    </row>
    <row r="263" spans="1:20" s="2" customFormat="1" ht="22.5" x14ac:dyDescent="0.25">
      <c r="A263" s="124"/>
      <c r="B263" s="19" t="s">
        <v>546</v>
      </c>
      <c r="C263" s="145" t="s">
        <v>21</v>
      </c>
      <c r="D263" s="145"/>
      <c r="E263" s="145"/>
      <c r="F263" s="96" t="s">
        <v>54</v>
      </c>
      <c r="G263" s="16" t="s">
        <v>1852</v>
      </c>
      <c r="H263" s="16"/>
      <c r="I263" s="21">
        <v>10.72</v>
      </c>
      <c r="J263" s="65"/>
      <c r="K263" s="78"/>
      <c r="L263" s="65">
        <v>10.72</v>
      </c>
      <c r="M263" s="125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12.4595011413072</v>
      </c>
      <c r="T263" s="2">
        <f t="shared" si="7"/>
        <v>12.4595011413072</v>
      </c>
    </row>
    <row r="264" spans="1:20" s="2" customFormat="1" ht="22.5" x14ac:dyDescent="0.25">
      <c r="A264" s="126" t="s">
        <v>248</v>
      </c>
      <c r="B264" s="23" t="s">
        <v>583</v>
      </c>
      <c r="C264" s="148" t="s">
        <v>584</v>
      </c>
      <c r="D264" s="148"/>
      <c r="E264" s="148"/>
      <c r="F264" s="97" t="s">
        <v>585</v>
      </c>
      <c r="G264" s="25" t="s">
        <v>251</v>
      </c>
      <c r="H264" s="25"/>
      <c r="I264" s="26">
        <v>0</v>
      </c>
      <c r="J264" s="66"/>
      <c r="K264" s="79"/>
      <c r="L264" s="66">
        <v>0</v>
      </c>
      <c r="M264" s="127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0</v>
      </c>
      <c r="T264" s="2">
        <f t="shared" si="7"/>
        <v>0</v>
      </c>
    </row>
    <row r="265" spans="1:20" s="2" customFormat="1" ht="22.5" x14ac:dyDescent="0.25">
      <c r="A265" s="126" t="s">
        <v>59</v>
      </c>
      <c r="B265" s="23" t="s">
        <v>586</v>
      </c>
      <c r="C265" s="148" t="s">
        <v>587</v>
      </c>
      <c r="D265" s="148"/>
      <c r="E265" s="148"/>
      <c r="F265" s="97" t="s">
        <v>585</v>
      </c>
      <c r="G265" s="25" t="s">
        <v>1853</v>
      </c>
      <c r="H265" s="25"/>
      <c r="I265" s="26">
        <v>0</v>
      </c>
      <c r="J265" s="66"/>
      <c r="K265" s="79"/>
      <c r="L265" s="66">
        <v>0</v>
      </c>
      <c r="M265" s="127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126" t="s">
        <v>248</v>
      </c>
      <c r="B266" s="23" t="s">
        <v>589</v>
      </c>
      <c r="C266" s="148" t="s">
        <v>590</v>
      </c>
      <c r="D266" s="148"/>
      <c r="E266" s="148"/>
      <c r="F266" s="97" t="s">
        <v>62</v>
      </c>
      <c r="G266" s="25" t="s">
        <v>251</v>
      </c>
      <c r="H266" s="25"/>
      <c r="I266" s="26">
        <v>0</v>
      </c>
      <c r="J266" s="66"/>
      <c r="K266" s="79"/>
      <c r="L266" s="66">
        <v>0</v>
      </c>
      <c r="M266" s="127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0</v>
      </c>
      <c r="T266" s="2">
        <f t="shared" si="7"/>
        <v>0</v>
      </c>
    </row>
    <row r="267" spans="1:20" s="2" customFormat="1" ht="22.5" x14ac:dyDescent="0.25">
      <c r="A267" s="126" t="s">
        <v>248</v>
      </c>
      <c r="B267" s="23" t="s">
        <v>270</v>
      </c>
      <c r="C267" s="148" t="s">
        <v>271</v>
      </c>
      <c r="D267" s="148"/>
      <c r="E267" s="148"/>
      <c r="F267" s="97" t="s">
        <v>18</v>
      </c>
      <c r="G267" s="25" t="s">
        <v>251</v>
      </c>
      <c r="H267" s="25"/>
      <c r="I267" s="26">
        <v>0</v>
      </c>
      <c r="J267" s="66"/>
      <c r="K267" s="79"/>
      <c r="L267" s="66">
        <v>0</v>
      </c>
      <c r="M267" s="127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0</v>
      </c>
      <c r="T267" s="2">
        <f t="shared" si="7"/>
        <v>0</v>
      </c>
    </row>
    <row r="268" spans="1:20" s="2" customFormat="1" ht="22.5" x14ac:dyDescent="0.25">
      <c r="A268" s="126" t="s">
        <v>248</v>
      </c>
      <c r="B268" s="23" t="s">
        <v>591</v>
      </c>
      <c r="C268" s="148" t="s">
        <v>592</v>
      </c>
      <c r="D268" s="148"/>
      <c r="E268" s="148"/>
      <c r="F268" s="97" t="s">
        <v>62</v>
      </c>
      <c r="G268" s="25" t="s">
        <v>251</v>
      </c>
      <c r="H268" s="25"/>
      <c r="I268" s="26">
        <v>0</v>
      </c>
      <c r="J268" s="66"/>
      <c r="K268" s="79"/>
      <c r="L268" s="66">
        <v>0</v>
      </c>
      <c r="M268" s="127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0</v>
      </c>
      <c r="T268" s="2">
        <f t="shared" si="7"/>
        <v>0</v>
      </c>
    </row>
    <row r="269" spans="1:20" s="2" customFormat="1" ht="22.5" x14ac:dyDescent="0.25">
      <c r="A269" s="126" t="s">
        <v>248</v>
      </c>
      <c r="B269" s="23" t="s">
        <v>593</v>
      </c>
      <c r="C269" s="148" t="s">
        <v>594</v>
      </c>
      <c r="D269" s="148"/>
      <c r="E269" s="148"/>
      <c r="F269" s="97" t="s">
        <v>62</v>
      </c>
      <c r="G269" s="25" t="s">
        <v>251</v>
      </c>
      <c r="H269" s="25"/>
      <c r="I269" s="26">
        <v>0</v>
      </c>
      <c r="J269" s="66"/>
      <c r="K269" s="79"/>
      <c r="L269" s="66">
        <v>0</v>
      </c>
      <c r="M269" s="127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0</v>
      </c>
      <c r="T269" s="2">
        <f t="shared" si="7"/>
        <v>0</v>
      </c>
    </row>
    <row r="270" spans="1:20" s="2" customFormat="1" ht="22.5" x14ac:dyDescent="0.25">
      <c r="A270" s="124"/>
      <c r="B270" s="19" t="s">
        <v>552</v>
      </c>
      <c r="C270" s="145" t="s">
        <v>553</v>
      </c>
      <c r="D270" s="145"/>
      <c r="E270" s="145"/>
      <c r="F270" s="96" t="s">
        <v>54</v>
      </c>
      <c r="G270" s="16" t="s">
        <v>1854</v>
      </c>
      <c r="H270" s="16"/>
      <c r="I270" s="21">
        <v>1.0900000000000001</v>
      </c>
      <c r="J270" s="65"/>
      <c r="K270" s="78"/>
      <c r="L270" s="65">
        <v>1.0900000000000001</v>
      </c>
      <c r="M270" s="125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1.2668709182858999</v>
      </c>
      <c r="T270" s="2">
        <f t="shared" ref="T270:T319" si="9">L270*N270*O270*P270*Q270*R270</f>
        <v>1.2668709182858999</v>
      </c>
    </row>
    <row r="271" spans="1:20" s="2" customFormat="1" ht="22.5" x14ac:dyDescent="0.25">
      <c r="A271" s="120" t="s">
        <v>229</v>
      </c>
      <c r="B271" s="10" t="s">
        <v>1848</v>
      </c>
      <c r="C271" s="147" t="s">
        <v>1855</v>
      </c>
      <c r="D271" s="147"/>
      <c r="E271" s="147"/>
      <c r="F271" s="9" t="s">
        <v>111</v>
      </c>
      <c r="G271" s="11">
        <v>6</v>
      </c>
      <c r="H271" s="11"/>
      <c r="I271" s="12">
        <v>6694.01</v>
      </c>
      <c r="J271" s="52"/>
      <c r="K271" s="77"/>
      <c r="L271" s="104">
        <v>6694.01</v>
      </c>
      <c r="M271" s="121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7780.2262346009102</v>
      </c>
      <c r="T271" s="2">
        <f t="shared" si="9"/>
        <v>7780.2262346009102</v>
      </c>
    </row>
    <row r="272" spans="1:20" s="2" customFormat="1" ht="22.5" x14ac:dyDescent="0.25">
      <c r="A272" s="120" t="s">
        <v>232</v>
      </c>
      <c r="B272" s="10" t="s">
        <v>1848</v>
      </c>
      <c r="C272" s="147" t="s">
        <v>1856</v>
      </c>
      <c r="D272" s="147"/>
      <c r="E272" s="147"/>
      <c r="F272" s="9" t="s">
        <v>30</v>
      </c>
      <c r="G272" s="11">
        <v>1</v>
      </c>
      <c r="H272" s="11"/>
      <c r="I272" s="12">
        <v>1031.4100000000001</v>
      </c>
      <c r="J272" s="52"/>
      <c r="K272" s="77"/>
      <c r="L272" s="104">
        <v>1031.4100000000001</v>
      </c>
      <c r="M272" s="121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1198.77370076079</v>
      </c>
      <c r="T272" s="2">
        <f t="shared" si="9"/>
        <v>1198.77370076079</v>
      </c>
    </row>
    <row r="273" spans="1:20" s="2" customFormat="1" ht="56.25" x14ac:dyDescent="0.25">
      <c r="A273" s="120" t="s">
        <v>233</v>
      </c>
      <c r="B273" s="10" t="s">
        <v>1857</v>
      </c>
      <c r="C273" s="147" t="s">
        <v>1858</v>
      </c>
      <c r="D273" s="147"/>
      <c r="E273" s="147"/>
      <c r="F273" s="9" t="s">
        <v>576</v>
      </c>
      <c r="G273" s="29">
        <v>1.5699999999999999E-2</v>
      </c>
      <c r="H273" s="29"/>
      <c r="I273" s="12">
        <v>1335.51</v>
      </c>
      <c r="J273" s="52"/>
      <c r="K273" s="77"/>
      <c r="L273" s="104">
        <v>85.94</v>
      </c>
      <c r="M273" s="121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1552.21906429358</v>
      </c>
      <c r="T273" s="2">
        <f t="shared" si="9"/>
        <v>99.885217172009405</v>
      </c>
    </row>
    <row r="274" spans="1:20" s="2" customFormat="1" ht="15" x14ac:dyDescent="0.25">
      <c r="A274" s="122"/>
      <c r="B274" s="14"/>
      <c r="C274" s="14"/>
      <c r="D274" s="14"/>
      <c r="E274" s="15" t="s">
        <v>15</v>
      </c>
      <c r="F274" s="15"/>
      <c r="G274" s="16"/>
      <c r="H274" s="16"/>
      <c r="I274" s="17">
        <v>3688.31</v>
      </c>
      <c r="J274" s="67"/>
      <c r="K274" s="81"/>
      <c r="L274" s="105"/>
      <c r="M274" s="123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4286.8006207551098</v>
      </c>
      <c r="T274" s="2">
        <f t="shared" si="9"/>
        <v>0</v>
      </c>
    </row>
    <row r="275" spans="1:20" s="2" customFormat="1" ht="22.5" x14ac:dyDescent="0.25">
      <c r="A275" s="124"/>
      <c r="B275" s="19" t="s">
        <v>577</v>
      </c>
      <c r="C275" s="145" t="s">
        <v>578</v>
      </c>
      <c r="D275" s="145"/>
      <c r="E275" s="145"/>
      <c r="F275" s="96" t="s">
        <v>54</v>
      </c>
      <c r="G275" s="16" t="s">
        <v>1859</v>
      </c>
      <c r="H275" s="16"/>
      <c r="I275" s="21">
        <v>1.31</v>
      </c>
      <c r="J275" s="65"/>
      <c r="K275" s="78"/>
      <c r="L275" s="65">
        <v>1.31</v>
      </c>
      <c r="M275" s="125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124"/>
      <c r="B276" s="19" t="s">
        <v>52</v>
      </c>
      <c r="C276" s="145" t="s">
        <v>53</v>
      </c>
      <c r="D276" s="145"/>
      <c r="E276" s="145"/>
      <c r="F276" s="96" t="s">
        <v>54</v>
      </c>
      <c r="G276" s="16" t="s">
        <v>1860</v>
      </c>
      <c r="H276" s="16"/>
      <c r="I276" s="21">
        <v>0.09</v>
      </c>
      <c r="J276" s="65"/>
      <c r="K276" s="78"/>
      <c r="L276" s="65">
        <v>0.09</v>
      </c>
      <c r="M276" s="125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0.1046040207759</v>
      </c>
      <c r="T276" s="2">
        <f t="shared" si="9"/>
        <v>0.1046040207759</v>
      </c>
    </row>
    <row r="277" spans="1:20" s="2" customFormat="1" ht="22.5" x14ac:dyDescent="0.25">
      <c r="A277" s="124"/>
      <c r="B277" s="19" t="s">
        <v>33</v>
      </c>
      <c r="C277" s="145" t="s">
        <v>34</v>
      </c>
      <c r="D277" s="145"/>
      <c r="E277" s="145"/>
      <c r="F277" s="96" t="s">
        <v>18</v>
      </c>
      <c r="G277" s="16" t="s">
        <v>1861</v>
      </c>
      <c r="H277" s="16"/>
      <c r="I277" s="21">
        <v>5.57</v>
      </c>
      <c r="J277" s="65"/>
      <c r="K277" s="78"/>
      <c r="L277" s="65">
        <v>5.57</v>
      </c>
      <c r="M277" s="125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6.4738266191307003</v>
      </c>
      <c r="T277" s="2">
        <f t="shared" si="9"/>
        <v>6.4738266191307003</v>
      </c>
    </row>
    <row r="278" spans="1:20" s="2" customFormat="1" ht="22.5" x14ac:dyDescent="0.25">
      <c r="A278" s="124"/>
      <c r="B278" s="19" t="s">
        <v>546</v>
      </c>
      <c r="C278" s="145" t="s">
        <v>21</v>
      </c>
      <c r="D278" s="145"/>
      <c r="E278" s="145"/>
      <c r="F278" s="96" t="s">
        <v>54</v>
      </c>
      <c r="G278" s="16" t="s">
        <v>1862</v>
      </c>
      <c r="H278" s="16"/>
      <c r="I278" s="21">
        <v>2.7</v>
      </c>
      <c r="J278" s="65"/>
      <c r="K278" s="78"/>
      <c r="L278" s="65">
        <v>2.7</v>
      </c>
      <c r="M278" s="125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3.138120623277</v>
      </c>
      <c r="T278" s="2">
        <f t="shared" si="9"/>
        <v>3.138120623277</v>
      </c>
    </row>
    <row r="279" spans="1:20" s="2" customFormat="1" ht="22.5" x14ac:dyDescent="0.25">
      <c r="A279" s="126" t="s">
        <v>248</v>
      </c>
      <c r="B279" s="23" t="s">
        <v>583</v>
      </c>
      <c r="C279" s="148" t="s">
        <v>584</v>
      </c>
      <c r="D279" s="148"/>
      <c r="E279" s="148"/>
      <c r="F279" s="97" t="s">
        <v>585</v>
      </c>
      <c r="G279" s="25" t="s">
        <v>251</v>
      </c>
      <c r="H279" s="25"/>
      <c r="I279" s="26">
        <v>0</v>
      </c>
      <c r="J279" s="66"/>
      <c r="K279" s="79"/>
      <c r="L279" s="66">
        <v>0</v>
      </c>
      <c r="M279" s="127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126" t="s">
        <v>59</v>
      </c>
      <c r="B280" s="23" t="s">
        <v>586</v>
      </c>
      <c r="C280" s="148" t="s">
        <v>587</v>
      </c>
      <c r="D280" s="148"/>
      <c r="E280" s="148"/>
      <c r="F280" s="97" t="s">
        <v>585</v>
      </c>
      <c r="G280" s="25" t="s">
        <v>1863</v>
      </c>
      <c r="H280" s="25"/>
      <c r="I280" s="26">
        <v>0</v>
      </c>
      <c r="J280" s="66"/>
      <c r="K280" s="79"/>
      <c r="L280" s="66">
        <v>0</v>
      </c>
      <c r="M280" s="127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0</v>
      </c>
      <c r="T280" s="2">
        <f t="shared" si="9"/>
        <v>0</v>
      </c>
    </row>
    <row r="281" spans="1:20" s="2" customFormat="1" ht="22.5" x14ac:dyDescent="0.25">
      <c r="A281" s="126" t="s">
        <v>248</v>
      </c>
      <c r="B281" s="23" t="s">
        <v>589</v>
      </c>
      <c r="C281" s="148" t="s">
        <v>590</v>
      </c>
      <c r="D281" s="148"/>
      <c r="E281" s="148"/>
      <c r="F281" s="97" t="s">
        <v>62</v>
      </c>
      <c r="G281" s="25" t="s">
        <v>251</v>
      </c>
      <c r="H281" s="25"/>
      <c r="I281" s="26">
        <v>0</v>
      </c>
      <c r="J281" s="66"/>
      <c r="K281" s="79"/>
      <c r="L281" s="66">
        <v>0</v>
      </c>
      <c r="M281" s="127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0</v>
      </c>
      <c r="T281" s="2">
        <f t="shared" si="9"/>
        <v>0</v>
      </c>
    </row>
    <row r="282" spans="1:20" s="2" customFormat="1" ht="22.5" x14ac:dyDescent="0.25">
      <c r="A282" s="126" t="s">
        <v>248</v>
      </c>
      <c r="B282" s="23" t="s">
        <v>270</v>
      </c>
      <c r="C282" s="148" t="s">
        <v>271</v>
      </c>
      <c r="D282" s="148"/>
      <c r="E282" s="148"/>
      <c r="F282" s="97" t="s">
        <v>18</v>
      </c>
      <c r="G282" s="25" t="s">
        <v>251</v>
      </c>
      <c r="H282" s="25"/>
      <c r="I282" s="26">
        <v>0</v>
      </c>
      <c r="J282" s="66"/>
      <c r="K282" s="79"/>
      <c r="L282" s="66">
        <v>0</v>
      </c>
      <c r="M282" s="127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0</v>
      </c>
      <c r="T282" s="2">
        <f t="shared" si="9"/>
        <v>0</v>
      </c>
    </row>
    <row r="283" spans="1:20" s="2" customFormat="1" ht="22.5" x14ac:dyDescent="0.25">
      <c r="A283" s="126" t="s">
        <v>248</v>
      </c>
      <c r="B283" s="23" t="s">
        <v>591</v>
      </c>
      <c r="C283" s="148" t="s">
        <v>592</v>
      </c>
      <c r="D283" s="148"/>
      <c r="E283" s="148"/>
      <c r="F283" s="97" t="s">
        <v>62</v>
      </c>
      <c r="G283" s="25" t="s">
        <v>251</v>
      </c>
      <c r="H283" s="25"/>
      <c r="I283" s="26">
        <v>0</v>
      </c>
      <c r="J283" s="66"/>
      <c r="K283" s="79"/>
      <c r="L283" s="66">
        <v>0</v>
      </c>
      <c r="M283" s="127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26" t="s">
        <v>248</v>
      </c>
      <c r="B284" s="23" t="s">
        <v>593</v>
      </c>
      <c r="C284" s="148" t="s">
        <v>594</v>
      </c>
      <c r="D284" s="148"/>
      <c r="E284" s="148"/>
      <c r="F284" s="97" t="s">
        <v>62</v>
      </c>
      <c r="G284" s="25" t="s">
        <v>251</v>
      </c>
      <c r="H284" s="25"/>
      <c r="I284" s="26">
        <v>0</v>
      </c>
      <c r="J284" s="66"/>
      <c r="K284" s="79"/>
      <c r="L284" s="66">
        <v>0</v>
      </c>
      <c r="M284" s="127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0</v>
      </c>
      <c r="T284" s="2">
        <f t="shared" si="9"/>
        <v>0</v>
      </c>
    </row>
    <row r="285" spans="1:20" s="2" customFormat="1" ht="22.5" x14ac:dyDescent="0.25">
      <c r="A285" s="124"/>
      <c r="B285" s="19" t="s">
        <v>552</v>
      </c>
      <c r="C285" s="145" t="s">
        <v>553</v>
      </c>
      <c r="D285" s="145"/>
      <c r="E285" s="145"/>
      <c r="F285" s="96" t="s">
        <v>54</v>
      </c>
      <c r="G285" s="16" t="s">
        <v>1864</v>
      </c>
      <c r="H285" s="16"/>
      <c r="I285" s="21">
        <v>0.26</v>
      </c>
      <c r="J285" s="65"/>
      <c r="K285" s="78"/>
      <c r="L285" s="65">
        <v>0.26</v>
      </c>
      <c r="M285" s="125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0.30218939335259998</v>
      </c>
      <c r="T285" s="2">
        <f t="shared" si="9"/>
        <v>0.30218939335259998</v>
      </c>
    </row>
    <row r="286" spans="1:20" s="2" customFormat="1" ht="22.5" x14ac:dyDescent="0.25">
      <c r="A286" s="120" t="s">
        <v>235</v>
      </c>
      <c r="B286" s="10" t="s">
        <v>1848</v>
      </c>
      <c r="C286" s="147" t="s">
        <v>1865</v>
      </c>
      <c r="D286" s="147"/>
      <c r="E286" s="147"/>
      <c r="F286" s="9" t="s">
        <v>111</v>
      </c>
      <c r="G286" s="11">
        <v>1</v>
      </c>
      <c r="H286" s="11"/>
      <c r="I286" s="12">
        <v>1767.07</v>
      </c>
      <c r="J286" s="52"/>
      <c r="K286" s="77"/>
      <c r="L286" s="104">
        <v>1767.07</v>
      </c>
      <c r="M286" s="121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2053.8069665829998</v>
      </c>
      <c r="T286" s="2">
        <f t="shared" si="9"/>
        <v>2053.8069665829998</v>
      </c>
    </row>
    <row r="287" spans="1:20" s="2" customFormat="1" ht="56.25" x14ac:dyDescent="0.25">
      <c r="A287" s="120" t="s">
        <v>254</v>
      </c>
      <c r="B287" s="10" t="s">
        <v>1178</v>
      </c>
      <c r="C287" s="147" t="s">
        <v>1179</v>
      </c>
      <c r="D287" s="147"/>
      <c r="E287" s="147"/>
      <c r="F287" s="9" t="s">
        <v>576</v>
      </c>
      <c r="G287" s="29">
        <v>4.4400000000000002E-2</v>
      </c>
      <c r="H287" s="29"/>
      <c r="I287" s="12">
        <v>3762.23</v>
      </c>
      <c r="J287" s="52"/>
      <c r="K287" s="77"/>
      <c r="L287" s="104">
        <v>243.04</v>
      </c>
      <c r="M287" s="121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4372.71538981905</v>
      </c>
      <c r="T287" s="2">
        <f t="shared" si="9"/>
        <v>282.47734677083002</v>
      </c>
    </row>
    <row r="288" spans="1:20" s="2" customFormat="1" ht="15" x14ac:dyDescent="0.25">
      <c r="A288" s="122"/>
      <c r="B288" s="14"/>
      <c r="C288" s="14"/>
      <c r="D288" s="14"/>
      <c r="E288" s="15" t="s">
        <v>15</v>
      </c>
      <c r="F288" s="15"/>
      <c r="G288" s="16"/>
      <c r="H288" s="16"/>
      <c r="I288" s="17">
        <v>10423.780000000001</v>
      </c>
      <c r="J288" s="67"/>
      <c r="K288" s="81"/>
      <c r="L288" s="105"/>
      <c r="M288" s="123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12115.2144409268</v>
      </c>
      <c r="T288" s="2">
        <f t="shared" si="9"/>
        <v>0</v>
      </c>
    </row>
    <row r="289" spans="1:20" s="2" customFormat="1" ht="22.5" x14ac:dyDescent="0.25">
      <c r="A289" s="124"/>
      <c r="B289" s="19" t="s">
        <v>577</v>
      </c>
      <c r="C289" s="145" t="s">
        <v>578</v>
      </c>
      <c r="D289" s="145"/>
      <c r="E289" s="145"/>
      <c r="F289" s="96" t="s">
        <v>54</v>
      </c>
      <c r="G289" s="16" t="s">
        <v>1866</v>
      </c>
      <c r="H289" s="16"/>
      <c r="I289" s="21">
        <v>3.71</v>
      </c>
      <c r="J289" s="65"/>
      <c r="K289" s="78"/>
      <c r="L289" s="65">
        <v>3.71</v>
      </c>
      <c r="M289" s="125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4.3120101897621002</v>
      </c>
      <c r="T289" s="2">
        <f t="shared" si="9"/>
        <v>4.3120101897621002</v>
      </c>
    </row>
    <row r="290" spans="1:20" s="2" customFormat="1" ht="22.5" x14ac:dyDescent="0.25">
      <c r="A290" s="124"/>
      <c r="B290" s="19" t="s">
        <v>52</v>
      </c>
      <c r="C290" s="145" t="s">
        <v>53</v>
      </c>
      <c r="D290" s="145"/>
      <c r="E290" s="145"/>
      <c r="F290" s="96" t="s">
        <v>54</v>
      </c>
      <c r="G290" s="16" t="s">
        <v>1867</v>
      </c>
      <c r="H290" s="16"/>
      <c r="I290" s="21">
        <v>0.24</v>
      </c>
      <c r="J290" s="65"/>
      <c r="K290" s="78"/>
      <c r="L290" s="65">
        <v>0.24</v>
      </c>
      <c r="M290" s="125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0.27894405540240003</v>
      </c>
      <c r="T290" s="2">
        <f t="shared" si="9"/>
        <v>0.27894405540240003</v>
      </c>
    </row>
    <row r="291" spans="1:20" s="2" customFormat="1" ht="22.5" x14ac:dyDescent="0.25">
      <c r="A291" s="124"/>
      <c r="B291" s="19" t="s">
        <v>33</v>
      </c>
      <c r="C291" s="145" t="s">
        <v>34</v>
      </c>
      <c r="D291" s="145"/>
      <c r="E291" s="145"/>
      <c r="F291" s="96" t="s">
        <v>18</v>
      </c>
      <c r="G291" s="16" t="s">
        <v>1868</v>
      </c>
      <c r="H291" s="16"/>
      <c r="I291" s="21">
        <v>15.75</v>
      </c>
      <c r="J291" s="65"/>
      <c r="K291" s="78"/>
      <c r="L291" s="65">
        <v>15.75</v>
      </c>
      <c r="M291" s="125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18.3057036357825</v>
      </c>
      <c r="T291" s="2">
        <f t="shared" si="9"/>
        <v>18.3057036357825</v>
      </c>
    </row>
    <row r="292" spans="1:20" s="2" customFormat="1" ht="22.5" x14ac:dyDescent="0.25">
      <c r="A292" s="124"/>
      <c r="B292" s="19" t="s">
        <v>546</v>
      </c>
      <c r="C292" s="145" t="s">
        <v>21</v>
      </c>
      <c r="D292" s="145"/>
      <c r="E292" s="145"/>
      <c r="F292" s="96" t="s">
        <v>54</v>
      </c>
      <c r="G292" s="16" t="s">
        <v>1869</v>
      </c>
      <c r="H292" s="16"/>
      <c r="I292" s="21">
        <v>7.63</v>
      </c>
      <c r="J292" s="65"/>
      <c r="K292" s="78"/>
      <c r="L292" s="65">
        <v>7.63</v>
      </c>
      <c r="M292" s="125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8.8680964280012997</v>
      </c>
      <c r="T292" s="2">
        <f t="shared" si="9"/>
        <v>8.8680964280012997</v>
      </c>
    </row>
    <row r="293" spans="1:20" s="2" customFormat="1" ht="22.5" x14ac:dyDescent="0.25">
      <c r="A293" s="126" t="s">
        <v>248</v>
      </c>
      <c r="B293" s="23" t="s">
        <v>583</v>
      </c>
      <c r="C293" s="148" t="s">
        <v>584</v>
      </c>
      <c r="D293" s="148"/>
      <c r="E293" s="148"/>
      <c r="F293" s="97" t="s">
        <v>585</v>
      </c>
      <c r="G293" s="25" t="s">
        <v>251</v>
      </c>
      <c r="H293" s="25"/>
      <c r="I293" s="26">
        <v>0</v>
      </c>
      <c r="J293" s="66"/>
      <c r="K293" s="79"/>
      <c r="L293" s="66">
        <v>0</v>
      </c>
      <c r="M293" s="127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0</v>
      </c>
      <c r="T293" s="2">
        <f t="shared" si="9"/>
        <v>0</v>
      </c>
    </row>
    <row r="294" spans="1:20" s="2" customFormat="1" ht="22.5" x14ac:dyDescent="0.25">
      <c r="A294" s="126" t="s">
        <v>59</v>
      </c>
      <c r="B294" s="23" t="s">
        <v>586</v>
      </c>
      <c r="C294" s="148" t="s">
        <v>587</v>
      </c>
      <c r="D294" s="148"/>
      <c r="E294" s="148"/>
      <c r="F294" s="97" t="s">
        <v>585</v>
      </c>
      <c r="G294" s="25" t="s">
        <v>1870</v>
      </c>
      <c r="H294" s="25"/>
      <c r="I294" s="26">
        <v>0</v>
      </c>
      <c r="J294" s="66"/>
      <c r="K294" s="79"/>
      <c r="L294" s="66">
        <v>0</v>
      </c>
      <c r="M294" s="127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0</v>
      </c>
      <c r="T294" s="2">
        <f t="shared" si="9"/>
        <v>0</v>
      </c>
    </row>
    <row r="295" spans="1:20" s="2" customFormat="1" ht="22.5" x14ac:dyDescent="0.25">
      <c r="A295" s="126" t="s">
        <v>248</v>
      </c>
      <c r="B295" s="23" t="s">
        <v>589</v>
      </c>
      <c r="C295" s="148" t="s">
        <v>590</v>
      </c>
      <c r="D295" s="148"/>
      <c r="E295" s="148"/>
      <c r="F295" s="97" t="s">
        <v>62</v>
      </c>
      <c r="G295" s="25" t="s">
        <v>251</v>
      </c>
      <c r="H295" s="25"/>
      <c r="I295" s="26">
        <v>0</v>
      </c>
      <c r="J295" s="66"/>
      <c r="K295" s="79"/>
      <c r="L295" s="66">
        <v>0</v>
      </c>
      <c r="M295" s="127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0</v>
      </c>
      <c r="T295" s="2">
        <f t="shared" si="9"/>
        <v>0</v>
      </c>
    </row>
    <row r="296" spans="1:20" s="2" customFormat="1" ht="22.5" x14ac:dyDescent="0.25">
      <c r="A296" s="126" t="s">
        <v>248</v>
      </c>
      <c r="B296" s="23" t="s">
        <v>270</v>
      </c>
      <c r="C296" s="148" t="s">
        <v>271</v>
      </c>
      <c r="D296" s="148"/>
      <c r="E296" s="148"/>
      <c r="F296" s="97" t="s">
        <v>18</v>
      </c>
      <c r="G296" s="25" t="s">
        <v>251</v>
      </c>
      <c r="H296" s="25"/>
      <c r="I296" s="26">
        <v>0</v>
      </c>
      <c r="J296" s="66"/>
      <c r="K296" s="79"/>
      <c r="L296" s="66">
        <v>0</v>
      </c>
      <c r="M296" s="127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0</v>
      </c>
      <c r="T296" s="2">
        <f t="shared" si="9"/>
        <v>0</v>
      </c>
    </row>
    <row r="297" spans="1:20" s="2" customFormat="1" ht="22.5" x14ac:dyDescent="0.25">
      <c r="A297" s="126" t="s">
        <v>248</v>
      </c>
      <c r="B297" s="23" t="s">
        <v>593</v>
      </c>
      <c r="C297" s="148" t="s">
        <v>594</v>
      </c>
      <c r="D297" s="148"/>
      <c r="E297" s="148"/>
      <c r="F297" s="97" t="s">
        <v>62</v>
      </c>
      <c r="G297" s="25" t="s">
        <v>251</v>
      </c>
      <c r="H297" s="25"/>
      <c r="I297" s="26">
        <v>0</v>
      </c>
      <c r="J297" s="66"/>
      <c r="K297" s="79"/>
      <c r="L297" s="66">
        <v>0</v>
      </c>
      <c r="M297" s="127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0</v>
      </c>
      <c r="T297" s="2">
        <f t="shared" si="9"/>
        <v>0</v>
      </c>
    </row>
    <row r="298" spans="1:20" s="2" customFormat="1" ht="22.5" x14ac:dyDescent="0.25">
      <c r="A298" s="124"/>
      <c r="B298" s="19" t="s">
        <v>552</v>
      </c>
      <c r="C298" s="145" t="s">
        <v>553</v>
      </c>
      <c r="D298" s="145"/>
      <c r="E298" s="145"/>
      <c r="F298" s="96" t="s">
        <v>54</v>
      </c>
      <c r="G298" s="16" t="s">
        <v>1871</v>
      </c>
      <c r="H298" s="16"/>
      <c r="I298" s="21">
        <v>0.73</v>
      </c>
      <c r="J298" s="65"/>
      <c r="K298" s="78"/>
      <c r="L298" s="65">
        <v>0.73</v>
      </c>
      <c r="M298" s="125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0.84845483518230003</v>
      </c>
      <c r="T298" s="2">
        <f t="shared" si="9"/>
        <v>0.84845483518230003</v>
      </c>
    </row>
    <row r="299" spans="1:20" s="2" customFormat="1" ht="22.5" x14ac:dyDescent="0.25">
      <c r="A299" s="120" t="s">
        <v>278</v>
      </c>
      <c r="B299" s="10" t="s">
        <v>1848</v>
      </c>
      <c r="C299" s="147" t="s">
        <v>1872</v>
      </c>
      <c r="D299" s="147"/>
      <c r="E299" s="147"/>
      <c r="F299" s="9" t="s">
        <v>111</v>
      </c>
      <c r="G299" s="11">
        <v>2</v>
      </c>
      <c r="H299" s="11"/>
      <c r="I299" s="12">
        <v>3909.99</v>
      </c>
      <c r="J299" s="52"/>
      <c r="K299" s="77"/>
      <c r="L299" s="104">
        <v>3909.99</v>
      </c>
      <c r="M299" s="121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4544.4519465951198</v>
      </c>
      <c r="T299" s="2">
        <f t="shared" si="9"/>
        <v>4544.4519465951198</v>
      </c>
    </row>
    <row r="300" spans="1:20" s="2" customFormat="1" ht="22.5" x14ac:dyDescent="0.25">
      <c r="A300" s="120" t="s">
        <v>281</v>
      </c>
      <c r="B300" s="10" t="s">
        <v>1848</v>
      </c>
      <c r="C300" s="147" t="s">
        <v>1873</v>
      </c>
      <c r="D300" s="147"/>
      <c r="E300" s="147"/>
      <c r="F300" s="9" t="s">
        <v>111</v>
      </c>
      <c r="G300" s="28">
        <v>0.7</v>
      </c>
      <c r="H300" s="28"/>
      <c r="I300" s="12">
        <v>1180.51</v>
      </c>
      <c r="J300" s="52"/>
      <c r="K300" s="77"/>
      <c r="L300" s="104">
        <v>1180.51</v>
      </c>
      <c r="M300" s="121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1372.0676951795299</v>
      </c>
      <c r="T300" s="2">
        <f t="shared" si="9"/>
        <v>1372.0676951795299</v>
      </c>
    </row>
    <row r="301" spans="1:20" s="2" customFormat="1" ht="22.5" x14ac:dyDescent="0.25">
      <c r="A301" s="120" t="s">
        <v>284</v>
      </c>
      <c r="B301" s="10" t="s">
        <v>1848</v>
      </c>
      <c r="C301" s="147" t="s">
        <v>1874</v>
      </c>
      <c r="D301" s="147"/>
      <c r="E301" s="147"/>
      <c r="F301" s="9" t="s">
        <v>30</v>
      </c>
      <c r="G301" s="11">
        <v>1</v>
      </c>
      <c r="H301" s="11"/>
      <c r="I301" s="12">
        <v>1131.52</v>
      </c>
      <c r="J301" s="52"/>
      <c r="K301" s="77"/>
      <c r="L301" s="104">
        <v>1131.52</v>
      </c>
      <c r="M301" s="121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1315.12823987052</v>
      </c>
      <c r="T301" s="2">
        <f t="shared" si="9"/>
        <v>1315.12823987052</v>
      </c>
    </row>
    <row r="302" spans="1:20" s="2" customFormat="1" ht="22.5" x14ac:dyDescent="0.25">
      <c r="A302" s="120" t="s">
        <v>285</v>
      </c>
      <c r="B302" s="10" t="s">
        <v>1848</v>
      </c>
      <c r="C302" s="147" t="s">
        <v>1875</v>
      </c>
      <c r="D302" s="147"/>
      <c r="E302" s="147"/>
      <c r="F302" s="9" t="s">
        <v>30</v>
      </c>
      <c r="G302" s="11">
        <v>2</v>
      </c>
      <c r="H302" s="11"/>
      <c r="I302" s="12">
        <v>1140.3499999999999</v>
      </c>
      <c r="J302" s="52"/>
      <c r="K302" s="77"/>
      <c r="L302" s="104">
        <v>1140.3499999999999</v>
      </c>
      <c r="M302" s="121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1325.39105657553</v>
      </c>
      <c r="T302" s="2">
        <f t="shared" si="9"/>
        <v>1325.39105657553</v>
      </c>
    </row>
    <row r="303" spans="1:20" s="2" customFormat="1" ht="22.5" x14ac:dyDescent="0.25">
      <c r="A303" s="120" t="s">
        <v>288</v>
      </c>
      <c r="B303" s="10" t="s">
        <v>1876</v>
      </c>
      <c r="C303" s="147" t="s">
        <v>1877</v>
      </c>
      <c r="D303" s="147"/>
      <c r="E303" s="147"/>
      <c r="F303" s="9" t="s">
        <v>111</v>
      </c>
      <c r="G303" s="28">
        <v>11.3</v>
      </c>
      <c r="H303" s="28"/>
      <c r="I303" s="12">
        <v>565.62</v>
      </c>
      <c r="J303" s="52"/>
      <c r="K303" s="77"/>
      <c r="L303" s="104">
        <v>565.62</v>
      </c>
      <c r="M303" s="121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657.40140256960603</v>
      </c>
      <c r="T303" s="2">
        <f t="shared" si="9"/>
        <v>657.40140256960603</v>
      </c>
    </row>
    <row r="304" spans="1:20" s="2" customFormat="1" ht="15" x14ac:dyDescent="0.25">
      <c r="A304" s="120" t="s">
        <v>291</v>
      </c>
      <c r="B304" s="10" t="s">
        <v>602</v>
      </c>
      <c r="C304" s="147" t="s">
        <v>603</v>
      </c>
      <c r="D304" s="147"/>
      <c r="E304" s="147"/>
      <c r="F304" s="9" t="s">
        <v>54</v>
      </c>
      <c r="G304" s="30">
        <v>7.0000000000000001E-3</v>
      </c>
      <c r="H304" s="30"/>
      <c r="I304" s="12">
        <v>696.91</v>
      </c>
      <c r="J304" s="52"/>
      <c r="K304" s="77"/>
      <c r="L304" s="104">
        <v>696.91</v>
      </c>
      <c r="M304" s="121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809.99542354369396</v>
      </c>
      <c r="T304" s="2">
        <f t="shared" si="9"/>
        <v>809.99542354369396</v>
      </c>
    </row>
    <row r="305" spans="1:20" s="2" customFormat="1" ht="15" x14ac:dyDescent="0.25">
      <c r="A305" s="120" t="s">
        <v>292</v>
      </c>
      <c r="B305" s="10" t="s">
        <v>1878</v>
      </c>
      <c r="C305" s="147" t="s">
        <v>21</v>
      </c>
      <c r="D305" s="147"/>
      <c r="E305" s="147"/>
      <c r="F305" s="9" t="s">
        <v>54</v>
      </c>
      <c r="G305" s="29">
        <v>1.2999999999999999E-3</v>
      </c>
      <c r="H305" s="29"/>
      <c r="I305" s="12">
        <v>175.95</v>
      </c>
      <c r="J305" s="52"/>
      <c r="K305" s="77"/>
      <c r="L305" s="104">
        <v>175.95</v>
      </c>
      <c r="M305" s="121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204.50086061688401</v>
      </c>
      <c r="T305" s="2">
        <f t="shared" si="9"/>
        <v>204.50086061688401</v>
      </c>
    </row>
    <row r="306" spans="1:20" s="2" customFormat="1" ht="22.5" x14ac:dyDescent="0.25">
      <c r="A306" s="120" t="s">
        <v>293</v>
      </c>
      <c r="B306" s="10" t="s">
        <v>1215</v>
      </c>
      <c r="C306" s="147" t="s">
        <v>1216</v>
      </c>
      <c r="D306" s="147"/>
      <c r="E306" s="147"/>
      <c r="F306" s="9" t="s">
        <v>508</v>
      </c>
      <c r="G306" s="30">
        <v>5.6000000000000001E-2</v>
      </c>
      <c r="H306" s="30"/>
      <c r="I306" s="12">
        <v>867.15</v>
      </c>
      <c r="J306" s="52"/>
      <c r="K306" s="77"/>
      <c r="L306" s="104">
        <v>155.16999999999999</v>
      </c>
      <c r="M306" s="121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1007.8597401758</v>
      </c>
      <c r="T306" s="2">
        <f t="shared" si="9"/>
        <v>180.34895448662701</v>
      </c>
    </row>
    <row r="307" spans="1:20" s="2" customFormat="1" ht="15" x14ac:dyDescent="0.25">
      <c r="A307" s="122"/>
      <c r="B307" s="14"/>
      <c r="C307" s="14"/>
      <c r="D307" s="14"/>
      <c r="E307" s="15" t="s">
        <v>15</v>
      </c>
      <c r="F307" s="15"/>
      <c r="G307" s="16"/>
      <c r="H307" s="16"/>
      <c r="I307" s="17">
        <v>1861.03</v>
      </c>
      <c r="J307" s="67"/>
      <c r="K307" s="81"/>
      <c r="L307" s="105"/>
      <c r="M307" s="123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2163.0135642730302</v>
      </c>
      <c r="T307" s="2">
        <f t="shared" si="9"/>
        <v>0</v>
      </c>
    </row>
    <row r="308" spans="1:20" s="2" customFormat="1" ht="22.5" x14ac:dyDescent="0.25">
      <c r="A308" s="124"/>
      <c r="B308" s="19" t="s">
        <v>511</v>
      </c>
      <c r="C308" s="145" t="s">
        <v>512</v>
      </c>
      <c r="D308" s="145"/>
      <c r="E308" s="145"/>
      <c r="F308" s="96" t="s">
        <v>54</v>
      </c>
      <c r="G308" s="16" t="s">
        <v>1879</v>
      </c>
      <c r="H308" s="16"/>
      <c r="I308" s="21">
        <v>0.46</v>
      </c>
      <c r="J308" s="65"/>
      <c r="K308" s="78"/>
      <c r="L308" s="65">
        <v>0.46</v>
      </c>
      <c r="M308" s="125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0.53464277285460005</v>
      </c>
      <c r="T308" s="2">
        <f t="shared" si="9"/>
        <v>0.53464277285460005</v>
      </c>
    </row>
    <row r="309" spans="1:20" s="2" customFormat="1" ht="22.5" x14ac:dyDescent="0.25">
      <c r="A309" s="124"/>
      <c r="B309" s="19" t="s">
        <v>513</v>
      </c>
      <c r="C309" s="145" t="s">
        <v>514</v>
      </c>
      <c r="D309" s="145"/>
      <c r="E309" s="145"/>
      <c r="F309" s="96" t="s">
        <v>54</v>
      </c>
      <c r="G309" s="16" t="s">
        <v>1880</v>
      </c>
      <c r="H309" s="16"/>
      <c r="I309" s="21">
        <v>0.59</v>
      </c>
      <c r="J309" s="65"/>
      <c r="K309" s="78"/>
      <c r="L309" s="65">
        <v>0.59</v>
      </c>
      <c r="M309" s="125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0.68573746953089998</v>
      </c>
      <c r="T309" s="2">
        <f t="shared" si="9"/>
        <v>0.68573746953089998</v>
      </c>
    </row>
    <row r="310" spans="1:20" s="2" customFormat="1" ht="22.5" x14ac:dyDescent="0.25">
      <c r="A310" s="124"/>
      <c r="B310" s="19" t="s">
        <v>515</v>
      </c>
      <c r="C310" s="145" t="s">
        <v>516</v>
      </c>
      <c r="D310" s="145"/>
      <c r="E310" s="145"/>
      <c r="F310" s="96" t="s">
        <v>54</v>
      </c>
      <c r="G310" s="16" t="s">
        <v>1881</v>
      </c>
      <c r="H310" s="16"/>
      <c r="I310" s="21">
        <v>7.0000000000000007E-2</v>
      </c>
      <c r="J310" s="65"/>
      <c r="K310" s="78"/>
      <c r="L310" s="65">
        <v>7.0000000000000007E-2</v>
      </c>
      <c r="M310" s="125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8.1358682825699996E-2</v>
      </c>
      <c r="T310" s="2">
        <f t="shared" si="9"/>
        <v>8.1358682825699996E-2</v>
      </c>
    </row>
    <row r="311" spans="1:20" s="2" customFormat="1" ht="22.5" x14ac:dyDescent="0.25">
      <c r="A311" s="124"/>
      <c r="B311" s="19" t="s">
        <v>518</v>
      </c>
      <c r="C311" s="145" t="s">
        <v>519</v>
      </c>
      <c r="D311" s="145"/>
      <c r="E311" s="145"/>
      <c r="F311" s="96" t="s">
        <v>54</v>
      </c>
      <c r="G311" s="16" t="s">
        <v>1882</v>
      </c>
      <c r="H311" s="16"/>
      <c r="I311" s="21">
        <v>14.35</v>
      </c>
      <c r="J311" s="65"/>
      <c r="K311" s="78"/>
      <c r="L311" s="65">
        <v>14.35</v>
      </c>
      <c r="M311" s="125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16.6785299792685</v>
      </c>
      <c r="T311" s="2">
        <f t="shared" si="9"/>
        <v>16.6785299792685</v>
      </c>
    </row>
    <row r="312" spans="1:20" s="2" customFormat="1" ht="22.5" x14ac:dyDescent="0.25">
      <c r="A312" s="124"/>
      <c r="B312" s="19" t="s">
        <v>1217</v>
      </c>
      <c r="C312" s="145" t="s">
        <v>1218</v>
      </c>
      <c r="D312" s="145"/>
      <c r="E312" s="145"/>
      <c r="F312" s="96" t="s">
        <v>1219</v>
      </c>
      <c r="G312" s="16" t="s">
        <v>1883</v>
      </c>
      <c r="H312" s="16"/>
      <c r="I312" s="21">
        <v>2.46</v>
      </c>
      <c r="J312" s="65"/>
      <c r="K312" s="78"/>
      <c r="L312" s="65">
        <v>2.46</v>
      </c>
      <c r="M312" s="125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2.8591765678746</v>
      </c>
      <c r="T312" s="2">
        <f t="shared" si="9"/>
        <v>2.8591765678746</v>
      </c>
    </row>
    <row r="313" spans="1:20" s="2" customFormat="1" ht="22.5" x14ac:dyDescent="0.25">
      <c r="A313" s="120" t="s">
        <v>296</v>
      </c>
      <c r="B313" s="10" t="s">
        <v>1884</v>
      </c>
      <c r="C313" s="147" t="s">
        <v>1885</v>
      </c>
      <c r="D313" s="147"/>
      <c r="E313" s="147"/>
      <c r="F313" s="9" t="s">
        <v>203</v>
      </c>
      <c r="G313" s="31">
        <v>8.6239999999999997E-2</v>
      </c>
      <c r="H313" s="31"/>
      <c r="I313" s="12">
        <v>48.31</v>
      </c>
      <c r="J313" s="52"/>
      <c r="K313" s="77"/>
      <c r="L313" s="104">
        <v>48.31</v>
      </c>
      <c r="M313" s="121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56.149113818708102</v>
      </c>
      <c r="T313" s="2">
        <f t="shared" si="9"/>
        <v>56.149113818708102</v>
      </c>
    </row>
    <row r="314" spans="1:20" s="2" customFormat="1" ht="22.5" x14ac:dyDescent="0.25">
      <c r="A314" s="120" t="s">
        <v>299</v>
      </c>
      <c r="B314" s="10" t="s">
        <v>1886</v>
      </c>
      <c r="C314" s="147" t="s">
        <v>1887</v>
      </c>
      <c r="D314" s="147"/>
      <c r="E314" s="147"/>
      <c r="F314" s="9" t="s">
        <v>585</v>
      </c>
      <c r="G314" s="27">
        <v>1.54</v>
      </c>
      <c r="H314" s="27"/>
      <c r="I314" s="12">
        <v>206.85</v>
      </c>
      <c r="J314" s="52"/>
      <c r="K314" s="77"/>
      <c r="L314" s="104">
        <v>206.85</v>
      </c>
      <c r="M314" s="121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240.41490774994301</v>
      </c>
      <c r="T314" s="2">
        <f t="shared" si="9"/>
        <v>240.41490774994301</v>
      </c>
    </row>
    <row r="315" spans="1:20" s="2" customFormat="1" ht="22.5" x14ac:dyDescent="0.25">
      <c r="A315" s="120" t="s">
        <v>301</v>
      </c>
      <c r="B315" s="10" t="s">
        <v>1888</v>
      </c>
      <c r="C315" s="147" t="s">
        <v>1224</v>
      </c>
      <c r="D315" s="147"/>
      <c r="E315" s="147"/>
      <c r="F315" s="9" t="s">
        <v>111</v>
      </c>
      <c r="G315" s="27">
        <v>3.09</v>
      </c>
      <c r="H315" s="27"/>
      <c r="I315" s="12">
        <v>51.65</v>
      </c>
      <c r="J315" s="52"/>
      <c r="K315" s="77"/>
      <c r="L315" s="104">
        <v>51.65</v>
      </c>
      <c r="M315" s="121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60.031085256391499</v>
      </c>
      <c r="T315" s="2">
        <f t="shared" si="9"/>
        <v>60.031085256391499</v>
      </c>
    </row>
    <row r="316" spans="1:20" s="2" customFormat="1" ht="22.5" x14ac:dyDescent="0.25">
      <c r="A316" s="120" t="s">
        <v>304</v>
      </c>
      <c r="B316" s="10" t="s">
        <v>1889</v>
      </c>
      <c r="C316" s="147" t="s">
        <v>1229</v>
      </c>
      <c r="D316" s="147"/>
      <c r="E316" s="147"/>
      <c r="F316" s="9" t="s">
        <v>18</v>
      </c>
      <c r="G316" s="28">
        <v>0.5</v>
      </c>
      <c r="H316" s="28"/>
      <c r="I316" s="12">
        <v>421.61</v>
      </c>
      <c r="J316" s="52"/>
      <c r="K316" s="77"/>
      <c r="L316" s="104">
        <v>421.61</v>
      </c>
      <c r="M316" s="121"/>
      <c r="N316" s="39">
        <v>1.052</v>
      </c>
      <c r="O316" s="39">
        <v>1.0209999999999999</v>
      </c>
      <c r="P316" s="39">
        <v>1.0349999999999999</v>
      </c>
      <c r="Q316" s="39">
        <v>1.0249999999999999</v>
      </c>
      <c r="R316" s="39">
        <v>1.02</v>
      </c>
      <c r="S316" s="2">
        <f t="shared" si="8"/>
        <v>490.02334665919102</v>
      </c>
      <c r="T316" s="2">
        <f t="shared" si="9"/>
        <v>490.02334665919102</v>
      </c>
    </row>
    <row r="317" spans="1:20" s="2" customFormat="1" ht="22.5" x14ac:dyDescent="0.25">
      <c r="A317" s="120" t="s">
        <v>306</v>
      </c>
      <c r="B317" s="10" t="s">
        <v>1884</v>
      </c>
      <c r="C317" s="147" t="s">
        <v>1705</v>
      </c>
      <c r="D317" s="147"/>
      <c r="E317" s="147"/>
      <c r="F317" s="9" t="s">
        <v>585</v>
      </c>
      <c r="G317" s="28">
        <v>0.5</v>
      </c>
      <c r="H317" s="28"/>
      <c r="I317" s="12">
        <v>107.08</v>
      </c>
      <c r="J317" s="52"/>
      <c r="K317" s="77"/>
      <c r="L317" s="104">
        <v>107.08</v>
      </c>
      <c r="M317" s="121"/>
      <c r="N317" s="39">
        <v>1.052</v>
      </c>
      <c r="O317" s="39">
        <v>1.0209999999999999</v>
      </c>
      <c r="P317" s="39">
        <v>1.0349999999999999</v>
      </c>
      <c r="Q317" s="39">
        <v>1.0249999999999999</v>
      </c>
      <c r="R317" s="39">
        <v>1.02</v>
      </c>
      <c r="S317" s="2">
        <f t="shared" si="8"/>
        <v>124.455539385371</v>
      </c>
      <c r="T317" s="2">
        <f t="shared" si="9"/>
        <v>124.455539385371</v>
      </c>
    </row>
    <row r="318" spans="1:20" s="2" customFormat="1" ht="22.5" x14ac:dyDescent="0.25">
      <c r="A318" s="120" t="s">
        <v>308</v>
      </c>
      <c r="B318" s="10" t="s">
        <v>1890</v>
      </c>
      <c r="C318" s="147" t="s">
        <v>1707</v>
      </c>
      <c r="D318" s="147"/>
      <c r="E318" s="147"/>
      <c r="F318" s="9" t="s">
        <v>18</v>
      </c>
      <c r="G318" s="28">
        <v>0.6</v>
      </c>
      <c r="H318" s="28"/>
      <c r="I318" s="12">
        <v>39.28</v>
      </c>
      <c r="J318" s="52"/>
      <c r="K318" s="77"/>
      <c r="L318" s="104">
        <v>39.28</v>
      </c>
      <c r="M318" s="121"/>
      <c r="N318" s="39">
        <v>1.052</v>
      </c>
      <c r="O318" s="39">
        <v>1.0209999999999999</v>
      </c>
      <c r="P318" s="39">
        <v>1.0349999999999999</v>
      </c>
      <c r="Q318" s="39">
        <v>1.0249999999999999</v>
      </c>
      <c r="R318" s="39">
        <v>1.02</v>
      </c>
      <c r="S318" s="2">
        <f t="shared" si="8"/>
        <v>45.653843734192797</v>
      </c>
      <c r="T318" s="2">
        <f t="shared" si="9"/>
        <v>45.653843734192797</v>
      </c>
    </row>
    <row r="319" spans="1:20" s="2" customFormat="1" ht="15" x14ac:dyDescent="0.25">
      <c r="A319" s="120" t="s">
        <v>313</v>
      </c>
      <c r="B319" s="10" t="s">
        <v>1891</v>
      </c>
      <c r="C319" s="147" t="s">
        <v>1892</v>
      </c>
      <c r="D319" s="147"/>
      <c r="E319" s="147"/>
      <c r="F319" s="9" t="s">
        <v>18</v>
      </c>
      <c r="G319" s="28">
        <v>1.8</v>
      </c>
      <c r="H319" s="28"/>
      <c r="I319" s="12">
        <v>786.73</v>
      </c>
      <c r="J319" s="52"/>
      <c r="K319" s="77"/>
      <c r="L319" s="104">
        <v>786.73</v>
      </c>
      <c r="M319" s="121"/>
      <c r="N319" s="39">
        <v>1.052</v>
      </c>
      <c r="O319" s="39">
        <v>1.0209999999999999</v>
      </c>
      <c r="P319" s="39">
        <v>1.0349999999999999</v>
      </c>
      <c r="Q319" s="39">
        <v>1.0249999999999999</v>
      </c>
      <c r="R319" s="39">
        <v>1.02</v>
      </c>
      <c r="S319" s="2">
        <f t="shared" si="8"/>
        <v>914.39023627804204</v>
      </c>
      <c r="T319" s="2">
        <f t="shared" si="9"/>
        <v>914.39023627804204</v>
      </c>
    </row>
    <row r="320" spans="1:20" s="44" customFormat="1" ht="20.25" customHeight="1" x14ac:dyDescent="0.25">
      <c r="A320" s="157" t="s">
        <v>4014</v>
      </c>
      <c r="B320" s="158"/>
      <c r="C320" s="158"/>
      <c r="D320" s="158"/>
      <c r="E320" s="158"/>
      <c r="F320" s="158"/>
      <c r="G320" s="158"/>
      <c r="H320" s="88"/>
      <c r="I320" s="89"/>
      <c r="J320" s="90"/>
      <c r="K320" s="91"/>
      <c r="L320" s="106"/>
      <c r="M320" s="92"/>
    </row>
    <row r="321" spans="1:13" s="94" customFormat="1" ht="20.25" customHeight="1" thickBot="1" x14ac:dyDescent="0.3">
      <c r="A321" s="149" t="s">
        <v>4023</v>
      </c>
      <c r="B321" s="150"/>
      <c r="C321" s="150"/>
      <c r="D321" s="150"/>
      <c r="E321" s="150"/>
      <c r="F321" s="150"/>
      <c r="G321" s="150"/>
      <c r="H321" s="93"/>
      <c r="I321" s="151"/>
      <c r="J321" s="152"/>
      <c r="K321" s="152"/>
      <c r="L321" s="152"/>
      <c r="M321" s="161"/>
    </row>
    <row r="322" spans="1:13" s="94" customFormat="1" ht="20.25" customHeight="1" thickBot="1" x14ac:dyDescent="0.3">
      <c r="A322" s="149" t="s">
        <v>4024</v>
      </c>
      <c r="B322" s="150"/>
      <c r="C322" s="150"/>
      <c r="D322" s="150"/>
      <c r="E322" s="150"/>
      <c r="F322" s="150"/>
      <c r="G322" s="150"/>
      <c r="H322" s="93"/>
      <c r="I322" s="154"/>
      <c r="J322" s="155"/>
      <c r="K322" s="155"/>
      <c r="L322" s="155"/>
      <c r="M322" s="162"/>
    </row>
  </sheetData>
  <autoFilter ref="A12:U322" xr:uid="{00000000-0001-0000-0D00-000000000000}"/>
  <mergeCells count="268">
    <mergeCell ref="A322:G322"/>
    <mergeCell ref="C317:E317"/>
    <mergeCell ref="C318:E318"/>
    <mergeCell ref="C319:E319"/>
    <mergeCell ref="A320:G320"/>
    <mergeCell ref="A321:G321"/>
    <mergeCell ref="I321:M321"/>
    <mergeCell ref="I322:M322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T112"/>
  <sheetViews>
    <sheetView topLeftCell="A105" workbookViewId="0">
      <selection activeCell="J117" sqref="J1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1893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1894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1895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33" t="s">
        <v>1896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x14ac:dyDescent="0.25">
      <c r="A13" s="120" t="s">
        <v>11</v>
      </c>
      <c r="B13" s="10" t="s">
        <v>12</v>
      </c>
      <c r="C13" s="147" t="s">
        <v>13</v>
      </c>
      <c r="D13" s="147"/>
      <c r="E13" s="147"/>
      <c r="F13" s="9" t="s">
        <v>14</v>
      </c>
      <c r="G13" s="11">
        <v>1</v>
      </c>
      <c r="H13" s="11"/>
      <c r="I13" s="12">
        <v>2156</v>
      </c>
      <c r="J13" s="52"/>
      <c r="K13" s="77"/>
      <c r="L13" s="104">
        <v>36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4647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5401.0542727289703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16</v>
      </c>
      <c r="C15" s="145" t="s">
        <v>17</v>
      </c>
      <c r="D15" s="145"/>
      <c r="E15" s="145"/>
      <c r="F15" s="96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24"/>
      <c r="B16" s="19" t="s">
        <v>20</v>
      </c>
      <c r="C16" s="145" t="s">
        <v>21</v>
      </c>
      <c r="D16" s="145"/>
      <c r="E16" s="145"/>
      <c r="F16" s="96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24"/>
      <c r="B17" s="19" t="s">
        <v>22</v>
      </c>
      <c r="C17" s="145" t="s">
        <v>23</v>
      </c>
      <c r="D17" s="145"/>
      <c r="E17" s="145"/>
      <c r="F17" s="96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24"/>
      <c r="B18" s="19" t="s">
        <v>25</v>
      </c>
      <c r="C18" s="145" t="s">
        <v>26</v>
      </c>
      <c r="D18" s="145"/>
      <c r="E18" s="145"/>
      <c r="F18" s="96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25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20" t="s">
        <v>29</v>
      </c>
      <c r="B19" s="10" t="s">
        <v>1571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120272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139788.164297323</v>
      </c>
      <c r="T19" s="2">
        <f t="shared" si="1"/>
        <v>0</v>
      </c>
    </row>
    <row r="20" spans="1:20" s="2" customFormat="1" ht="15" customHeight="1" x14ac:dyDescent="0.25">
      <c r="A20" s="133" t="s">
        <v>1897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19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20" t="s">
        <v>558</v>
      </c>
      <c r="B21" s="10" t="s">
        <v>1397</v>
      </c>
      <c r="C21" s="147" t="s">
        <v>1398</v>
      </c>
      <c r="D21" s="147"/>
      <c r="E21" s="147"/>
      <c r="F21" s="9" t="s">
        <v>1399</v>
      </c>
      <c r="G21" s="28">
        <v>5.5</v>
      </c>
      <c r="H21" s="28"/>
      <c r="I21" s="12">
        <v>63780</v>
      </c>
      <c r="J21" s="52"/>
      <c r="K21" s="77"/>
      <c r="L21" s="104">
        <v>5451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74129.382723187795</v>
      </c>
      <c r="T21" s="2">
        <f t="shared" si="1"/>
        <v>6335.5168583270097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149885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174206.373933286</v>
      </c>
      <c r="T22" s="2">
        <f t="shared" si="1"/>
        <v>0</v>
      </c>
    </row>
    <row r="23" spans="1:20" s="2" customFormat="1" ht="22.5" x14ac:dyDescent="0.25">
      <c r="A23" s="124"/>
      <c r="B23" s="19" t="s">
        <v>1400</v>
      </c>
      <c r="C23" s="145" t="s">
        <v>1401</v>
      </c>
      <c r="D23" s="145"/>
      <c r="E23" s="145"/>
      <c r="F23" s="96" t="s">
        <v>54</v>
      </c>
      <c r="G23" s="16" t="s">
        <v>1898</v>
      </c>
      <c r="H23" s="16"/>
      <c r="I23" s="21">
        <v>33.270000000000003</v>
      </c>
      <c r="J23" s="65"/>
      <c r="K23" s="78"/>
      <c r="L23" s="65">
        <v>33.270000000000003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38.668619680157697</v>
      </c>
      <c r="T23" s="2">
        <f t="shared" si="1"/>
        <v>38.668619680157697</v>
      </c>
    </row>
    <row r="24" spans="1:20" s="2" customFormat="1" ht="22.5" x14ac:dyDescent="0.25">
      <c r="A24" s="124"/>
      <c r="B24" s="19" t="s">
        <v>663</v>
      </c>
      <c r="C24" s="145" t="s">
        <v>664</v>
      </c>
      <c r="D24" s="145"/>
      <c r="E24" s="145"/>
      <c r="F24" s="96" t="s">
        <v>18</v>
      </c>
      <c r="G24" s="16" t="s">
        <v>1899</v>
      </c>
      <c r="H24" s="16"/>
      <c r="I24" s="21">
        <v>1.83</v>
      </c>
      <c r="J24" s="65"/>
      <c r="K24" s="78"/>
      <c r="L24" s="65">
        <v>1.83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2.1269484224433</v>
      </c>
      <c r="T24" s="2">
        <f t="shared" si="1"/>
        <v>2.1269484224433</v>
      </c>
    </row>
    <row r="25" spans="1:20" s="2" customFormat="1" ht="22.5" x14ac:dyDescent="0.25">
      <c r="A25" s="124"/>
      <c r="B25" s="19" t="s">
        <v>666</v>
      </c>
      <c r="C25" s="145" t="s">
        <v>667</v>
      </c>
      <c r="D25" s="145"/>
      <c r="E25" s="145"/>
      <c r="F25" s="96" t="s">
        <v>18</v>
      </c>
      <c r="G25" s="16" t="s">
        <v>1900</v>
      </c>
      <c r="H25" s="16"/>
      <c r="I25" s="21">
        <v>6.52</v>
      </c>
      <c r="J25" s="65"/>
      <c r="K25" s="78"/>
      <c r="L25" s="65">
        <v>6.52</v>
      </c>
      <c r="M25" s="125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7.5779801717651996</v>
      </c>
      <c r="T25" s="2">
        <f t="shared" si="1"/>
        <v>7.5779801717651996</v>
      </c>
    </row>
    <row r="26" spans="1:20" s="2" customFormat="1" ht="22.5" x14ac:dyDescent="0.25">
      <c r="A26" s="124"/>
      <c r="B26" s="19" t="s">
        <v>1405</v>
      </c>
      <c r="C26" s="145" t="s">
        <v>1406</v>
      </c>
      <c r="D26" s="145"/>
      <c r="E26" s="145"/>
      <c r="F26" s="96" t="s">
        <v>1407</v>
      </c>
      <c r="G26" s="16" t="s">
        <v>1901</v>
      </c>
      <c r="H26" s="16"/>
      <c r="I26" s="21">
        <v>58.81</v>
      </c>
      <c r="J26" s="65"/>
      <c r="K26" s="78"/>
      <c r="L26" s="65">
        <v>58.81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68.352916242563097</v>
      </c>
      <c r="T26" s="2">
        <f t="shared" si="1"/>
        <v>68.352916242563097</v>
      </c>
    </row>
    <row r="27" spans="1:20" s="2" customFormat="1" ht="22.5" x14ac:dyDescent="0.25">
      <c r="A27" s="124"/>
      <c r="B27" s="19" t="s">
        <v>668</v>
      </c>
      <c r="C27" s="145" t="s">
        <v>669</v>
      </c>
      <c r="D27" s="145"/>
      <c r="E27" s="145"/>
      <c r="F27" s="96" t="s">
        <v>18</v>
      </c>
      <c r="G27" s="16" t="s">
        <v>1902</v>
      </c>
      <c r="H27" s="16"/>
      <c r="I27" s="21">
        <v>109.14</v>
      </c>
      <c r="J27" s="65"/>
      <c r="K27" s="78"/>
      <c r="L27" s="65">
        <v>109.14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126.849809194241</v>
      </c>
      <c r="T27" s="2">
        <f t="shared" si="1"/>
        <v>126.849809194241</v>
      </c>
    </row>
    <row r="28" spans="1:20" s="2" customFormat="1" ht="22.5" x14ac:dyDescent="0.25">
      <c r="A28" s="124"/>
      <c r="B28" s="19" t="s">
        <v>670</v>
      </c>
      <c r="C28" s="145" t="s">
        <v>671</v>
      </c>
      <c r="D28" s="145"/>
      <c r="E28" s="145"/>
      <c r="F28" s="96" t="s">
        <v>152</v>
      </c>
      <c r="G28" s="16" t="s">
        <v>1903</v>
      </c>
      <c r="H28" s="16"/>
      <c r="I28" s="21">
        <v>327.74</v>
      </c>
      <c r="J28" s="65"/>
      <c r="K28" s="78"/>
      <c r="L28" s="65">
        <v>327.74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380.92135298992702</v>
      </c>
      <c r="T28" s="2">
        <f t="shared" si="1"/>
        <v>380.92135298992702</v>
      </c>
    </row>
    <row r="29" spans="1:20" s="2" customFormat="1" ht="22.5" x14ac:dyDescent="0.25">
      <c r="A29" s="124"/>
      <c r="B29" s="19" t="s">
        <v>1411</v>
      </c>
      <c r="C29" s="145" t="s">
        <v>1412</v>
      </c>
      <c r="D29" s="145"/>
      <c r="E29" s="145"/>
      <c r="F29" s="96" t="s">
        <v>18</v>
      </c>
      <c r="G29" s="16" t="s">
        <v>1904</v>
      </c>
      <c r="H29" s="16"/>
      <c r="I29" s="21">
        <v>34.72</v>
      </c>
      <c r="J29" s="65"/>
      <c r="K29" s="78"/>
      <c r="L29" s="65">
        <v>34.72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40.353906681547201</v>
      </c>
      <c r="T29" s="2">
        <f t="shared" si="1"/>
        <v>40.353906681547201</v>
      </c>
    </row>
    <row r="30" spans="1:20" s="2" customFormat="1" ht="22.5" x14ac:dyDescent="0.25">
      <c r="A30" s="124"/>
      <c r="B30" s="19" t="s">
        <v>678</v>
      </c>
      <c r="C30" s="145" t="s">
        <v>679</v>
      </c>
      <c r="D30" s="145"/>
      <c r="E30" s="145"/>
      <c r="F30" s="96" t="s">
        <v>18</v>
      </c>
      <c r="G30" s="16" t="s">
        <v>1901</v>
      </c>
      <c r="H30" s="16"/>
      <c r="I30" s="21">
        <v>22.67</v>
      </c>
      <c r="J30" s="65"/>
      <c r="K30" s="78"/>
      <c r="L30" s="65">
        <v>22.67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26.3485905665517</v>
      </c>
      <c r="T30" s="2">
        <f t="shared" si="1"/>
        <v>26.3485905665517</v>
      </c>
    </row>
    <row r="31" spans="1:20" s="2" customFormat="1" ht="22.5" x14ac:dyDescent="0.25">
      <c r="A31" s="124"/>
      <c r="B31" s="19" t="s">
        <v>25</v>
      </c>
      <c r="C31" s="145" t="s">
        <v>26</v>
      </c>
      <c r="D31" s="145"/>
      <c r="E31" s="145"/>
      <c r="F31" s="96" t="s">
        <v>27</v>
      </c>
      <c r="G31" s="16" t="s">
        <v>1905</v>
      </c>
      <c r="H31" s="16"/>
      <c r="I31" s="21">
        <v>34.76</v>
      </c>
      <c r="J31" s="65"/>
      <c r="K31" s="78"/>
      <c r="L31" s="65">
        <v>34.76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40.400397357447602</v>
      </c>
      <c r="T31" s="2">
        <f t="shared" si="1"/>
        <v>40.400397357447602</v>
      </c>
    </row>
    <row r="32" spans="1:20" s="2" customFormat="1" ht="15" x14ac:dyDescent="0.25">
      <c r="A32" s="120" t="s">
        <v>32</v>
      </c>
      <c r="B32" s="10" t="s">
        <v>1573</v>
      </c>
      <c r="C32" s="147" t="s">
        <v>1574</v>
      </c>
      <c r="D32" s="147"/>
      <c r="E32" s="147"/>
      <c r="F32" s="9" t="s">
        <v>1407</v>
      </c>
      <c r="G32" s="28">
        <v>0.2</v>
      </c>
      <c r="H32" s="28"/>
      <c r="I32" s="12">
        <v>1227</v>
      </c>
      <c r="J32" s="52"/>
      <c r="K32" s="77"/>
      <c r="L32" s="104">
        <v>115</v>
      </c>
      <c r="M32" s="121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1426.10148324477</v>
      </c>
      <c r="T32" s="2">
        <f t="shared" si="1"/>
        <v>133.66069321365001</v>
      </c>
    </row>
    <row r="33" spans="1:20" s="2" customFormat="1" ht="15" x14ac:dyDescent="0.25">
      <c r="A33" s="122"/>
      <c r="B33" s="14"/>
      <c r="C33" s="14"/>
      <c r="D33" s="14"/>
      <c r="E33" s="15" t="s">
        <v>15</v>
      </c>
      <c r="F33" s="15"/>
      <c r="G33" s="16"/>
      <c r="H33" s="16"/>
      <c r="I33" s="17">
        <v>2824</v>
      </c>
      <c r="J33" s="67"/>
      <c r="K33" s="81"/>
      <c r="L33" s="105"/>
      <c r="M33" s="123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3282.2417185682398</v>
      </c>
      <c r="T33" s="2">
        <f t="shared" si="1"/>
        <v>0</v>
      </c>
    </row>
    <row r="34" spans="1:20" s="2" customFormat="1" ht="22.5" x14ac:dyDescent="0.25">
      <c r="A34" s="124"/>
      <c r="B34" s="19" t="s">
        <v>1417</v>
      </c>
      <c r="C34" s="145" t="s">
        <v>1418</v>
      </c>
      <c r="D34" s="145"/>
      <c r="E34" s="145"/>
      <c r="F34" s="96" t="s">
        <v>54</v>
      </c>
      <c r="G34" s="16" t="s">
        <v>1729</v>
      </c>
      <c r="H34" s="16"/>
      <c r="I34" s="21">
        <v>2.21</v>
      </c>
      <c r="J34" s="65"/>
      <c r="K34" s="78"/>
      <c r="L34" s="65">
        <v>2.21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2.5686098434971001</v>
      </c>
      <c r="T34" s="2">
        <f t="shared" si="1"/>
        <v>2.5686098434971001</v>
      </c>
    </row>
    <row r="35" spans="1:20" s="2" customFormat="1" ht="22.5" x14ac:dyDescent="0.25">
      <c r="A35" s="124"/>
      <c r="B35" s="19" t="s">
        <v>22</v>
      </c>
      <c r="C35" s="145" t="s">
        <v>23</v>
      </c>
      <c r="D35" s="145"/>
      <c r="E35" s="145"/>
      <c r="F35" s="96" t="s">
        <v>18</v>
      </c>
      <c r="G35" s="16" t="s">
        <v>1730</v>
      </c>
      <c r="H35" s="16"/>
      <c r="I35" s="21">
        <v>0.1</v>
      </c>
      <c r="J35" s="65"/>
      <c r="K35" s="78"/>
      <c r="L35" s="65">
        <v>0.1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0.11622668975100001</v>
      </c>
      <c r="T35" s="2">
        <f t="shared" si="1"/>
        <v>0.11622668975100001</v>
      </c>
    </row>
    <row r="36" spans="1:20" s="2" customFormat="1" ht="22.5" x14ac:dyDescent="0.25">
      <c r="A36" s="124"/>
      <c r="B36" s="19" t="s">
        <v>668</v>
      </c>
      <c r="C36" s="145" t="s">
        <v>669</v>
      </c>
      <c r="D36" s="145"/>
      <c r="E36" s="145"/>
      <c r="F36" s="96" t="s">
        <v>18</v>
      </c>
      <c r="G36" s="16" t="s">
        <v>1731</v>
      </c>
      <c r="H36" s="16"/>
      <c r="I36" s="21">
        <v>6.35</v>
      </c>
      <c r="J36" s="65"/>
      <c r="K36" s="78"/>
      <c r="L36" s="65">
        <v>6.35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7.3803947991885002</v>
      </c>
      <c r="T36" s="2">
        <f t="shared" si="1"/>
        <v>7.3803947991885002</v>
      </c>
    </row>
    <row r="37" spans="1:20" s="2" customFormat="1" ht="22.5" x14ac:dyDescent="0.25">
      <c r="A37" s="124"/>
      <c r="B37" s="19" t="s">
        <v>1578</v>
      </c>
      <c r="C37" s="145" t="s">
        <v>1579</v>
      </c>
      <c r="D37" s="145"/>
      <c r="E37" s="145"/>
      <c r="F37" s="96" t="s">
        <v>91</v>
      </c>
      <c r="G37" s="16" t="s">
        <v>1732</v>
      </c>
      <c r="H37" s="16"/>
      <c r="I37" s="21">
        <v>0.61</v>
      </c>
      <c r="J37" s="65"/>
      <c r="K37" s="78"/>
      <c r="L37" s="65">
        <v>0.61</v>
      </c>
      <c r="M37" s="125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0.70898280748109999</v>
      </c>
      <c r="T37" s="2">
        <f t="shared" si="1"/>
        <v>0.70898280748109999</v>
      </c>
    </row>
    <row r="38" spans="1:20" s="2" customFormat="1" ht="22.5" x14ac:dyDescent="0.25">
      <c r="A38" s="124"/>
      <c r="B38" s="19" t="s">
        <v>1581</v>
      </c>
      <c r="C38" s="145" t="s">
        <v>1582</v>
      </c>
      <c r="D38" s="145"/>
      <c r="E38" s="145"/>
      <c r="F38" s="96" t="s">
        <v>152</v>
      </c>
      <c r="G38" s="16" t="s">
        <v>1733</v>
      </c>
      <c r="H38" s="16"/>
      <c r="I38" s="21">
        <v>3.38</v>
      </c>
      <c r="J38" s="65"/>
      <c r="K38" s="78"/>
      <c r="L38" s="65">
        <v>3.38</v>
      </c>
      <c r="M38" s="125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3.9284621135837998</v>
      </c>
      <c r="T38" s="2">
        <f t="shared" si="1"/>
        <v>3.9284621135837998</v>
      </c>
    </row>
    <row r="39" spans="1:20" s="2" customFormat="1" ht="22.5" x14ac:dyDescent="0.25">
      <c r="A39" s="124"/>
      <c r="B39" s="19" t="s">
        <v>25</v>
      </c>
      <c r="C39" s="145" t="s">
        <v>26</v>
      </c>
      <c r="D39" s="145"/>
      <c r="E39" s="145"/>
      <c r="F39" s="96" t="s">
        <v>27</v>
      </c>
      <c r="G39" s="16" t="s">
        <v>1734</v>
      </c>
      <c r="H39" s="16"/>
      <c r="I39" s="21">
        <v>0.64</v>
      </c>
      <c r="J39" s="65"/>
      <c r="K39" s="78"/>
      <c r="L39" s="65">
        <v>0.64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0.7438508144064</v>
      </c>
      <c r="T39" s="2">
        <f t="shared" si="1"/>
        <v>0.7438508144064</v>
      </c>
    </row>
    <row r="40" spans="1:20" s="2" customFormat="1" ht="45" x14ac:dyDescent="0.25">
      <c r="A40" s="120" t="s">
        <v>35</v>
      </c>
      <c r="B40" s="10" t="s">
        <v>1585</v>
      </c>
      <c r="C40" s="147" t="s">
        <v>1586</v>
      </c>
      <c r="D40" s="147"/>
      <c r="E40" s="147"/>
      <c r="F40" s="9" t="s">
        <v>111</v>
      </c>
      <c r="G40" s="28">
        <v>20.399999999999999</v>
      </c>
      <c r="H40" s="28"/>
      <c r="I40" s="12">
        <v>25537</v>
      </c>
      <c r="J40" s="52"/>
      <c r="K40" s="77"/>
      <c r="L40" s="104">
        <v>25537</v>
      </c>
      <c r="M40" s="121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29680.809761712899</v>
      </c>
      <c r="T40" s="2">
        <f t="shared" si="1"/>
        <v>29680.809761712899</v>
      </c>
    </row>
    <row r="41" spans="1:20" s="2" customFormat="1" ht="15" x14ac:dyDescent="0.25">
      <c r="A41" s="120" t="s">
        <v>36</v>
      </c>
      <c r="B41" s="10" t="s">
        <v>1415</v>
      </c>
      <c r="C41" s="147" t="s">
        <v>1416</v>
      </c>
      <c r="D41" s="147"/>
      <c r="E41" s="147"/>
      <c r="F41" s="9" t="s">
        <v>1407</v>
      </c>
      <c r="G41" s="27">
        <v>0.89</v>
      </c>
      <c r="H41" s="27"/>
      <c r="I41" s="12">
        <v>3842</v>
      </c>
      <c r="J41" s="52"/>
      <c r="K41" s="77"/>
      <c r="L41" s="104">
        <v>407</v>
      </c>
      <c r="M41" s="12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4465.4294202334204</v>
      </c>
      <c r="T41" s="2">
        <f t="shared" si="1"/>
        <v>473.04262728657</v>
      </c>
    </row>
    <row r="42" spans="1:20" s="2" customFormat="1" ht="15" x14ac:dyDescent="0.25">
      <c r="A42" s="122"/>
      <c r="B42" s="14"/>
      <c r="C42" s="14"/>
      <c r="D42" s="14"/>
      <c r="E42" s="15" t="s">
        <v>15</v>
      </c>
      <c r="F42" s="15"/>
      <c r="G42" s="16"/>
      <c r="H42" s="16"/>
      <c r="I42" s="17">
        <v>8818</v>
      </c>
      <c r="J42" s="67"/>
      <c r="K42" s="81"/>
      <c r="L42" s="105"/>
      <c r="M42" s="123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10248.8695022432</v>
      </c>
      <c r="T42" s="2">
        <f t="shared" si="1"/>
        <v>0</v>
      </c>
    </row>
    <row r="43" spans="1:20" s="2" customFormat="1" ht="22.5" x14ac:dyDescent="0.25">
      <c r="A43" s="124"/>
      <c r="B43" s="19" t="s">
        <v>1417</v>
      </c>
      <c r="C43" s="145" t="s">
        <v>1418</v>
      </c>
      <c r="D43" s="145"/>
      <c r="E43" s="145"/>
      <c r="F43" s="96" t="s">
        <v>54</v>
      </c>
      <c r="G43" s="16" t="s">
        <v>1906</v>
      </c>
      <c r="H43" s="16"/>
      <c r="I43" s="21">
        <v>8.9</v>
      </c>
      <c r="J43" s="65"/>
      <c r="K43" s="78"/>
      <c r="L43" s="65">
        <v>8.9</v>
      </c>
      <c r="M43" s="125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10.344175387839</v>
      </c>
      <c r="T43" s="2">
        <f t="shared" si="1"/>
        <v>10.344175387839</v>
      </c>
    </row>
    <row r="44" spans="1:20" s="2" customFormat="1" ht="22.5" x14ac:dyDescent="0.25">
      <c r="A44" s="124"/>
      <c r="B44" s="19" t="s">
        <v>22</v>
      </c>
      <c r="C44" s="145" t="s">
        <v>23</v>
      </c>
      <c r="D44" s="145"/>
      <c r="E44" s="145"/>
      <c r="F44" s="96" t="s">
        <v>18</v>
      </c>
      <c r="G44" s="16" t="s">
        <v>1907</v>
      </c>
      <c r="H44" s="16"/>
      <c r="I44" s="21">
        <v>0.45</v>
      </c>
      <c r="J44" s="65"/>
      <c r="K44" s="78"/>
      <c r="L44" s="65">
        <v>0.45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0.52302010387950004</v>
      </c>
      <c r="T44" s="2">
        <f t="shared" si="1"/>
        <v>0.52302010387950004</v>
      </c>
    </row>
    <row r="45" spans="1:20" s="2" customFormat="1" ht="22.5" x14ac:dyDescent="0.25">
      <c r="A45" s="124"/>
      <c r="B45" s="19" t="s">
        <v>668</v>
      </c>
      <c r="C45" s="145" t="s">
        <v>669</v>
      </c>
      <c r="D45" s="145"/>
      <c r="E45" s="145"/>
      <c r="F45" s="96" t="s">
        <v>18</v>
      </c>
      <c r="G45" s="16" t="s">
        <v>1908</v>
      </c>
      <c r="H45" s="16"/>
      <c r="I45" s="21">
        <v>28.26</v>
      </c>
      <c r="J45" s="65"/>
      <c r="K45" s="78"/>
      <c r="L45" s="65">
        <v>28.26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32.845662523632598</v>
      </c>
      <c r="T45" s="2">
        <f t="shared" si="1"/>
        <v>32.845662523632598</v>
      </c>
    </row>
    <row r="46" spans="1:20" s="2" customFormat="1" ht="22.5" x14ac:dyDescent="0.25">
      <c r="A46" s="124"/>
      <c r="B46" s="19" t="s">
        <v>1422</v>
      </c>
      <c r="C46" s="145" t="s">
        <v>1423</v>
      </c>
      <c r="D46" s="145"/>
      <c r="E46" s="145"/>
      <c r="F46" s="96" t="s">
        <v>152</v>
      </c>
      <c r="G46" s="16" t="s">
        <v>1909</v>
      </c>
      <c r="H46" s="16"/>
      <c r="I46" s="21">
        <v>5.7</v>
      </c>
      <c r="J46" s="65"/>
      <c r="K46" s="78"/>
      <c r="L46" s="65">
        <v>5.7</v>
      </c>
      <c r="M46" s="125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6.6249213158069997</v>
      </c>
      <c r="T46" s="2">
        <f t="shared" ref="T46:T77" si="3">L46*N46*O46*P46*Q46*R46</f>
        <v>6.6249213158069997</v>
      </c>
    </row>
    <row r="47" spans="1:20" s="2" customFormat="1" ht="22.5" x14ac:dyDescent="0.25">
      <c r="A47" s="124"/>
      <c r="B47" s="19" t="s">
        <v>1425</v>
      </c>
      <c r="C47" s="145" t="s">
        <v>1426</v>
      </c>
      <c r="D47" s="145"/>
      <c r="E47" s="145"/>
      <c r="F47" s="96" t="s">
        <v>91</v>
      </c>
      <c r="G47" s="16" t="s">
        <v>1910</v>
      </c>
      <c r="H47" s="16"/>
      <c r="I47" s="21">
        <v>1.69</v>
      </c>
      <c r="J47" s="65"/>
      <c r="K47" s="78"/>
      <c r="L47" s="65">
        <v>1.69</v>
      </c>
      <c r="M47" s="125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1.9642310567918999</v>
      </c>
      <c r="T47" s="2">
        <f t="shared" si="3"/>
        <v>1.9642310567918999</v>
      </c>
    </row>
    <row r="48" spans="1:20" s="2" customFormat="1" ht="22.5" x14ac:dyDescent="0.25">
      <c r="A48" s="124"/>
      <c r="B48" s="19" t="s">
        <v>25</v>
      </c>
      <c r="C48" s="145" t="s">
        <v>26</v>
      </c>
      <c r="D48" s="145"/>
      <c r="E48" s="145"/>
      <c r="F48" s="96" t="s">
        <v>27</v>
      </c>
      <c r="G48" s="16" t="s">
        <v>1911</v>
      </c>
      <c r="H48" s="16"/>
      <c r="I48" s="21">
        <v>1.99</v>
      </c>
      <c r="J48" s="65"/>
      <c r="K48" s="78"/>
      <c r="L48" s="65">
        <v>1.99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2.3129111260449</v>
      </c>
      <c r="T48" s="2">
        <f t="shared" si="3"/>
        <v>2.3129111260449</v>
      </c>
    </row>
    <row r="49" spans="1:20" s="2" customFormat="1" ht="45" x14ac:dyDescent="0.25">
      <c r="A49" s="120" t="s">
        <v>40</v>
      </c>
      <c r="B49" s="10" t="s">
        <v>1591</v>
      </c>
      <c r="C49" s="147" t="s">
        <v>1592</v>
      </c>
      <c r="D49" s="147"/>
      <c r="E49" s="147"/>
      <c r="F49" s="9" t="s">
        <v>111</v>
      </c>
      <c r="G49" s="27">
        <v>90.78</v>
      </c>
      <c r="H49" s="27"/>
      <c r="I49" s="12">
        <v>49952</v>
      </c>
      <c r="J49" s="52"/>
      <c r="K49" s="77"/>
      <c r="L49" s="104">
        <v>49952</v>
      </c>
      <c r="M49" s="121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58057.556064419499</v>
      </c>
      <c r="T49" s="2">
        <f t="shared" si="3"/>
        <v>58057.556064419499</v>
      </c>
    </row>
    <row r="50" spans="1:20" s="2" customFormat="1" ht="15" x14ac:dyDescent="0.25">
      <c r="A50" s="120" t="s">
        <v>41</v>
      </c>
      <c r="B50" s="10" t="s">
        <v>1433</v>
      </c>
      <c r="C50" s="147" t="s">
        <v>1434</v>
      </c>
      <c r="D50" s="147"/>
      <c r="E50" s="147"/>
      <c r="F50" s="9" t="s">
        <v>1407</v>
      </c>
      <c r="G50" s="27">
        <v>3.74</v>
      </c>
      <c r="H50" s="27"/>
      <c r="I50" s="12">
        <v>13273</v>
      </c>
      <c r="J50" s="52"/>
      <c r="K50" s="77"/>
      <c r="L50" s="104">
        <v>978</v>
      </c>
      <c r="M50" s="121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15426.768530650201</v>
      </c>
      <c r="T50" s="2">
        <f t="shared" si="3"/>
        <v>1136.6970257647799</v>
      </c>
    </row>
    <row r="51" spans="1:20" s="2" customFormat="1" ht="15" x14ac:dyDescent="0.25">
      <c r="A51" s="122"/>
      <c r="B51" s="14"/>
      <c r="C51" s="14"/>
      <c r="D51" s="14"/>
      <c r="E51" s="15" t="s">
        <v>15</v>
      </c>
      <c r="F51" s="15"/>
      <c r="G51" s="16"/>
      <c r="H51" s="16"/>
      <c r="I51" s="17">
        <v>31164</v>
      </c>
      <c r="J51" s="67"/>
      <c r="K51" s="81"/>
      <c r="L51" s="105"/>
      <c r="M51" s="123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36220.8855940016</v>
      </c>
      <c r="T51" s="2">
        <f t="shared" si="3"/>
        <v>0</v>
      </c>
    </row>
    <row r="52" spans="1:20" s="2" customFormat="1" ht="22.5" x14ac:dyDescent="0.25">
      <c r="A52" s="124"/>
      <c r="B52" s="19" t="s">
        <v>1417</v>
      </c>
      <c r="C52" s="145" t="s">
        <v>1418</v>
      </c>
      <c r="D52" s="145"/>
      <c r="E52" s="145"/>
      <c r="F52" s="96" t="s">
        <v>54</v>
      </c>
      <c r="G52" s="16" t="s">
        <v>1912</v>
      </c>
      <c r="H52" s="16"/>
      <c r="I52" s="21">
        <v>21.38</v>
      </c>
      <c r="J52" s="65"/>
      <c r="K52" s="78"/>
      <c r="L52" s="65">
        <v>21.38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24.849266268763799</v>
      </c>
      <c r="T52" s="2">
        <f t="shared" si="3"/>
        <v>24.849266268763799</v>
      </c>
    </row>
    <row r="53" spans="1:20" s="2" customFormat="1" ht="22.5" x14ac:dyDescent="0.25">
      <c r="A53" s="124"/>
      <c r="B53" s="19" t="s">
        <v>22</v>
      </c>
      <c r="C53" s="145" t="s">
        <v>23</v>
      </c>
      <c r="D53" s="145"/>
      <c r="E53" s="145"/>
      <c r="F53" s="96" t="s">
        <v>18</v>
      </c>
      <c r="G53" s="16" t="s">
        <v>1913</v>
      </c>
      <c r="H53" s="16"/>
      <c r="I53" s="21">
        <v>1.91</v>
      </c>
      <c r="J53" s="65"/>
      <c r="K53" s="78"/>
      <c r="L53" s="65">
        <v>1.91</v>
      </c>
      <c r="M53" s="125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2.2199297742441</v>
      </c>
      <c r="T53" s="2">
        <f t="shared" si="3"/>
        <v>2.2199297742441</v>
      </c>
    </row>
    <row r="54" spans="1:20" s="2" customFormat="1" ht="22.5" x14ac:dyDescent="0.25">
      <c r="A54" s="124"/>
      <c r="B54" s="19" t="s">
        <v>668</v>
      </c>
      <c r="C54" s="145" t="s">
        <v>669</v>
      </c>
      <c r="D54" s="145"/>
      <c r="E54" s="145"/>
      <c r="F54" s="96" t="s">
        <v>18</v>
      </c>
      <c r="G54" s="16" t="s">
        <v>1914</v>
      </c>
      <c r="H54" s="16"/>
      <c r="I54" s="21">
        <v>59.37</v>
      </c>
      <c r="J54" s="65"/>
      <c r="K54" s="78"/>
      <c r="L54" s="65">
        <v>59.37</v>
      </c>
      <c r="M54" s="125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69.003785705168696</v>
      </c>
      <c r="T54" s="2">
        <f t="shared" si="3"/>
        <v>69.003785705168696</v>
      </c>
    </row>
    <row r="55" spans="1:20" s="2" customFormat="1" ht="22.5" x14ac:dyDescent="0.25">
      <c r="A55" s="124"/>
      <c r="B55" s="19" t="s">
        <v>1438</v>
      </c>
      <c r="C55" s="145" t="s">
        <v>1439</v>
      </c>
      <c r="D55" s="145"/>
      <c r="E55" s="145"/>
      <c r="F55" s="96" t="s">
        <v>91</v>
      </c>
      <c r="G55" s="16" t="s">
        <v>1915</v>
      </c>
      <c r="H55" s="16"/>
      <c r="I55" s="21">
        <v>4.84</v>
      </c>
      <c r="J55" s="65"/>
      <c r="K55" s="78"/>
      <c r="L55" s="65">
        <v>4.84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5.6253717839483999</v>
      </c>
      <c r="T55" s="2">
        <f t="shared" si="3"/>
        <v>5.6253717839483999</v>
      </c>
    </row>
    <row r="56" spans="1:20" s="2" customFormat="1" ht="22.5" x14ac:dyDescent="0.25">
      <c r="A56" s="124"/>
      <c r="B56" s="19" t="s">
        <v>1441</v>
      </c>
      <c r="C56" s="145" t="s">
        <v>1442</v>
      </c>
      <c r="D56" s="145"/>
      <c r="E56" s="145"/>
      <c r="F56" s="96" t="s">
        <v>152</v>
      </c>
      <c r="G56" s="16" t="s">
        <v>1916</v>
      </c>
      <c r="H56" s="16"/>
      <c r="I56" s="21">
        <v>18.329999999999998</v>
      </c>
      <c r="J56" s="65"/>
      <c r="K56" s="78"/>
      <c r="L56" s="65">
        <v>18.329999999999998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21.304352231358301</v>
      </c>
      <c r="T56" s="2">
        <f t="shared" si="3"/>
        <v>21.304352231358301</v>
      </c>
    </row>
    <row r="57" spans="1:20" s="2" customFormat="1" ht="22.5" x14ac:dyDescent="0.25">
      <c r="A57" s="124"/>
      <c r="B57" s="19" t="s">
        <v>25</v>
      </c>
      <c r="C57" s="145" t="s">
        <v>26</v>
      </c>
      <c r="D57" s="145"/>
      <c r="E57" s="145"/>
      <c r="F57" s="96" t="s">
        <v>27</v>
      </c>
      <c r="G57" s="16" t="s">
        <v>1917</v>
      </c>
      <c r="H57" s="16"/>
      <c r="I57" s="21">
        <v>7.18</v>
      </c>
      <c r="J57" s="65"/>
      <c r="K57" s="78"/>
      <c r="L57" s="65">
        <v>7.18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8.3450763241218002</v>
      </c>
      <c r="T57" s="2">
        <f t="shared" si="3"/>
        <v>8.3450763241218002</v>
      </c>
    </row>
    <row r="58" spans="1:20" s="2" customFormat="1" ht="45" x14ac:dyDescent="0.25">
      <c r="A58" s="120" t="s">
        <v>601</v>
      </c>
      <c r="B58" s="10" t="s">
        <v>1606</v>
      </c>
      <c r="C58" s="147" t="s">
        <v>1607</v>
      </c>
      <c r="D58" s="147"/>
      <c r="E58" s="147"/>
      <c r="F58" s="9" t="s">
        <v>111</v>
      </c>
      <c r="G58" s="28">
        <v>61.2</v>
      </c>
      <c r="H58" s="28"/>
      <c r="I58" s="12">
        <v>24835</v>
      </c>
      <c r="J58" s="52"/>
      <c r="K58" s="77"/>
      <c r="L58" s="104">
        <v>24835</v>
      </c>
      <c r="M58" s="12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28864.8983996608</v>
      </c>
      <c r="T58" s="2">
        <f t="shared" si="3"/>
        <v>28864.8983996608</v>
      </c>
    </row>
    <row r="59" spans="1:20" s="2" customFormat="1" ht="45" x14ac:dyDescent="0.25">
      <c r="A59" s="120" t="s">
        <v>49</v>
      </c>
      <c r="B59" s="10" t="s">
        <v>1585</v>
      </c>
      <c r="C59" s="147" t="s">
        <v>1918</v>
      </c>
      <c r="D59" s="147"/>
      <c r="E59" s="147"/>
      <c r="F59" s="9" t="s">
        <v>111</v>
      </c>
      <c r="G59" s="28">
        <v>10.199999999999999</v>
      </c>
      <c r="H59" s="28"/>
      <c r="I59" s="12">
        <v>5716</v>
      </c>
      <c r="J59" s="52"/>
      <c r="K59" s="77"/>
      <c r="L59" s="104">
        <v>5716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6643.5175861671596</v>
      </c>
      <c r="T59" s="2">
        <f t="shared" si="3"/>
        <v>6643.5175861671596</v>
      </c>
    </row>
    <row r="60" spans="1:20" s="2" customFormat="1" ht="45" x14ac:dyDescent="0.25">
      <c r="A60" s="120" t="s">
        <v>605</v>
      </c>
      <c r="B60" s="10" t="s">
        <v>1604</v>
      </c>
      <c r="C60" s="147" t="s">
        <v>1608</v>
      </c>
      <c r="D60" s="147"/>
      <c r="E60" s="147"/>
      <c r="F60" s="9" t="s">
        <v>111</v>
      </c>
      <c r="G60" s="27">
        <v>19.38</v>
      </c>
      <c r="H60" s="27"/>
      <c r="I60" s="12">
        <v>8858</v>
      </c>
      <c r="J60" s="52"/>
      <c r="K60" s="77"/>
      <c r="L60" s="104">
        <v>8858</v>
      </c>
      <c r="M60" s="12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10295.360178143599</v>
      </c>
      <c r="T60" s="2">
        <f t="shared" si="3"/>
        <v>10295.360178143599</v>
      </c>
    </row>
    <row r="61" spans="1:20" s="2" customFormat="1" ht="45" x14ac:dyDescent="0.25">
      <c r="A61" s="120" t="s">
        <v>608</v>
      </c>
      <c r="B61" s="10" t="s">
        <v>1606</v>
      </c>
      <c r="C61" s="147" t="s">
        <v>1432</v>
      </c>
      <c r="D61" s="147"/>
      <c r="E61" s="147"/>
      <c r="F61" s="9" t="s">
        <v>111</v>
      </c>
      <c r="G61" s="28">
        <v>290.7</v>
      </c>
      <c r="H61" s="28"/>
      <c r="I61" s="12">
        <v>105834</v>
      </c>
      <c r="J61" s="52"/>
      <c r="K61" s="77"/>
      <c r="L61" s="104">
        <v>105834</v>
      </c>
      <c r="M61" s="12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123007.354831073</v>
      </c>
      <c r="T61" s="2">
        <f t="shared" si="3"/>
        <v>123007.354831073</v>
      </c>
    </row>
    <row r="62" spans="1:20" s="2" customFormat="1" ht="15" x14ac:dyDescent="0.25">
      <c r="A62" s="120" t="s">
        <v>67</v>
      </c>
      <c r="B62" s="10" t="s">
        <v>1919</v>
      </c>
      <c r="C62" s="147" t="s">
        <v>1920</v>
      </c>
      <c r="D62" s="147"/>
      <c r="E62" s="147"/>
      <c r="F62" s="9" t="s">
        <v>1407</v>
      </c>
      <c r="G62" s="27">
        <v>1.05</v>
      </c>
      <c r="H62" s="27"/>
      <c r="I62" s="12">
        <v>3086</v>
      </c>
      <c r="J62" s="52"/>
      <c r="K62" s="77"/>
      <c r="L62" s="104">
        <v>236</v>
      </c>
      <c r="M62" s="121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3586.7556457158598</v>
      </c>
      <c r="T62" s="2">
        <f t="shared" si="3"/>
        <v>274.29498781235998</v>
      </c>
    </row>
    <row r="63" spans="1:20" s="2" customFormat="1" ht="15" x14ac:dyDescent="0.25">
      <c r="A63" s="122"/>
      <c r="B63" s="14"/>
      <c r="C63" s="14"/>
      <c r="D63" s="14"/>
      <c r="E63" s="15" t="s">
        <v>15</v>
      </c>
      <c r="F63" s="15"/>
      <c r="G63" s="16"/>
      <c r="H63" s="16"/>
      <c r="I63" s="17">
        <v>7262</v>
      </c>
      <c r="J63" s="67"/>
      <c r="K63" s="81"/>
      <c r="L63" s="105"/>
      <c r="M63" s="123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8440.3822097176198</v>
      </c>
      <c r="T63" s="2">
        <f t="shared" si="3"/>
        <v>0</v>
      </c>
    </row>
    <row r="64" spans="1:20" s="2" customFormat="1" ht="22.5" x14ac:dyDescent="0.25">
      <c r="A64" s="124"/>
      <c r="B64" s="19" t="s">
        <v>1417</v>
      </c>
      <c r="C64" s="145" t="s">
        <v>1418</v>
      </c>
      <c r="D64" s="145"/>
      <c r="E64" s="145"/>
      <c r="F64" s="96" t="s">
        <v>54</v>
      </c>
      <c r="G64" s="16" t="s">
        <v>1921</v>
      </c>
      <c r="H64" s="16"/>
      <c r="I64" s="21">
        <v>4.3</v>
      </c>
      <c r="J64" s="65"/>
      <c r="K64" s="78"/>
      <c r="L64" s="65">
        <v>4.3</v>
      </c>
      <c r="M64" s="125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4.9977476592930001</v>
      </c>
      <c r="T64" s="2">
        <f t="shared" si="3"/>
        <v>4.9977476592930001</v>
      </c>
    </row>
    <row r="65" spans="1:20" s="2" customFormat="1" ht="22.5" x14ac:dyDescent="0.25">
      <c r="A65" s="124"/>
      <c r="B65" s="19" t="s">
        <v>22</v>
      </c>
      <c r="C65" s="145" t="s">
        <v>23</v>
      </c>
      <c r="D65" s="145"/>
      <c r="E65" s="145"/>
      <c r="F65" s="96" t="s">
        <v>18</v>
      </c>
      <c r="G65" s="16" t="s">
        <v>1922</v>
      </c>
      <c r="H65" s="16"/>
      <c r="I65" s="21">
        <v>0.54</v>
      </c>
      <c r="J65" s="65"/>
      <c r="K65" s="78"/>
      <c r="L65" s="65">
        <v>0.54</v>
      </c>
      <c r="M65" s="125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0.62762412465539996</v>
      </c>
      <c r="T65" s="2">
        <f t="shared" si="3"/>
        <v>0.62762412465539996</v>
      </c>
    </row>
    <row r="66" spans="1:20" s="2" customFormat="1" ht="22.5" x14ac:dyDescent="0.25">
      <c r="A66" s="124"/>
      <c r="B66" s="19" t="s">
        <v>668</v>
      </c>
      <c r="C66" s="145" t="s">
        <v>669</v>
      </c>
      <c r="D66" s="145"/>
      <c r="E66" s="145"/>
      <c r="F66" s="96" t="s">
        <v>18</v>
      </c>
      <c r="G66" s="16" t="s">
        <v>1923</v>
      </c>
      <c r="H66" s="16"/>
      <c r="I66" s="21">
        <v>16.670000000000002</v>
      </c>
      <c r="J66" s="65"/>
      <c r="K66" s="78"/>
      <c r="L66" s="65">
        <v>16.670000000000002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19.374989181491699</v>
      </c>
      <c r="T66" s="2">
        <f t="shared" si="3"/>
        <v>19.374989181491699</v>
      </c>
    </row>
    <row r="67" spans="1:20" s="2" customFormat="1" ht="22.5" x14ac:dyDescent="0.25">
      <c r="A67" s="124"/>
      <c r="B67" s="19" t="s">
        <v>1924</v>
      </c>
      <c r="C67" s="145" t="s">
        <v>1925</v>
      </c>
      <c r="D67" s="145"/>
      <c r="E67" s="145"/>
      <c r="F67" s="96" t="s">
        <v>152</v>
      </c>
      <c r="G67" s="16" t="s">
        <v>1926</v>
      </c>
      <c r="H67" s="16"/>
      <c r="I67" s="21">
        <v>3.1</v>
      </c>
      <c r="J67" s="65"/>
      <c r="K67" s="78"/>
      <c r="L67" s="65">
        <v>3.1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3.6030273822810002</v>
      </c>
      <c r="T67" s="2">
        <f t="shared" si="3"/>
        <v>3.6030273822810002</v>
      </c>
    </row>
    <row r="68" spans="1:20" s="2" customFormat="1" ht="22.5" x14ac:dyDescent="0.25">
      <c r="A68" s="124"/>
      <c r="B68" s="19" t="s">
        <v>1927</v>
      </c>
      <c r="C68" s="145" t="s">
        <v>1928</v>
      </c>
      <c r="D68" s="145"/>
      <c r="E68" s="145"/>
      <c r="F68" s="96" t="s">
        <v>91</v>
      </c>
      <c r="G68" s="16" t="s">
        <v>1929</v>
      </c>
      <c r="H68" s="16"/>
      <c r="I68" s="21">
        <v>0.85</v>
      </c>
      <c r="J68" s="65"/>
      <c r="K68" s="78"/>
      <c r="L68" s="65">
        <v>0.85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0.98792686288349996</v>
      </c>
      <c r="T68" s="2">
        <f t="shared" si="3"/>
        <v>0.98792686288349996</v>
      </c>
    </row>
    <row r="69" spans="1:20" s="2" customFormat="1" ht="22.5" x14ac:dyDescent="0.25">
      <c r="A69" s="124"/>
      <c r="B69" s="19" t="s">
        <v>25</v>
      </c>
      <c r="C69" s="145" t="s">
        <v>26</v>
      </c>
      <c r="D69" s="145"/>
      <c r="E69" s="145"/>
      <c r="F69" s="96" t="s">
        <v>27</v>
      </c>
      <c r="G69" s="16" t="s">
        <v>1930</v>
      </c>
      <c r="H69" s="16"/>
      <c r="I69" s="21">
        <v>1.68</v>
      </c>
      <c r="J69" s="65"/>
      <c r="K69" s="78"/>
      <c r="L69" s="65">
        <v>1.68</v>
      </c>
      <c r="M69" s="125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1.9526083878167999</v>
      </c>
      <c r="T69" s="2">
        <f t="shared" si="3"/>
        <v>1.9526083878167999</v>
      </c>
    </row>
    <row r="70" spans="1:20" s="2" customFormat="1" ht="45" x14ac:dyDescent="0.25">
      <c r="A70" s="120" t="s">
        <v>627</v>
      </c>
      <c r="B70" s="10" t="s">
        <v>1609</v>
      </c>
      <c r="C70" s="147" t="s">
        <v>1610</v>
      </c>
      <c r="D70" s="147"/>
      <c r="E70" s="147"/>
      <c r="F70" s="9" t="s">
        <v>111</v>
      </c>
      <c r="G70" s="28">
        <v>107.1</v>
      </c>
      <c r="H70" s="28"/>
      <c r="I70" s="12">
        <v>28873</v>
      </c>
      <c r="J70" s="52"/>
      <c r="K70" s="77"/>
      <c r="L70" s="104">
        <v>28873</v>
      </c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33558.132131806196</v>
      </c>
      <c r="T70" s="2">
        <f t="shared" si="3"/>
        <v>33558.132131806196</v>
      </c>
    </row>
    <row r="71" spans="1:20" s="2" customFormat="1" ht="15" x14ac:dyDescent="0.25">
      <c r="A71" s="120" t="s">
        <v>630</v>
      </c>
      <c r="B71" s="10" t="s">
        <v>1415</v>
      </c>
      <c r="C71" s="147" t="s">
        <v>1416</v>
      </c>
      <c r="D71" s="147"/>
      <c r="E71" s="147"/>
      <c r="F71" s="9" t="s">
        <v>1407</v>
      </c>
      <c r="G71" s="27">
        <v>0.65</v>
      </c>
      <c r="H71" s="27"/>
      <c r="I71" s="12">
        <v>2806</v>
      </c>
      <c r="J71" s="52"/>
      <c r="K71" s="77"/>
      <c r="L71" s="104">
        <v>296</v>
      </c>
      <c r="M71" s="121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3261.3209144130601</v>
      </c>
      <c r="T71" s="2">
        <f t="shared" si="3"/>
        <v>344.03100166296002</v>
      </c>
    </row>
    <row r="72" spans="1:20" s="2" customFormat="1" ht="15" x14ac:dyDescent="0.25">
      <c r="A72" s="122"/>
      <c r="B72" s="14"/>
      <c r="C72" s="14"/>
      <c r="D72" s="14"/>
      <c r="E72" s="15" t="s">
        <v>15</v>
      </c>
      <c r="F72" s="15"/>
      <c r="G72" s="16"/>
      <c r="H72" s="16"/>
      <c r="I72" s="17">
        <v>6441</v>
      </c>
      <c r="J72" s="67"/>
      <c r="K72" s="81"/>
      <c r="L72" s="105"/>
      <c r="M72" s="123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7486.16108686191</v>
      </c>
      <c r="T72" s="2">
        <f t="shared" si="3"/>
        <v>0</v>
      </c>
    </row>
    <row r="73" spans="1:20" s="2" customFormat="1" ht="22.5" x14ac:dyDescent="0.25">
      <c r="A73" s="124"/>
      <c r="B73" s="19" t="s">
        <v>1417</v>
      </c>
      <c r="C73" s="145" t="s">
        <v>1418</v>
      </c>
      <c r="D73" s="145"/>
      <c r="E73" s="145"/>
      <c r="F73" s="96" t="s">
        <v>54</v>
      </c>
      <c r="G73" s="16" t="s">
        <v>1931</v>
      </c>
      <c r="H73" s="16"/>
      <c r="I73" s="21">
        <v>6.5</v>
      </c>
      <c r="J73" s="65"/>
      <c r="K73" s="78"/>
      <c r="L73" s="65">
        <v>6.5</v>
      </c>
      <c r="M73" s="125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7.554734833815</v>
      </c>
      <c r="T73" s="2">
        <f t="shared" si="3"/>
        <v>7.554734833815</v>
      </c>
    </row>
    <row r="74" spans="1:20" s="2" customFormat="1" ht="22.5" x14ac:dyDescent="0.25">
      <c r="A74" s="124"/>
      <c r="B74" s="19" t="s">
        <v>22</v>
      </c>
      <c r="C74" s="145" t="s">
        <v>23</v>
      </c>
      <c r="D74" s="145"/>
      <c r="E74" s="145"/>
      <c r="F74" s="96" t="s">
        <v>18</v>
      </c>
      <c r="G74" s="16" t="s">
        <v>1932</v>
      </c>
      <c r="H74" s="16"/>
      <c r="I74" s="21">
        <v>0.33</v>
      </c>
      <c r="J74" s="65"/>
      <c r="K74" s="78"/>
      <c r="L74" s="65">
        <v>0.33</v>
      </c>
      <c r="M74" s="125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0.3835480761783</v>
      </c>
      <c r="T74" s="2">
        <f t="shared" si="3"/>
        <v>0.3835480761783</v>
      </c>
    </row>
    <row r="75" spans="1:20" s="2" customFormat="1" ht="22.5" x14ac:dyDescent="0.25">
      <c r="A75" s="124"/>
      <c r="B75" s="19" t="s">
        <v>668</v>
      </c>
      <c r="C75" s="145" t="s">
        <v>669</v>
      </c>
      <c r="D75" s="145"/>
      <c r="E75" s="145"/>
      <c r="F75" s="96" t="s">
        <v>18</v>
      </c>
      <c r="G75" s="16" t="s">
        <v>1933</v>
      </c>
      <c r="H75" s="16"/>
      <c r="I75" s="21">
        <v>20.64</v>
      </c>
      <c r="J75" s="65"/>
      <c r="K75" s="78"/>
      <c r="L75" s="65">
        <v>20.64</v>
      </c>
      <c r="M75" s="125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23.9891887646064</v>
      </c>
      <c r="T75" s="2">
        <f t="shared" si="3"/>
        <v>23.9891887646064</v>
      </c>
    </row>
    <row r="76" spans="1:20" s="2" customFormat="1" ht="22.5" x14ac:dyDescent="0.25">
      <c r="A76" s="124"/>
      <c r="B76" s="19" t="s">
        <v>1422</v>
      </c>
      <c r="C76" s="145" t="s">
        <v>1423</v>
      </c>
      <c r="D76" s="145"/>
      <c r="E76" s="145"/>
      <c r="F76" s="96" t="s">
        <v>152</v>
      </c>
      <c r="G76" s="16" t="s">
        <v>1934</v>
      </c>
      <c r="H76" s="16"/>
      <c r="I76" s="21">
        <v>4.16</v>
      </c>
      <c r="J76" s="65"/>
      <c r="K76" s="78"/>
      <c r="L76" s="65">
        <v>4.16</v>
      </c>
      <c r="M76" s="125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4.8350302936415996</v>
      </c>
      <c r="T76" s="2">
        <f t="shared" si="3"/>
        <v>4.8350302936415996</v>
      </c>
    </row>
    <row r="77" spans="1:20" s="2" customFormat="1" ht="22.5" x14ac:dyDescent="0.25">
      <c r="A77" s="124"/>
      <c r="B77" s="19" t="s">
        <v>1425</v>
      </c>
      <c r="C77" s="145" t="s">
        <v>1426</v>
      </c>
      <c r="D77" s="145"/>
      <c r="E77" s="145"/>
      <c r="F77" s="96" t="s">
        <v>91</v>
      </c>
      <c r="G77" s="16" t="s">
        <v>1935</v>
      </c>
      <c r="H77" s="16"/>
      <c r="I77" s="21">
        <v>1.24</v>
      </c>
      <c r="J77" s="65"/>
      <c r="K77" s="78"/>
      <c r="L77" s="65">
        <v>1.24</v>
      </c>
      <c r="M77" s="125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1.4412109529124</v>
      </c>
      <c r="T77" s="2">
        <f t="shared" si="3"/>
        <v>1.4412109529124</v>
      </c>
    </row>
    <row r="78" spans="1:20" s="2" customFormat="1" ht="22.5" x14ac:dyDescent="0.25">
      <c r="A78" s="124"/>
      <c r="B78" s="19" t="s">
        <v>25</v>
      </c>
      <c r="C78" s="145" t="s">
        <v>26</v>
      </c>
      <c r="D78" s="145"/>
      <c r="E78" s="145"/>
      <c r="F78" s="96" t="s">
        <v>27</v>
      </c>
      <c r="G78" s="16" t="s">
        <v>1936</v>
      </c>
      <c r="H78" s="16"/>
      <c r="I78" s="21">
        <v>1.46</v>
      </c>
      <c r="J78" s="65"/>
      <c r="K78" s="78"/>
      <c r="L78" s="65">
        <v>1.46</v>
      </c>
      <c r="M78" s="125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1.6969096703646001</v>
      </c>
      <c r="T78" s="2">
        <f t="shared" ref="T78:T109" si="5">L78*N78*O78*P78*Q78*R78</f>
        <v>1.6969096703646001</v>
      </c>
    </row>
    <row r="79" spans="1:20" s="2" customFormat="1" ht="45" x14ac:dyDescent="0.25">
      <c r="A79" s="120" t="s">
        <v>73</v>
      </c>
      <c r="B79" s="10" t="s">
        <v>1611</v>
      </c>
      <c r="C79" s="147" t="s">
        <v>1446</v>
      </c>
      <c r="D79" s="147"/>
      <c r="E79" s="147"/>
      <c r="F79" s="9" t="s">
        <v>111</v>
      </c>
      <c r="G79" s="28">
        <v>66.3</v>
      </c>
      <c r="H79" s="28"/>
      <c r="I79" s="12">
        <v>5357</v>
      </c>
      <c r="J79" s="52"/>
      <c r="K79" s="77"/>
      <c r="L79" s="104">
        <v>5357</v>
      </c>
      <c r="M79" s="121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6226.2637699610696</v>
      </c>
      <c r="T79" s="2">
        <f t="shared" si="5"/>
        <v>6226.2637699610696</v>
      </c>
    </row>
    <row r="80" spans="1:20" s="2" customFormat="1" ht="15" x14ac:dyDescent="0.25">
      <c r="A80" s="120" t="s">
        <v>78</v>
      </c>
      <c r="B80" s="10" t="s">
        <v>1488</v>
      </c>
      <c r="C80" s="147" t="s">
        <v>1489</v>
      </c>
      <c r="D80" s="147"/>
      <c r="E80" s="147"/>
      <c r="F80" s="9" t="s">
        <v>1407</v>
      </c>
      <c r="G80" s="28">
        <v>0.3</v>
      </c>
      <c r="H80" s="28"/>
      <c r="I80" s="12">
        <v>6336</v>
      </c>
      <c r="J80" s="52"/>
      <c r="K80" s="77"/>
      <c r="L80" s="104">
        <v>446</v>
      </c>
      <c r="M80" s="121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7364.1230626233601</v>
      </c>
      <c r="T80" s="2">
        <f t="shared" si="5"/>
        <v>518.37103628945999</v>
      </c>
    </row>
    <row r="81" spans="1:20" s="2" customFormat="1" ht="15" x14ac:dyDescent="0.25">
      <c r="A81" s="122"/>
      <c r="B81" s="14"/>
      <c r="C81" s="14"/>
      <c r="D81" s="14"/>
      <c r="E81" s="15" t="s">
        <v>15</v>
      </c>
      <c r="F81" s="15"/>
      <c r="G81" s="16"/>
      <c r="H81" s="16"/>
      <c r="I81" s="17">
        <v>14867</v>
      </c>
      <c r="J81" s="67"/>
      <c r="K81" s="81"/>
      <c r="L81" s="105"/>
      <c r="M81" s="123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17279.421965281199</v>
      </c>
      <c r="T81" s="2">
        <f t="shared" si="5"/>
        <v>0</v>
      </c>
    </row>
    <row r="82" spans="1:20" s="2" customFormat="1" ht="22.5" x14ac:dyDescent="0.25">
      <c r="A82" s="124"/>
      <c r="B82" s="19" t="s">
        <v>636</v>
      </c>
      <c r="C82" s="145" t="s">
        <v>637</v>
      </c>
      <c r="D82" s="145"/>
      <c r="E82" s="145"/>
      <c r="F82" s="96" t="s">
        <v>152</v>
      </c>
      <c r="G82" s="16" t="s">
        <v>1937</v>
      </c>
      <c r="H82" s="16"/>
      <c r="I82" s="21">
        <v>46.9</v>
      </c>
      <c r="J82" s="65"/>
      <c r="K82" s="78"/>
      <c r="L82" s="65">
        <v>46.9</v>
      </c>
      <c r="M82" s="125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54.510317493218999</v>
      </c>
      <c r="T82" s="2">
        <f t="shared" si="5"/>
        <v>54.510317493218999</v>
      </c>
    </row>
    <row r="83" spans="1:20" s="2" customFormat="1" ht="22.5" x14ac:dyDescent="0.25">
      <c r="A83" s="124"/>
      <c r="B83" s="19" t="s">
        <v>1491</v>
      </c>
      <c r="C83" s="145" t="s">
        <v>1492</v>
      </c>
      <c r="D83" s="145"/>
      <c r="E83" s="145"/>
      <c r="F83" s="96" t="s">
        <v>152</v>
      </c>
      <c r="G83" s="16" t="s">
        <v>1937</v>
      </c>
      <c r="H83" s="16"/>
      <c r="I83" s="21">
        <v>1.22</v>
      </c>
      <c r="J83" s="65"/>
      <c r="K83" s="78"/>
      <c r="L83" s="65">
        <v>1.22</v>
      </c>
      <c r="M83" s="125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1.4179656149622</v>
      </c>
      <c r="T83" s="2">
        <f t="shared" si="5"/>
        <v>1.4179656149622</v>
      </c>
    </row>
    <row r="84" spans="1:20" s="2" customFormat="1" ht="22.5" x14ac:dyDescent="0.25">
      <c r="A84" s="124"/>
      <c r="B84" s="19" t="s">
        <v>25</v>
      </c>
      <c r="C84" s="145" t="s">
        <v>26</v>
      </c>
      <c r="D84" s="145"/>
      <c r="E84" s="145"/>
      <c r="F84" s="96" t="s">
        <v>27</v>
      </c>
      <c r="G84" s="16" t="s">
        <v>1938</v>
      </c>
      <c r="H84" s="16"/>
      <c r="I84" s="21">
        <v>3.44</v>
      </c>
      <c r="J84" s="65"/>
      <c r="K84" s="78"/>
      <c r="L84" s="65">
        <v>3.44</v>
      </c>
      <c r="M84" s="125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3.9981981274343998</v>
      </c>
      <c r="T84" s="2">
        <f t="shared" si="5"/>
        <v>3.9981981274343998</v>
      </c>
    </row>
    <row r="85" spans="1:20" s="2" customFormat="1" ht="45" x14ac:dyDescent="0.25">
      <c r="A85" s="120" t="s">
        <v>79</v>
      </c>
      <c r="B85" s="10" t="s">
        <v>1939</v>
      </c>
      <c r="C85" s="147" t="s">
        <v>1495</v>
      </c>
      <c r="D85" s="147"/>
      <c r="E85" s="147"/>
      <c r="F85" s="9" t="s">
        <v>111</v>
      </c>
      <c r="G85" s="28">
        <v>30.9</v>
      </c>
      <c r="H85" s="28"/>
      <c r="I85" s="12">
        <v>1592</v>
      </c>
      <c r="J85" s="52"/>
      <c r="K85" s="77"/>
      <c r="L85" s="104">
        <v>1592</v>
      </c>
      <c r="M85" s="121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1850.32890083592</v>
      </c>
      <c r="T85" s="2">
        <f t="shared" si="5"/>
        <v>1850.32890083592</v>
      </c>
    </row>
    <row r="86" spans="1:20" s="2" customFormat="1" ht="15" x14ac:dyDescent="0.25">
      <c r="A86" s="120" t="s">
        <v>80</v>
      </c>
      <c r="B86" s="10" t="s">
        <v>1447</v>
      </c>
      <c r="C86" s="147" t="s">
        <v>1448</v>
      </c>
      <c r="D86" s="147"/>
      <c r="E86" s="147"/>
      <c r="F86" s="9" t="s">
        <v>1407</v>
      </c>
      <c r="G86" s="28">
        <v>6.6</v>
      </c>
      <c r="H86" s="28"/>
      <c r="I86" s="12">
        <v>64312</v>
      </c>
      <c r="J86" s="52"/>
      <c r="K86" s="77"/>
      <c r="L86" s="104">
        <v>302</v>
      </c>
      <c r="M86" s="121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74747.708712663094</v>
      </c>
      <c r="T86" s="2">
        <f t="shared" si="5"/>
        <v>351.00460304801999</v>
      </c>
    </row>
    <row r="87" spans="1:20" s="2" customFormat="1" ht="15" x14ac:dyDescent="0.25">
      <c r="A87" s="122"/>
      <c r="B87" s="14"/>
      <c r="C87" s="14"/>
      <c r="D87" s="14"/>
      <c r="E87" s="15" t="s">
        <v>15</v>
      </c>
      <c r="F87" s="15"/>
      <c r="G87" s="16"/>
      <c r="H87" s="16"/>
      <c r="I87" s="17">
        <v>150817</v>
      </c>
      <c r="J87" s="67"/>
      <c r="K87" s="81"/>
      <c r="L87" s="105"/>
      <c r="M87" s="123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175289.60668176599</v>
      </c>
      <c r="T87" s="2">
        <f t="shared" si="5"/>
        <v>0</v>
      </c>
    </row>
    <row r="88" spans="1:20" s="2" customFormat="1" ht="22.5" x14ac:dyDescent="0.25">
      <c r="A88" s="126" t="s">
        <v>59</v>
      </c>
      <c r="B88" s="23" t="s">
        <v>1449</v>
      </c>
      <c r="C88" s="148" t="s">
        <v>1450</v>
      </c>
      <c r="D88" s="148"/>
      <c r="E88" s="148"/>
      <c r="F88" s="97" t="s">
        <v>62</v>
      </c>
      <c r="G88" s="25" t="s">
        <v>1940</v>
      </c>
      <c r="H88" s="25"/>
      <c r="I88" s="26">
        <v>0</v>
      </c>
      <c r="J88" s="66"/>
      <c r="K88" s="79"/>
      <c r="L88" s="66">
        <v>0</v>
      </c>
      <c r="M88" s="127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0</v>
      </c>
      <c r="T88" s="2">
        <f t="shared" si="5"/>
        <v>0</v>
      </c>
    </row>
    <row r="89" spans="1:20" s="2" customFormat="1" ht="22.5" x14ac:dyDescent="0.25">
      <c r="A89" s="126" t="s">
        <v>59</v>
      </c>
      <c r="B89" s="23" t="s">
        <v>1452</v>
      </c>
      <c r="C89" s="148" t="s">
        <v>1453</v>
      </c>
      <c r="D89" s="148"/>
      <c r="E89" s="148"/>
      <c r="F89" s="97" t="s">
        <v>111</v>
      </c>
      <c r="G89" s="25" t="s">
        <v>1941</v>
      </c>
      <c r="H89" s="25"/>
      <c r="I89" s="26">
        <v>0</v>
      </c>
      <c r="J89" s="66"/>
      <c r="K89" s="79"/>
      <c r="L89" s="66">
        <v>0</v>
      </c>
      <c r="M89" s="127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0</v>
      </c>
      <c r="T89" s="2">
        <f t="shared" si="5"/>
        <v>0</v>
      </c>
    </row>
    <row r="90" spans="1:20" s="2" customFormat="1" ht="22.5" x14ac:dyDescent="0.25">
      <c r="A90" s="124"/>
      <c r="B90" s="19" t="s">
        <v>25</v>
      </c>
      <c r="C90" s="145" t="s">
        <v>26</v>
      </c>
      <c r="D90" s="145"/>
      <c r="E90" s="145"/>
      <c r="F90" s="96" t="s">
        <v>27</v>
      </c>
      <c r="G90" s="16" t="s">
        <v>1942</v>
      </c>
      <c r="H90" s="16"/>
      <c r="I90" s="21">
        <v>34.909999999999997</v>
      </c>
      <c r="J90" s="65"/>
      <c r="K90" s="78"/>
      <c r="L90" s="65">
        <v>34.909999999999997</v>
      </c>
      <c r="M90" s="125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40.574737392074098</v>
      </c>
      <c r="T90" s="2">
        <f t="shared" si="5"/>
        <v>40.574737392074098</v>
      </c>
    </row>
    <row r="91" spans="1:20" s="2" customFormat="1" ht="45" x14ac:dyDescent="0.25">
      <c r="A91" s="120" t="s">
        <v>81</v>
      </c>
      <c r="B91" s="10" t="s">
        <v>1745</v>
      </c>
      <c r="C91" s="147" t="s">
        <v>1457</v>
      </c>
      <c r="D91" s="147"/>
      <c r="E91" s="147"/>
      <c r="F91" s="9" t="s">
        <v>111</v>
      </c>
      <c r="G91" s="27">
        <v>667.92</v>
      </c>
      <c r="H91" s="27"/>
      <c r="I91" s="12">
        <v>7982</v>
      </c>
      <c r="J91" s="52"/>
      <c r="K91" s="77"/>
      <c r="L91" s="104">
        <v>7982</v>
      </c>
      <c r="M91" s="12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9277.2143759248193</v>
      </c>
      <c r="T91" s="2">
        <f t="shared" si="5"/>
        <v>9277.2143759248193</v>
      </c>
    </row>
    <row r="92" spans="1:20" s="2" customFormat="1" ht="45" x14ac:dyDescent="0.25">
      <c r="A92" s="120" t="s">
        <v>82</v>
      </c>
      <c r="B92" s="10" t="s">
        <v>1746</v>
      </c>
      <c r="C92" s="147" t="s">
        <v>1459</v>
      </c>
      <c r="D92" s="147"/>
      <c r="E92" s="147"/>
      <c r="F92" s="9" t="s">
        <v>30</v>
      </c>
      <c r="G92" s="11">
        <v>700</v>
      </c>
      <c r="H92" s="11"/>
      <c r="I92" s="12">
        <v>7941</v>
      </c>
      <c r="J92" s="52"/>
      <c r="K92" s="77"/>
      <c r="L92" s="104">
        <v>7941</v>
      </c>
      <c r="M92" s="121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9229.5614331269098</v>
      </c>
      <c r="T92" s="2">
        <f t="shared" si="5"/>
        <v>9229.5614331269098</v>
      </c>
    </row>
    <row r="93" spans="1:20" s="2" customFormat="1" ht="45" x14ac:dyDescent="0.25">
      <c r="A93" s="120" t="s">
        <v>85</v>
      </c>
      <c r="B93" s="10" t="s">
        <v>1747</v>
      </c>
      <c r="C93" s="147" t="s">
        <v>1461</v>
      </c>
      <c r="D93" s="147"/>
      <c r="E93" s="147"/>
      <c r="F93" s="9" t="s">
        <v>30</v>
      </c>
      <c r="G93" s="11">
        <v>700</v>
      </c>
      <c r="H93" s="11"/>
      <c r="I93" s="12">
        <v>2607</v>
      </c>
      <c r="J93" s="52"/>
      <c r="K93" s="77"/>
      <c r="L93" s="104">
        <v>2607</v>
      </c>
      <c r="M93" s="121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3030.02980180857</v>
      </c>
      <c r="T93" s="2">
        <f t="shared" si="5"/>
        <v>3030.02980180857</v>
      </c>
    </row>
    <row r="94" spans="1:20" s="2" customFormat="1" ht="15" x14ac:dyDescent="0.25">
      <c r="A94" s="120" t="s">
        <v>86</v>
      </c>
      <c r="B94" s="10" t="s">
        <v>1462</v>
      </c>
      <c r="C94" s="147" t="s">
        <v>1463</v>
      </c>
      <c r="D94" s="147"/>
      <c r="E94" s="147"/>
      <c r="F94" s="9" t="s">
        <v>1407</v>
      </c>
      <c r="G94" s="27">
        <v>0.04</v>
      </c>
      <c r="H94" s="27"/>
      <c r="I94" s="12">
        <v>743</v>
      </c>
      <c r="J94" s="52"/>
      <c r="K94" s="77"/>
      <c r="L94" s="104">
        <v>73</v>
      </c>
      <c r="M94" s="121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863.56430484992995</v>
      </c>
      <c r="T94" s="2">
        <f t="shared" si="5"/>
        <v>84.845483518229997</v>
      </c>
    </row>
    <row r="95" spans="1:20" s="2" customFormat="1" ht="15" x14ac:dyDescent="0.25">
      <c r="A95" s="122"/>
      <c r="B95" s="14"/>
      <c r="C95" s="14"/>
      <c r="D95" s="14"/>
      <c r="E95" s="15" t="s">
        <v>15</v>
      </c>
      <c r="F95" s="15"/>
      <c r="G95" s="16"/>
      <c r="H95" s="16"/>
      <c r="I95" s="17">
        <v>1631</v>
      </c>
      <c r="J95" s="67"/>
      <c r="K95" s="81"/>
      <c r="L95" s="105"/>
      <c r="M95" s="123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1895.6573098388101</v>
      </c>
      <c r="T95" s="2">
        <f t="shared" si="5"/>
        <v>0</v>
      </c>
    </row>
    <row r="96" spans="1:20" s="2" customFormat="1" ht="22.5" x14ac:dyDescent="0.25">
      <c r="A96" s="124"/>
      <c r="B96" s="19" t="s">
        <v>16</v>
      </c>
      <c r="C96" s="145" t="s">
        <v>17</v>
      </c>
      <c r="D96" s="145"/>
      <c r="E96" s="145"/>
      <c r="F96" s="96" t="s">
        <v>18</v>
      </c>
      <c r="G96" s="16" t="s">
        <v>1943</v>
      </c>
      <c r="H96" s="16"/>
      <c r="I96" s="21">
        <v>0.48</v>
      </c>
      <c r="J96" s="65"/>
      <c r="K96" s="78"/>
      <c r="L96" s="65">
        <v>0.48</v>
      </c>
      <c r="M96" s="125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0.55788811080480005</v>
      </c>
      <c r="T96" s="2">
        <f t="shared" si="5"/>
        <v>0.55788811080480005</v>
      </c>
    </row>
    <row r="97" spans="1:20" s="2" customFormat="1" ht="22.5" x14ac:dyDescent="0.25">
      <c r="A97" s="124"/>
      <c r="B97" s="19" t="s">
        <v>22</v>
      </c>
      <c r="C97" s="145" t="s">
        <v>23</v>
      </c>
      <c r="D97" s="145"/>
      <c r="E97" s="145"/>
      <c r="F97" s="96" t="s">
        <v>18</v>
      </c>
      <c r="G97" s="16" t="s">
        <v>1944</v>
      </c>
      <c r="H97" s="16"/>
      <c r="I97" s="21">
        <v>0.69</v>
      </c>
      <c r="J97" s="65"/>
      <c r="K97" s="78"/>
      <c r="L97" s="65">
        <v>0.69</v>
      </c>
      <c r="M97" s="125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0.80196415928190001</v>
      </c>
      <c r="T97" s="2">
        <f t="shared" si="5"/>
        <v>0.80196415928190001</v>
      </c>
    </row>
    <row r="98" spans="1:20" s="2" customFormat="1" ht="22.5" x14ac:dyDescent="0.25">
      <c r="A98" s="124"/>
      <c r="B98" s="19" t="s">
        <v>1466</v>
      </c>
      <c r="C98" s="145" t="s">
        <v>1467</v>
      </c>
      <c r="D98" s="145"/>
      <c r="E98" s="145"/>
      <c r="F98" s="96" t="s">
        <v>18</v>
      </c>
      <c r="G98" s="16" t="s">
        <v>1945</v>
      </c>
      <c r="H98" s="16"/>
      <c r="I98" s="21">
        <v>0.47</v>
      </c>
      <c r="J98" s="65"/>
      <c r="K98" s="78"/>
      <c r="L98" s="65">
        <v>0.47</v>
      </c>
      <c r="M98" s="125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0.54626544182970005</v>
      </c>
      <c r="T98" s="2">
        <f t="shared" si="5"/>
        <v>0.54626544182970005</v>
      </c>
    </row>
    <row r="99" spans="1:20" s="2" customFormat="1" ht="22.5" x14ac:dyDescent="0.25">
      <c r="A99" s="124"/>
      <c r="B99" s="19" t="s">
        <v>636</v>
      </c>
      <c r="C99" s="145" t="s">
        <v>637</v>
      </c>
      <c r="D99" s="145"/>
      <c r="E99" s="145"/>
      <c r="F99" s="96" t="s">
        <v>152</v>
      </c>
      <c r="G99" s="16" t="s">
        <v>1946</v>
      </c>
      <c r="H99" s="16"/>
      <c r="I99" s="21">
        <v>2.5099999999999998</v>
      </c>
      <c r="J99" s="65"/>
      <c r="K99" s="78"/>
      <c r="L99" s="65">
        <v>2.5099999999999998</v>
      </c>
      <c r="M99" s="125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2.9172899127501002</v>
      </c>
      <c r="T99" s="2">
        <f t="shared" si="5"/>
        <v>2.9172899127501002</v>
      </c>
    </row>
    <row r="100" spans="1:20" s="2" customFormat="1" ht="22.5" x14ac:dyDescent="0.25">
      <c r="A100" s="124"/>
      <c r="B100" s="19" t="s">
        <v>1470</v>
      </c>
      <c r="C100" s="145" t="s">
        <v>1471</v>
      </c>
      <c r="D100" s="145"/>
      <c r="E100" s="145"/>
      <c r="F100" s="96" t="s">
        <v>152</v>
      </c>
      <c r="G100" s="16" t="s">
        <v>1947</v>
      </c>
      <c r="H100" s="16"/>
      <c r="I100" s="21">
        <v>2.0499999999999998</v>
      </c>
      <c r="J100" s="65"/>
      <c r="K100" s="78"/>
      <c r="L100" s="65">
        <v>2.0499999999999998</v>
      </c>
      <c r="M100" s="125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2.3826471398955</v>
      </c>
      <c r="T100" s="2">
        <f t="shared" si="5"/>
        <v>2.3826471398955</v>
      </c>
    </row>
    <row r="101" spans="1:20" s="2" customFormat="1" ht="22.5" x14ac:dyDescent="0.25">
      <c r="A101" s="124"/>
      <c r="B101" s="19" t="s">
        <v>674</v>
      </c>
      <c r="C101" s="145" t="s">
        <v>675</v>
      </c>
      <c r="D101" s="145"/>
      <c r="E101" s="145"/>
      <c r="F101" s="96" t="s">
        <v>676</v>
      </c>
      <c r="G101" s="16" t="s">
        <v>1948</v>
      </c>
      <c r="H101" s="16"/>
      <c r="I101" s="21">
        <v>1.1100000000000001</v>
      </c>
      <c r="J101" s="65"/>
      <c r="K101" s="78"/>
      <c r="L101" s="65">
        <v>1.1100000000000001</v>
      </c>
      <c r="M101" s="125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1.2901162562360999</v>
      </c>
      <c r="T101" s="2">
        <f t="shared" si="5"/>
        <v>1.2901162562360999</v>
      </c>
    </row>
    <row r="102" spans="1:20" s="2" customFormat="1" ht="22.5" x14ac:dyDescent="0.25">
      <c r="A102" s="124"/>
      <c r="B102" s="19" t="s">
        <v>1474</v>
      </c>
      <c r="C102" s="145" t="s">
        <v>1475</v>
      </c>
      <c r="D102" s="145"/>
      <c r="E102" s="145"/>
      <c r="F102" s="96" t="s">
        <v>676</v>
      </c>
      <c r="G102" s="16" t="s">
        <v>1949</v>
      </c>
      <c r="H102" s="16"/>
      <c r="I102" s="21">
        <v>0.72</v>
      </c>
      <c r="J102" s="65"/>
      <c r="K102" s="78"/>
      <c r="L102" s="65">
        <v>0.72</v>
      </c>
      <c r="M102" s="125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0.83683216620720002</v>
      </c>
      <c r="T102" s="2">
        <f t="shared" si="5"/>
        <v>0.83683216620720002</v>
      </c>
    </row>
    <row r="103" spans="1:20" s="2" customFormat="1" ht="22.5" x14ac:dyDescent="0.25">
      <c r="A103" s="124"/>
      <c r="B103" s="19" t="s">
        <v>25</v>
      </c>
      <c r="C103" s="145" t="s">
        <v>26</v>
      </c>
      <c r="D103" s="145"/>
      <c r="E103" s="145"/>
      <c r="F103" s="96" t="s">
        <v>27</v>
      </c>
      <c r="G103" s="16" t="s">
        <v>1950</v>
      </c>
      <c r="H103" s="16"/>
      <c r="I103" s="21">
        <v>0.35</v>
      </c>
      <c r="J103" s="65"/>
      <c r="K103" s="78"/>
      <c r="L103" s="65">
        <v>0.35</v>
      </c>
      <c r="M103" s="125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0.40679341412850001</v>
      </c>
      <c r="T103" s="2">
        <f t="shared" si="5"/>
        <v>0.40679341412850001</v>
      </c>
    </row>
    <row r="104" spans="1:20" s="2" customFormat="1" ht="45" x14ac:dyDescent="0.25">
      <c r="A104" s="120" t="s">
        <v>87</v>
      </c>
      <c r="B104" s="10" t="s">
        <v>1951</v>
      </c>
      <c r="C104" s="147" t="s">
        <v>1479</v>
      </c>
      <c r="D104" s="147"/>
      <c r="E104" s="147"/>
      <c r="F104" s="9" t="s">
        <v>111</v>
      </c>
      <c r="G104" s="27">
        <v>4.12</v>
      </c>
      <c r="H104" s="27"/>
      <c r="I104" s="12">
        <v>526</v>
      </c>
      <c r="J104" s="52"/>
      <c r="K104" s="77"/>
      <c r="L104" s="104">
        <v>526</v>
      </c>
      <c r="M104" s="121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611.35238809025998</v>
      </c>
      <c r="T104" s="2">
        <f t="shared" si="5"/>
        <v>611.35238809025998</v>
      </c>
    </row>
    <row r="105" spans="1:20" s="2" customFormat="1" ht="22.5" x14ac:dyDescent="0.25">
      <c r="A105" s="120" t="s">
        <v>88</v>
      </c>
      <c r="B105" s="10" t="s">
        <v>1480</v>
      </c>
      <c r="C105" s="147" t="s">
        <v>1481</v>
      </c>
      <c r="D105" s="147"/>
      <c r="E105" s="147"/>
      <c r="F105" s="9" t="s">
        <v>1482</v>
      </c>
      <c r="G105" s="11">
        <v>2</v>
      </c>
      <c r="H105" s="11"/>
      <c r="I105" s="12">
        <v>466</v>
      </c>
      <c r="J105" s="52"/>
      <c r="K105" s="77"/>
      <c r="L105" s="104">
        <v>2</v>
      </c>
      <c r="M105" s="121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541.61637423965999</v>
      </c>
      <c r="T105" s="2">
        <f t="shared" si="5"/>
        <v>2.3245337950199998</v>
      </c>
    </row>
    <row r="106" spans="1:20" s="2" customFormat="1" ht="15" x14ac:dyDescent="0.25">
      <c r="A106" s="122"/>
      <c r="B106" s="14"/>
      <c r="C106" s="14"/>
      <c r="D106" s="14"/>
      <c r="E106" s="15" t="s">
        <v>15</v>
      </c>
      <c r="F106" s="15"/>
      <c r="G106" s="16"/>
      <c r="H106" s="16"/>
      <c r="I106" s="17">
        <v>1153</v>
      </c>
      <c r="J106" s="67"/>
      <c r="K106" s="81"/>
      <c r="L106" s="105"/>
      <c r="M106" s="123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1340.0937328290299</v>
      </c>
      <c r="T106" s="2">
        <f t="shared" si="5"/>
        <v>0</v>
      </c>
    </row>
    <row r="107" spans="1:20" s="2" customFormat="1" ht="22.5" x14ac:dyDescent="0.25">
      <c r="A107" s="124"/>
      <c r="B107" s="19" t="s">
        <v>25</v>
      </c>
      <c r="C107" s="145" t="s">
        <v>26</v>
      </c>
      <c r="D107" s="145"/>
      <c r="E107" s="145"/>
      <c r="F107" s="96" t="s">
        <v>27</v>
      </c>
      <c r="G107" s="16" t="s">
        <v>1483</v>
      </c>
      <c r="H107" s="16"/>
      <c r="I107" s="21">
        <v>0.28000000000000003</v>
      </c>
      <c r="J107" s="65"/>
      <c r="K107" s="78"/>
      <c r="L107" s="65">
        <v>0.28000000000000003</v>
      </c>
      <c r="M107" s="125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0.32543473130279998</v>
      </c>
      <c r="T107" s="2">
        <f t="shared" si="5"/>
        <v>0.32543473130279998</v>
      </c>
    </row>
    <row r="108" spans="1:20" s="2" customFormat="1" ht="45" x14ac:dyDescent="0.25">
      <c r="A108" s="120" t="s">
        <v>89</v>
      </c>
      <c r="B108" s="10" t="s">
        <v>1650</v>
      </c>
      <c r="C108" s="147" t="s">
        <v>1485</v>
      </c>
      <c r="D108" s="147"/>
      <c r="E108" s="147"/>
      <c r="F108" s="9" t="s">
        <v>30</v>
      </c>
      <c r="G108" s="11">
        <v>2</v>
      </c>
      <c r="H108" s="11"/>
      <c r="I108" s="12">
        <v>13940</v>
      </c>
      <c r="J108" s="52"/>
      <c r="K108" s="77"/>
      <c r="L108" s="104">
        <v>13940</v>
      </c>
      <c r="M108" s="121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16202.0005512894</v>
      </c>
      <c r="T108" s="2">
        <f t="shared" si="5"/>
        <v>16202.0005512894</v>
      </c>
    </row>
    <row r="109" spans="1:20" s="2" customFormat="1" ht="45" x14ac:dyDescent="0.25">
      <c r="A109" s="120" t="s">
        <v>93</v>
      </c>
      <c r="B109" s="10" t="s">
        <v>1651</v>
      </c>
      <c r="C109" s="147" t="s">
        <v>1487</v>
      </c>
      <c r="D109" s="147"/>
      <c r="E109" s="147"/>
      <c r="F109" s="9" t="s">
        <v>30</v>
      </c>
      <c r="G109" s="11">
        <v>2</v>
      </c>
      <c r="H109" s="11"/>
      <c r="I109" s="12">
        <v>3522</v>
      </c>
      <c r="J109" s="52"/>
      <c r="K109" s="77"/>
      <c r="L109" s="104">
        <v>3522</v>
      </c>
      <c r="M109" s="121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4093.50401303022</v>
      </c>
      <c r="T109" s="2">
        <f t="shared" si="5"/>
        <v>4093.50401303022</v>
      </c>
    </row>
    <row r="110" spans="1:20" s="44" customFormat="1" ht="20.25" customHeight="1" x14ac:dyDescent="0.25">
      <c r="A110" s="157" t="s">
        <v>4014</v>
      </c>
      <c r="B110" s="158"/>
      <c r="C110" s="158"/>
      <c r="D110" s="158"/>
      <c r="E110" s="158"/>
      <c r="F110" s="158"/>
      <c r="G110" s="158"/>
      <c r="H110" s="88"/>
      <c r="I110" s="89"/>
      <c r="J110" s="90"/>
      <c r="K110" s="91"/>
      <c r="L110" s="106"/>
      <c r="M110" s="92"/>
    </row>
    <row r="111" spans="1:20" s="94" customFormat="1" ht="20.25" customHeight="1" thickBot="1" x14ac:dyDescent="0.3">
      <c r="A111" s="149" t="s">
        <v>4023</v>
      </c>
      <c r="B111" s="150"/>
      <c r="C111" s="150"/>
      <c r="D111" s="150"/>
      <c r="E111" s="150"/>
      <c r="F111" s="150"/>
      <c r="G111" s="150"/>
      <c r="H111" s="93"/>
      <c r="I111" s="151"/>
      <c r="J111" s="152"/>
      <c r="K111" s="152"/>
      <c r="L111" s="152"/>
      <c r="M111" s="161"/>
    </row>
    <row r="112" spans="1:20" s="94" customFormat="1" ht="20.25" customHeight="1" thickBot="1" x14ac:dyDescent="0.3">
      <c r="A112" s="149" t="s">
        <v>4024</v>
      </c>
      <c r="B112" s="150"/>
      <c r="C112" s="150"/>
      <c r="D112" s="150"/>
      <c r="E112" s="150"/>
      <c r="F112" s="150"/>
      <c r="G112" s="150"/>
      <c r="H112" s="93"/>
      <c r="I112" s="154"/>
      <c r="J112" s="155"/>
      <c r="K112" s="155"/>
      <c r="L112" s="155"/>
      <c r="M112" s="162"/>
    </row>
  </sheetData>
  <autoFilter ref="A11:T112" xr:uid="{00000000-0001-0000-0E00-000000000000}"/>
  <mergeCells count="98">
    <mergeCell ref="I111:M111"/>
    <mergeCell ref="I112:M112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8:E88"/>
    <mergeCell ref="C89:E89"/>
    <mergeCell ref="C78:E78"/>
    <mergeCell ref="C79:E79"/>
    <mergeCell ref="C80:E80"/>
    <mergeCell ref="C82:E82"/>
    <mergeCell ref="C83:E83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2:E62"/>
    <mergeCell ref="C64:E64"/>
    <mergeCell ref="C65:E65"/>
    <mergeCell ref="C66:E66"/>
    <mergeCell ref="C56:E56"/>
    <mergeCell ref="C57:E57"/>
    <mergeCell ref="C58:E58"/>
    <mergeCell ref="C59:E59"/>
    <mergeCell ref="C60:E60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16:E16"/>
    <mergeCell ref="A8:L8"/>
    <mergeCell ref="C9:G9"/>
    <mergeCell ref="C23:E23"/>
    <mergeCell ref="C24:E24"/>
    <mergeCell ref="C10:E10"/>
    <mergeCell ref="C13:E13"/>
    <mergeCell ref="C15:E15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T335"/>
  <sheetViews>
    <sheetView topLeftCell="A326" workbookViewId="0">
      <selection activeCell="I347" sqref="I34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1952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1953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1954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128">
        <v>1</v>
      </c>
      <c r="B11" s="95">
        <v>2</v>
      </c>
      <c r="C11" s="141">
        <v>3</v>
      </c>
      <c r="D11" s="141"/>
      <c r="E11" s="141"/>
      <c r="F11" s="8">
        <v>4</v>
      </c>
      <c r="G11" s="95">
        <v>5</v>
      </c>
      <c r="H11" s="58"/>
      <c r="I11" s="8" t="s">
        <v>36</v>
      </c>
      <c r="J11" s="64"/>
      <c r="K11" s="76"/>
      <c r="L11" s="102" t="s">
        <v>40</v>
      </c>
      <c r="M11" s="129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13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129"/>
      <c r="N12" s="39"/>
      <c r="O12" s="39"/>
      <c r="P12" s="39"/>
      <c r="Q12" s="39"/>
      <c r="R12" s="39"/>
    </row>
    <row r="13" spans="1:20" s="2" customFormat="1" ht="15" customHeight="1" x14ac:dyDescent="0.25">
      <c r="A13" s="133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1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6</v>
      </c>
      <c r="H14" s="11"/>
      <c r="I14" s="12">
        <f>I15</f>
        <v>346.86</v>
      </c>
      <c r="J14" s="52"/>
      <c r="K14" s="77"/>
      <c r="L14" s="104">
        <v>14.58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403.14389607031802</v>
      </c>
      <c r="T14" s="2">
        <f t="shared" ref="T14:T77" si="1">L14*N14*O14*P14*Q14*R14</f>
        <v>16.945851365695798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346.86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403.14389607031802</v>
      </c>
      <c r="T15" s="2">
        <f t="shared" si="1"/>
        <v>0</v>
      </c>
    </row>
    <row r="16" spans="1:20" s="2" customFormat="1" ht="22.5" x14ac:dyDescent="0.25">
      <c r="A16" s="124"/>
      <c r="B16" s="19" t="s">
        <v>636</v>
      </c>
      <c r="C16" s="145" t="s">
        <v>637</v>
      </c>
      <c r="D16" s="145"/>
      <c r="E16" s="145"/>
      <c r="F16" s="96" t="s">
        <v>152</v>
      </c>
      <c r="G16" s="16" t="s">
        <v>1955</v>
      </c>
      <c r="H16" s="16"/>
      <c r="I16" s="21">
        <v>12.41</v>
      </c>
      <c r="J16" s="65"/>
      <c r="K16" s="78"/>
      <c r="L16" s="65">
        <v>12.41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24"/>
      <c r="B17" s="19" t="s">
        <v>25</v>
      </c>
      <c r="C17" s="145" t="s">
        <v>26</v>
      </c>
      <c r="D17" s="145"/>
      <c r="E17" s="145"/>
      <c r="F17" s="96" t="s">
        <v>27</v>
      </c>
      <c r="G17" s="16" t="s">
        <v>1956</v>
      </c>
      <c r="H17" s="16"/>
      <c r="I17" s="21">
        <v>2.16</v>
      </c>
      <c r="J17" s="65"/>
      <c r="K17" s="78"/>
      <c r="L17" s="65">
        <v>2.16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20" t="s">
        <v>29</v>
      </c>
      <c r="B18" s="10" t="s">
        <v>1957</v>
      </c>
      <c r="C18" s="147" t="s">
        <v>1958</v>
      </c>
      <c r="D18" s="147"/>
      <c r="E18" s="147"/>
      <c r="F18" s="9" t="s">
        <v>30</v>
      </c>
      <c r="G18" s="11">
        <v>3</v>
      </c>
      <c r="H18" s="11"/>
      <c r="I18" s="12">
        <v>1737.96</v>
      </c>
      <c r="J18" s="52"/>
      <c r="K18" s="77"/>
      <c r="L18" s="104"/>
      <c r="M18" s="12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2019.97337719648</v>
      </c>
      <c r="T18" s="2">
        <f t="shared" si="1"/>
        <v>0</v>
      </c>
    </row>
    <row r="19" spans="1:20" s="2" customFormat="1" ht="22.5" x14ac:dyDescent="0.25">
      <c r="A19" s="120" t="s">
        <v>31</v>
      </c>
      <c r="B19" s="10" t="s">
        <v>1959</v>
      </c>
      <c r="C19" s="147" t="s">
        <v>1960</v>
      </c>
      <c r="D19" s="147"/>
      <c r="E19" s="147"/>
      <c r="F19" s="9" t="s">
        <v>30</v>
      </c>
      <c r="G19" s="11">
        <v>4</v>
      </c>
      <c r="H19" s="11"/>
      <c r="I19" s="12">
        <v>2430.52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2824.9129397360002</v>
      </c>
      <c r="T19" s="2">
        <f t="shared" si="1"/>
        <v>0</v>
      </c>
    </row>
    <row r="20" spans="1:20" s="2" customFormat="1" ht="15" customHeight="1" x14ac:dyDescent="0.25">
      <c r="A20" s="133" t="s">
        <v>1961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19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134" t="s">
        <v>1962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3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20" t="s">
        <v>743</v>
      </c>
      <c r="B22" s="10" t="s">
        <v>1963</v>
      </c>
      <c r="C22" s="147" t="s">
        <v>1964</v>
      </c>
      <c r="D22" s="147"/>
      <c r="E22" s="147"/>
      <c r="F22" s="9" t="s">
        <v>642</v>
      </c>
      <c r="G22" s="11">
        <v>1</v>
      </c>
      <c r="H22" s="11"/>
      <c r="I22" s="12">
        <v>190239.37</v>
      </c>
      <c r="J22" s="52"/>
      <c r="K22" s="77"/>
      <c r="L22" s="104"/>
      <c r="M22" s="121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221108.922354157</v>
      </c>
      <c r="T22" s="2">
        <f t="shared" si="1"/>
        <v>0</v>
      </c>
    </row>
    <row r="23" spans="1:20" s="2" customFormat="1" ht="15" x14ac:dyDescent="0.25">
      <c r="A23" s="120" t="s">
        <v>35</v>
      </c>
      <c r="B23" s="10" t="s">
        <v>834</v>
      </c>
      <c r="C23" s="147" t="s">
        <v>1965</v>
      </c>
      <c r="D23" s="147"/>
      <c r="E23" s="147"/>
      <c r="F23" s="9" t="s">
        <v>835</v>
      </c>
      <c r="G23" s="11">
        <v>2</v>
      </c>
      <c r="H23" s="11"/>
      <c r="I23" s="12">
        <v>2714.02</v>
      </c>
      <c r="J23" s="52"/>
      <c r="K23" s="77"/>
      <c r="L23" s="104">
        <v>585.1</v>
      </c>
      <c r="M23" s="121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3154.4156051800901</v>
      </c>
      <c r="T23" s="2">
        <f t="shared" si="1"/>
        <v>680.04236173310096</v>
      </c>
    </row>
    <row r="24" spans="1:20" s="2" customFormat="1" ht="15" x14ac:dyDescent="0.25">
      <c r="A24" s="122"/>
      <c r="B24" s="14"/>
      <c r="C24" s="14"/>
      <c r="D24" s="14"/>
      <c r="E24" s="15" t="s">
        <v>15</v>
      </c>
      <c r="F24" s="15"/>
      <c r="G24" s="16"/>
      <c r="H24" s="16"/>
      <c r="I24" s="17">
        <v>6284.92</v>
      </c>
      <c r="J24" s="67"/>
      <c r="K24" s="81"/>
      <c r="L24" s="105"/>
      <c r="M24" s="123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7304.75446949855</v>
      </c>
      <c r="T24" s="2">
        <f t="shared" si="1"/>
        <v>0</v>
      </c>
    </row>
    <row r="25" spans="1:20" s="2" customFormat="1" ht="22.5" x14ac:dyDescent="0.25">
      <c r="A25" s="124"/>
      <c r="B25" s="19" t="s">
        <v>836</v>
      </c>
      <c r="C25" s="145" t="s">
        <v>837</v>
      </c>
      <c r="D25" s="145"/>
      <c r="E25" s="145"/>
      <c r="F25" s="96" t="s">
        <v>54</v>
      </c>
      <c r="G25" s="16" t="s">
        <v>907</v>
      </c>
      <c r="H25" s="16"/>
      <c r="I25" s="21">
        <v>16.52</v>
      </c>
      <c r="J25" s="65"/>
      <c r="K25" s="78"/>
      <c r="L25" s="65">
        <v>16.52</v>
      </c>
      <c r="M25" s="125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124"/>
      <c r="B26" s="19" t="s">
        <v>120</v>
      </c>
      <c r="C26" s="145" t="s">
        <v>121</v>
      </c>
      <c r="D26" s="145"/>
      <c r="E26" s="145"/>
      <c r="F26" s="96" t="s">
        <v>54</v>
      </c>
      <c r="G26" s="16" t="s">
        <v>908</v>
      </c>
      <c r="H26" s="16"/>
      <c r="I26" s="21">
        <v>6.2</v>
      </c>
      <c r="J26" s="65"/>
      <c r="K26" s="78"/>
      <c r="L26" s="65">
        <v>6.2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124"/>
      <c r="B27" s="19" t="s">
        <v>122</v>
      </c>
      <c r="C27" s="145" t="s">
        <v>123</v>
      </c>
      <c r="D27" s="145"/>
      <c r="E27" s="145"/>
      <c r="F27" s="96" t="s">
        <v>54</v>
      </c>
      <c r="G27" s="16" t="s">
        <v>833</v>
      </c>
      <c r="H27" s="16"/>
      <c r="I27" s="21">
        <v>9.01</v>
      </c>
      <c r="J27" s="65"/>
      <c r="K27" s="78"/>
      <c r="L27" s="65">
        <v>9.01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124"/>
      <c r="B28" s="19" t="s">
        <v>52</v>
      </c>
      <c r="C28" s="145" t="s">
        <v>53</v>
      </c>
      <c r="D28" s="145"/>
      <c r="E28" s="145"/>
      <c r="F28" s="96" t="s">
        <v>54</v>
      </c>
      <c r="G28" s="16" t="s">
        <v>909</v>
      </c>
      <c r="H28" s="16"/>
      <c r="I28" s="21">
        <v>9.6</v>
      </c>
      <c r="J28" s="65"/>
      <c r="K28" s="78"/>
      <c r="L28" s="65">
        <v>9.6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124"/>
      <c r="B29" s="19" t="s">
        <v>124</v>
      </c>
      <c r="C29" s="145" t="s">
        <v>125</v>
      </c>
      <c r="D29" s="145"/>
      <c r="E29" s="145"/>
      <c r="F29" s="96" t="s">
        <v>18</v>
      </c>
      <c r="G29" s="16" t="s">
        <v>910</v>
      </c>
      <c r="H29" s="16"/>
      <c r="I29" s="21">
        <v>10.039999999999999</v>
      </c>
      <c r="J29" s="65"/>
      <c r="K29" s="78"/>
      <c r="L29" s="65">
        <v>10.039999999999999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124"/>
      <c r="B30" s="19" t="s">
        <v>33</v>
      </c>
      <c r="C30" s="145" t="s">
        <v>34</v>
      </c>
      <c r="D30" s="145"/>
      <c r="E30" s="145"/>
      <c r="F30" s="96" t="s">
        <v>18</v>
      </c>
      <c r="G30" s="16" t="s">
        <v>911</v>
      </c>
      <c r="H30" s="16"/>
      <c r="I30" s="21">
        <v>254.59</v>
      </c>
      <c r="J30" s="65"/>
      <c r="K30" s="78"/>
      <c r="L30" s="65">
        <v>254.59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124"/>
      <c r="B31" s="19" t="s">
        <v>546</v>
      </c>
      <c r="C31" s="145" t="s">
        <v>21</v>
      </c>
      <c r="D31" s="145"/>
      <c r="E31" s="145"/>
      <c r="F31" s="96" t="s">
        <v>54</v>
      </c>
      <c r="G31" s="16" t="s">
        <v>912</v>
      </c>
      <c r="H31" s="16"/>
      <c r="I31" s="21">
        <v>131.29</v>
      </c>
      <c r="J31" s="65"/>
      <c r="K31" s="78"/>
      <c r="L31" s="65">
        <v>131.29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124"/>
      <c r="B32" s="19" t="s">
        <v>645</v>
      </c>
      <c r="C32" s="145" t="s">
        <v>646</v>
      </c>
      <c r="D32" s="145"/>
      <c r="E32" s="145"/>
      <c r="F32" s="96" t="s">
        <v>54</v>
      </c>
      <c r="G32" s="16" t="s">
        <v>885</v>
      </c>
      <c r="H32" s="16"/>
      <c r="I32" s="21">
        <v>17.22</v>
      </c>
      <c r="J32" s="65"/>
      <c r="K32" s="78"/>
      <c r="L32" s="65">
        <v>17.22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124"/>
      <c r="B33" s="19" t="s">
        <v>839</v>
      </c>
      <c r="C33" s="145" t="s">
        <v>840</v>
      </c>
      <c r="D33" s="145"/>
      <c r="E33" s="145"/>
      <c r="F33" s="96" t="s">
        <v>54</v>
      </c>
      <c r="G33" s="16" t="s">
        <v>913</v>
      </c>
      <c r="H33" s="16"/>
      <c r="I33" s="21">
        <v>3.27</v>
      </c>
      <c r="J33" s="65"/>
      <c r="K33" s="78"/>
      <c r="L33" s="65">
        <v>3.27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126" t="s">
        <v>59</v>
      </c>
      <c r="B34" s="23" t="s">
        <v>841</v>
      </c>
      <c r="C34" s="148" t="s">
        <v>842</v>
      </c>
      <c r="D34" s="148"/>
      <c r="E34" s="148"/>
      <c r="F34" s="97" t="s">
        <v>642</v>
      </c>
      <c r="G34" s="25" t="s">
        <v>70</v>
      </c>
      <c r="H34" s="25"/>
      <c r="I34" s="26">
        <v>0</v>
      </c>
      <c r="J34" s="66"/>
      <c r="K34" s="79"/>
      <c r="L34" s="66">
        <v>0</v>
      </c>
      <c r="M34" s="127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24"/>
      <c r="B35" s="19" t="s">
        <v>843</v>
      </c>
      <c r="C35" s="145" t="s">
        <v>844</v>
      </c>
      <c r="D35" s="145"/>
      <c r="E35" s="145"/>
      <c r="F35" s="96" t="s">
        <v>62</v>
      </c>
      <c r="G35" s="16" t="s">
        <v>914</v>
      </c>
      <c r="H35" s="16"/>
      <c r="I35" s="21">
        <v>118.68</v>
      </c>
      <c r="J35" s="65"/>
      <c r="K35" s="78"/>
      <c r="L35" s="65">
        <v>118.68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124"/>
      <c r="B36" s="19" t="s">
        <v>568</v>
      </c>
      <c r="C36" s="145" t="s">
        <v>569</v>
      </c>
      <c r="D36" s="145"/>
      <c r="E36" s="145"/>
      <c r="F36" s="96" t="s">
        <v>203</v>
      </c>
      <c r="G36" s="16" t="s">
        <v>887</v>
      </c>
      <c r="H36" s="16"/>
      <c r="I36" s="21">
        <v>8.67</v>
      </c>
      <c r="J36" s="65"/>
      <c r="K36" s="78"/>
      <c r="L36" s="65">
        <v>8.67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20" t="s">
        <v>36</v>
      </c>
      <c r="B37" s="10" t="s">
        <v>643</v>
      </c>
      <c r="C37" s="147" t="s">
        <v>1773</v>
      </c>
      <c r="D37" s="147"/>
      <c r="E37" s="147"/>
      <c r="F37" s="9" t="s">
        <v>644</v>
      </c>
      <c r="G37" s="11">
        <v>2</v>
      </c>
      <c r="H37" s="11"/>
      <c r="I37" s="12">
        <v>297.75</v>
      </c>
      <c r="J37" s="52"/>
      <c r="K37" s="77"/>
      <c r="L37" s="104">
        <v>25.12</v>
      </c>
      <c r="M37" s="12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346.06496873360197</v>
      </c>
      <c r="T37" s="2">
        <f t="shared" si="1"/>
        <v>29.196144465451201</v>
      </c>
    </row>
    <row r="38" spans="1:20" s="2" customFormat="1" ht="15" x14ac:dyDescent="0.25">
      <c r="A38" s="122"/>
      <c r="B38" s="14"/>
      <c r="C38" s="14"/>
      <c r="D38" s="14"/>
      <c r="E38" s="15" t="s">
        <v>15</v>
      </c>
      <c r="F38" s="15"/>
      <c r="G38" s="16"/>
      <c r="H38" s="16"/>
      <c r="I38" s="17">
        <v>791.77</v>
      </c>
      <c r="J38" s="67"/>
      <c r="K38" s="81"/>
      <c r="L38" s="105"/>
      <c r="M38" s="123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920.24806144149204</v>
      </c>
      <c r="T38" s="2">
        <f t="shared" si="1"/>
        <v>0</v>
      </c>
    </row>
    <row r="39" spans="1:20" s="2" customFormat="1" ht="22.5" x14ac:dyDescent="0.25">
      <c r="A39" s="124"/>
      <c r="B39" s="19" t="s">
        <v>645</v>
      </c>
      <c r="C39" s="145" t="s">
        <v>646</v>
      </c>
      <c r="D39" s="145"/>
      <c r="E39" s="145"/>
      <c r="F39" s="96" t="s">
        <v>54</v>
      </c>
      <c r="G39" s="16" t="s">
        <v>860</v>
      </c>
      <c r="H39" s="16"/>
      <c r="I39" s="21">
        <v>25.12</v>
      </c>
      <c r="J39" s="65"/>
      <c r="K39" s="78"/>
      <c r="L39" s="65">
        <v>25.12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26" t="s">
        <v>59</v>
      </c>
      <c r="B40" s="23" t="s">
        <v>648</v>
      </c>
      <c r="C40" s="148" t="s">
        <v>649</v>
      </c>
      <c r="D40" s="148"/>
      <c r="E40" s="148"/>
      <c r="F40" s="97" t="s">
        <v>62</v>
      </c>
      <c r="G40" s="25" t="s">
        <v>70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20" t="s">
        <v>40</v>
      </c>
      <c r="B41" s="10" t="s">
        <v>846</v>
      </c>
      <c r="C41" s="147" t="s">
        <v>847</v>
      </c>
      <c r="D41" s="147"/>
      <c r="E41" s="147"/>
      <c r="F41" s="9" t="s">
        <v>848</v>
      </c>
      <c r="G41" s="11">
        <v>2</v>
      </c>
      <c r="H41" s="11"/>
      <c r="I41" s="12">
        <v>554.36</v>
      </c>
      <c r="J41" s="52"/>
      <c r="K41" s="77"/>
      <c r="L41" s="104">
        <v>71.94</v>
      </c>
      <c r="M41" s="12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644.31427730364305</v>
      </c>
      <c r="T41" s="2">
        <f t="shared" si="1"/>
        <v>83.613480606869402</v>
      </c>
    </row>
    <row r="42" spans="1:20" s="2" customFormat="1" ht="15" x14ac:dyDescent="0.25">
      <c r="A42" s="122"/>
      <c r="B42" s="14"/>
      <c r="C42" s="14"/>
      <c r="D42" s="14"/>
      <c r="E42" s="15" t="s">
        <v>15</v>
      </c>
      <c r="F42" s="15"/>
      <c r="G42" s="16"/>
      <c r="H42" s="16"/>
      <c r="I42" s="17">
        <v>1420.31</v>
      </c>
      <c r="J42" s="67"/>
      <c r="K42" s="81"/>
      <c r="L42" s="105"/>
      <c r="M42" s="123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1650.7792972024299</v>
      </c>
      <c r="T42" s="2">
        <f t="shared" si="1"/>
        <v>0</v>
      </c>
    </row>
    <row r="43" spans="1:20" s="2" customFormat="1" ht="22.5" x14ac:dyDescent="0.25">
      <c r="A43" s="124"/>
      <c r="B43" s="19" t="s">
        <v>33</v>
      </c>
      <c r="C43" s="145" t="s">
        <v>34</v>
      </c>
      <c r="D43" s="145"/>
      <c r="E43" s="145"/>
      <c r="F43" s="96" t="s">
        <v>18</v>
      </c>
      <c r="G43" s="16" t="s">
        <v>884</v>
      </c>
      <c r="H43" s="16"/>
      <c r="I43" s="21">
        <v>10.3</v>
      </c>
      <c r="J43" s="65"/>
      <c r="K43" s="78"/>
      <c r="L43" s="65">
        <v>10.3</v>
      </c>
      <c r="M43" s="125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124"/>
      <c r="B44" s="19" t="s">
        <v>546</v>
      </c>
      <c r="C44" s="145" t="s">
        <v>21</v>
      </c>
      <c r="D44" s="145"/>
      <c r="E44" s="145"/>
      <c r="F44" s="96" t="s">
        <v>54</v>
      </c>
      <c r="G44" s="16" t="s">
        <v>885</v>
      </c>
      <c r="H44" s="16"/>
      <c r="I44" s="21">
        <v>30.01</v>
      </c>
      <c r="J44" s="65"/>
      <c r="K44" s="78"/>
      <c r="L44" s="65">
        <v>30.01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124"/>
      <c r="B45" s="19" t="s">
        <v>645</v>
      </c>
      <c r="C45" s="145" t="s">
        <v>646</v>
      </c>
      <c r="D45" s="145"/>
      <c r="E45" s="145"/>
      <c r="F45" s="96" t="s">
        <v>54</v>
      </c>
      <c r="G45" s="16" t="s">
        <v>886</v>
      </c>
      <c r="H45" s="16"/>
      <c r="I45" s="21">
        <v>22.96</v>
      </c>
      <c r="J45" s="65"/>
      <c r="K45" s="78"/>
      <c r="L45" s="65">
        <v>22.96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126" t="s">
        <v>248</v>
      </c>
      <c r="B46" s="23" t="s">
        <v>270</v>
      </c>
      <c r="C46" s="148" t="s">
        <v>271</v>
      </c>
      <c r="D46" s="148"/>
      <c r="E46" s="148"/>
      <c r="F46" s="97" t="s">
        <v>18</v>
      </c>
      <c r="G46" s="25" t="s">
        <v>251</v>
      </c>
      <c r="H46" s="25"/>
      <c r="I46" s="26">
        <v>0</v>
      </c>
      <c r="J46" s="66"/>
      <c r="K46" s="79"/>
      <c r="L46" s="66">
        <v>0</v>
      </c>
      <c r="M46" s="127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26" t="s">
        <v>59</v>
      </c>
      <c r="B47" s="23" t="s">
        <v>849</v>
      </c>
      <c r="C47" s="148" t="s">
        <v>850</v>
      </c>
      <c r="D47" s="148"/>
      <c r="E47" s="148"/>
      <c r="F47" s="97" t="s">
        <v>62</v>
      </c>
      <c r="G47" s="25" t="s">
        <v>70</v>
      </c>
      <c r="H47" s="25"/>
      <c r="I47" s="26">
        <v>0</v>
      </c>
      <c r="J47" s="66"/>
      <c r="K47" s="79"/>
      <c r="L47" s="66">
        <v>0</v>
      </c>
      <c r="M47" s="127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24"/>
      <c r="B48" s="19" t="s">
        <v>568</v>
      </c>
      <c r="C48" s="145" t="s">
        <v>569</v>
      </c>
      <c r="D48" s="145"/>
      <c r="E48" s="145"/>
      <c r="F48" s="96" t="s">
        <v>203</v>
      </c>
      <c r="G48" s="16" t="s">
        <v>887</v>
      </c>
      <c r="H48" s="16"/>
      <c r="I48" s="21">
        <v>8.67</v>
      </c>
      <c r="J48" s="65"/>
      <c r="K48" s="78"/>
      <c r="L48" s="65">
        <v>8.67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20" t="s">
        <v>41</v>
      </c>
      <c r="B49" s="10" t="s">
        <v>1774</v>
      </c>
      <c r="C49" s="147" t="s">
        <v>1966</v>
      </c>
      <c r="D49" s="147"/>
      <c r="E49" s="147"/>
      <c r="F49" s="9" t="s">
        <v>14</v>
      </c>
      <c r="G49" s="11">
        <v>3</v>
      </c>
      <c r="H49" s="11"/>
      <c r="I49" s="12">
        <v>181.17</v>
      </c>
      <c r="J49" s="52"/>
      <c r="K49" s="77"/>
      <c r="L49" s="104">
        <v>58.98</v>
      </c>
      <c r="M49" s="121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210.567893821887</v>
      </c>
      <c r="T49" s="2">
        <f t="shared" si="1"/>
        <v>68.550501615139794</v>
      </c>
    </row>
    <row r="50" spans="1:20" s="2" customFormat="1" ht="15" x14ac:dyDescent="0.25">
      <c r="A50" s="122"/>
      <c r="B50" s="14"/>
      <c r="C50" s="14"/>
      <c r="D50" s="14"/>
      <c r="E50" s="15" t="s">
        <v>15</v>
      </c>
      <c r="F50" s="15"/>
      <c r="G50" s="16"/>
      <c r="H50" s="16"/>
      <c r="I50" s="17">
        <v>399.86</v>
      </c>
      <c r="J50" s="67"/>
      <c r="K50" s="81"/>
      <c r="L50" s="105"/>
      <c r="M50" s="123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464.74404163834902</v>
      </c>
      <c r="T50" s="2">
        <f t="shared" si="1"/>
        <v>0</v>
      </c>
    </row>
    <row r="51" spans="1:20" s="2" customFormat="1" ht="22.5" x14ac:dyDescent="0.25">
      <c r="A51" s="124"/>
      <c r="B51" s="19" t="s">
        <v>33</v>
      </c>
      <c r="C51" s="145" t="s">
        <v>34</v>
      </c>
      <c r="D51" s="145"/>
      <c r="E51" s="145"/>
      <c r="F51" s="96" t="s">
        <v>18</v>
      </c>
      <c r="G51" s="16" t="s">
        <v>46</v>
      </c>
      <c r="H51" s="16"/>
      <c r="I51" s="21">
        <v>44.93</v>
      </c>
      <c r="J51" s="65"/>
      <c r="K51" s="78"/>
      <c r="L51" s="65">
        <v>44.93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124"/>
      <c r="B52" s="19" t="s">
        <v>546</v>
      </c>
      <c r="C52" s="145" t="s">
        <v>21</v>
      </c>
      <c r="D52" s="145"/>
      <c r="E52" s="145"/>
      <c r="F52" s="96" t="s">
        <v>54</v>
      </c>
      <c r="G52" s="16" t="s">
        <v>570</v>
      </c>
      <c r="H52" s="16"/>
      <c r="I52" s="21">
        <v>14.07</v>
      </c>
      <c r="J52" s="65"/>
      <c r="K52" s="78"/>
      <c r="L52" s="65">
        <v>14.07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126" t="s">
        <v>59</v>
      </c>
      <c r="B53" s="23" t="s">
        <v>658</v>
      </c>
      <c r="C53" s="148" t="s">
        <v>659</v>
      </c>
      <c r="D53" s="148"/>
      <c r="E53" s="148"/>
      <c r="F53" s="97" t="s">
        <v>62</v>
      </c>
      <c r="G53" s="25" t="s">
        <v>63</v>
      </c>
      <c r="H53" s="25"/>
      <c r="I53" s="26">
        <v>0</v>
      </c>
      <c r="J53" s="66"/>
      <c r="K53" s="79"/>
      <c r="L53" s="66">
        <v>0</v>
      </c>
      <c r="M53" s="127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20" t="s">
        <v>601</v>
      </c>
      <c r="B54" s="10" t="s">
        <v>651</v>
      </c>
      <c r="C54" s="147" t="s">
        <v>1776</v>
      </c>
      <c r="D54" s="147"/>
      <c r="E54" s="147"/>
      <c r="F54" s="9" t="s">
        <v>653</v>
      </c>
      <c r="G54" s="27">
        <v>0.24</v>
      </c>
      <c r="H54" s="27"/>
      <c r="I54" s="12">
        <v>28.28</v>
      </c>
      <c r="J54" s="52"/>
      <c r="K54" s="77"/>
      <c r="L54" s="104">
        <v>1.65</v>
      </c>
      <c r="M54" s="121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32.868907861582798</v>
      </c>
      <c r="T54" s="2">
        <f t="shared" si="1"/>
        <v>1.9177403808914999</v>
      </c>
    </row>
    <row r="55" spans="1:20" s="2" customFormat="1" ht="15" x14ac:dyDescent="0.25">
      <c r="A55" s="122"/>
      <c r="B55" s="14"/>
      <c r="C55" s="14"/>
      <c r="D55" s="14"/>
      <c r="E55" s="15" t="s">
        <v>15</v>
      </c>
      <c r="F55" s="15"/>
      <c r="G55" s="16"/>
      <c r="H55" s="16"/>
      <c r="I55" s="17">
        <v>79.040000000000006</v>
      </c>
      <c r="J55" s="67"/>
      <c r="K55" s="81"/>
      <c r="L55" s="105"/>
      <c r="M55" s="123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91.865575579190406</v>
      </c>
      <c r="T55" s="2">
        <f t="shared" si="1"/>
        <v>0</v>
      </c>
    </row>
    <row r="56" spans="1:20" s="2" customFormat="1" ht="22.5" x14ac:dyDescent="0.25">
      <c r="A56" s="124"/>
      <c r="B56" s="19" t="s">
        <v>33</v>
      </c>
      <c r="C56" s="145" t="s">
        <v>34</v>
      </c>
      <c r="D56" s="145"/>
      <c r="E56" s="145"/>
      <c r="F56" s="96" t="s">
        <v>18</v>
      </c>
      <c r="G56" s="16" t="s">
        <v>1967</v>
      </c>
      <c r="H56" s="16"/>
      <c r="I56" s="21">
        <v>0.9</v>
      </c>
      <c r="J56" s="65"/>
      <c r="K56" s="78"/>
      <c r="L56" s="65">
        <v>0.9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1.0460402077590001</v>
      </c>
      <c r="T56" s="2">
        <f t="shared" si="1"/>
        <v>1.0460402077590001</v>
      </c>
    </row>
    <row r="57" spans="1:20" s="2" customFormat="1" ht="22.5" x14ac:dyDescent="0.25">
      <c r="A57" s="124"/>
      <c r="B57" s="19" t="s">
        <v>546</v>
      </c>
      <c r="C57" s="145" t="s">
        <v>21</v>
      </c>
      <c r="D57" s="145"/>
      <c r="E57" s="145"/>
      <c r="F57" s="96" t="s">
        <v>54</v>
      </c>
      <c r="G57" s="16" t="s">
        <v>1968</v>
      </c>
      <c r="H57" s="16"/>
      <c r="I57" s="21">
        <v>0.75</v>
      </c>
      <c r="J57" s="65"/>
      <c r="K57" s="78"/>
      <c r="L57" s="65">
        <v>0.75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0.87170017313250003</v>
      </c>
      <c r="T57" s="2">
        <f t="shared" si="1"/>
        <v>0.87170017313250003</v>
      </c>
    </row>
    <row r="58" spans="1:20" s="2" customFormat="1" ht="22.5" x14ac:dyDescent="0.25">
      <c r="A58" s="126" t="s">
        <v>59</v>
      </c>
      <c r="B58" s="23" t="s">
        <v>654</v>
      </c>
      <c r="C58" s="148" t="s">
        <v>655</v>
      </c>
      <c r="D58" s="148"/>
      <c r="E58" s="148"/>
      <c r="F58" s="97" t="s">
        <v>585</v>
      </c>
      <c r="G58" s="25" t="s">
        <v>1969</v>
      </c>
      <c r="H58" s="25"/>
      <c r="I58" s="26">
        <v>0</v>
      </c>
      <c r="J58" s="66"/>
      <c r="K58" s="79"/>
      <c r="L58" s="66">
        <v>0</v>
      </c>
      <c r="M58" s="127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20" t="s">
        <v>49</v>
      </c>
      <c r="B59" s="10" t="s">
        <v>851</v>
      </c>
      <c r="C59" s="147" t="s">
        <v>1970</v>
      </c>
      <c r="D59" s="147"/>
      <c r="E59" s="147"/>
      <c r="F59" s="9" t="s">
        <v>852</v>
      </c>
      <c r="G59" s="11">
        <v>1</v>
      </c>
      <c r="H59" s="11"/>
      <c r="I59" s="12">
        <v>313.77</v>
      </c>
      <c r="J59" s="52"/>
      <c r="K59" s="77"/>
      <c r="L59" s="104">
        <v>114.77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364.68448443171297</v>
      </c>
      <c r="T59" s="2">
        <f t="shared" si="1"/>
        <v>133.39337182722301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656.02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762.47033010451003</v>
      </c>
      <c r="T60" s="2">
        <f t="shared" si="1"/>
        <v>0</v>
      </c>
    </row>
    <row r="61" spans="1:20" s="2" customFormat="1" ht="22.5" x14ac:dyDescent="0.25">
      <c r="A61" s="124"/>
      <c r="B61" s="19" t="s">
        <v>52</v>
      </c>
      <c r="C61" s="145" t="s">
        <v>53</v>
      </c>
      <c r="D61" s="145"/>
      <c r="E61" s="145"/>
      <c r="F61" s="96" t="s">
        <v>54</v>
      </c>
      <c r="G61" s="16" t="s">
        <v>853</v>
      </c>
      <c r="H61" s="16"/>
      <c r="I61" s="21">
        <v>1.69</v>
      </c>
      <c r="J61" s="65"/>
      <c r="K61" s="78"/>
      <c r="L61" s="65">
        <v>1.69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24"/>
      <c r="B62" s="19" t="s">
        <v>546</v>
      </c>
      <c r="C62" s="145" t="s">
        <v>21</v>
      </c>
      <c r="D62" s="145"/>
      <c r="E62" s="145"/>
      <c r="F62" s="96" t="s">
        <v>54</v>
      </c>
      <c r="G62" s="16" t="s">
        <v>854</v>
      </c>
      <c r="H62" s="16"/>
      <c r="I62" s="21">
        <v>10.16</v>
      </c>
      <c r="J62" s="65"/>
      <c r="K62" s="78"/>
      <c r="L62" s="65">
        <v>10.16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24"/>
      <c r="B63" s="19" t="s">
        <v>645</v>
      </c>
      <c r="C63" s="145" t="s">
        <v>646</v>
      </c>
      <c r="D63" s="145"/>
      <c r="E63" s="145"/>
      <c r="F63" s="96" t="s">
        <v>54</v>
      </c>
      <c r="G63" s="16" t="s">
        <v>855</v>
      </c>
      <c r="H63" s="16"/>
      <c r="I63" s="21">
        <v>27.63</v>
      </c>
      <c r="J63" s="65"/>
      <c r="K63" s="78"/>
      <c r="L63" s="65">
        <v>27.63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26" t="s">
        <v>59</v>
      </c>
      <c r="B64" s="23" t="s">
        <v>856</v>
      </c>
      <c r="C64" s="148" t="s">
        <v>857</v>
      </c>
      <c r="D64" s="148"/>
      <c r="E64" s="148"/>
      <c r="F64" s="97" t="s">
        <v>62</v>
      </c>
      <c r="G64" s="25" t="s">
        <v>686</v>
      </c>
      <c r="H64" s="25"/>
      <c r="I64" s="26">
        <v>0</v>
      </c>
      <c r="J64" s="66"/>
      <c r="K64" s="79"/>
      <c r="L64" s="66">
        <v>0</v>
      </c>
      <c r="M64" s="127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26" t="s">
        <v>248</v>
      </c>
      <c r="B65" s="23" t="s">
        <v>270</v>
      </c>
      <c r="C65" s="148" t="s">
        <v>271</v>
      </c>
      <c r="D65" s="148"/>
      <c r="E65" s="148"/>
      <c r="F65" s="97" t="s">
        <v>18</v>
      </c>
      <c r="G65" s="25" t="s">
        <v>251</v>
      </c>
      <c r="H65" s="25"/>
      <c r="I65" s="26">
        <v>0</v>
      </c>
      <c r="J65" s="66"/>
      <c r="K65" s="79"/>
      <c r="L65" s="66">
        <v>0</v>
      </c>
      <c r="M65" s="127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24"/>
      <c r="B66" s="19" t="s">
        <v>568</v>
      </c>
      <c r="C66" s="145" t="s">
        <v>569</v>
      </c>
      <c r="D66" s="145"/>
      <c r="E66" s="145"/>
      <c r="F66" s="96" t="s">
        <v>203</v>
      </c>
      <c r="G66" s="16" t="s">
        <v>858</v>
      </c>
      <c r="H66" s="16"/>
      <c r="I66" s="21">
        <v>3.71</v>
      </c>
      <c r="J66" s="65"/>
      <c r="K66" s="78"/>
      <c r="L66" s="65">
        <v>3.71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24"/>
      <c r="B67" s="19" t="s">
        <v>204</v>
      </c>
      <c r="C67" s="145" t="s">
        <v>205</v>
      </c>
      <c r="D67" s="145"/>
      <c r="E67" s="145"/>
      <c r="F67" s="96" t="s">
        <v>62</v>
      </c>
      <c r="G67" s="16" t="s">
        <v>859</v>
      </c>
      <c r="H67" s="16"/>
      <c r="I67" s="21">
        <v>65.319999999999993</v>
      </c>
      <c r="J67" s="65"/>
      <c r="K67" s="78"/>
      <c r="L67" s="65">
        <v>65.319999999999993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24"/>
      <c r="B68" s="19" t="s">
        <v>753</v>
      </c>
      <c r="C68" s="145" t="s">
        <v>754</v>
      </c>
      <c r="D68" s="145"/>
      <c r="E68" s="145"/>
      <c r="F68" s="96" t="s">
        <v>91</v>
      </c>
      <c r="G68" s="16" t="s">
        <v>105</v>
      </c>
      <c r="H68" s="16"/>
      <c r="I68" s="21">
        <v>6.26</v>
      </c>
      <c r="J68" s="65"/>
      <c r="K68" s="78"/>
      <c r="L68" s="65">
        <v>6.26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134" t="s">
        <v>1971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13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20" t="s">
        <v>605</v>
      </c>
      <c r="B70" s="10" t="s">
        <v>12</v>
      </c>
      <c r="C70" s="147" t="s">
        <v>1972</v>
      </c>
      <c r="D70" s="147"/>
      <c r="E70" s="147"/>
      <c r="F70" s="9" t="s">
        <v>14</v>
      </c>
      <c r="G70" s="11">
        <v>1</v>
      </c>
      <c r="H70" s="11"/>
      <c r="I70" s="12">
        <v>109.82</v>
      </c>
      <c r="J70" s="52"/>
      <c r="K70" s="77"/>
      <c r="L70" s="104">
        <v>4.09</v>
      </c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127.640150684548</v>
      </c>
      <c r="T70" s="2">
        <f t="shared" si="1"/>
        <v>4.7536716108158998</v>
      </c>
    </row>
    <row r="71" spans="1:20" s="2" customFormat="1" ht="15" x14ac:dyDescent="0.25">
      <c r="A71" s="122"/>
      <c r="B71" s="14"/>
      <c r="C71" s="14"/>
      <c r="D71" s="14"/>
      <c r="E71" s="15" t="s">
        <v>15</v>
      </c>
      <c r="F71" s="15"/>
      <c r="G71" s="16"/>
      <c r="H71" s="16"/>
      <c r="I71" s="17">
        <v>195.41</v>
      </c>
      <c r="J71" s="67"/>
      <c r="K71" s="81"/>
      <c r="L71" s="105"/>
      <c r="M71" s="123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227.11857444242901</v>
      </c>
      <c r="T71" s="2">
        <f t="shared" si="1"/>
        <v>0</v>
      </c>
    </row>
    <row r="72" spans="1:20" s="2" customFormat="1" ht="22.5" x14ac:dyDescent="0.25">
      <c r="A72" s="124"/>
      <c r="B72" s="19" t="s">
        <v>16</v>
      </c>
      <c r="C72" s="145" t="s">
        <v>17</v>
      </c>
      <c r="D72" s="145"/>
      <c r="E72" s="145"/>
      <c r="F72" s="96" t="s">
        <v>18</v>
      </c>
      <c r="G72" s="16" t="s">
        <v>861</v>
      </c>
      <c r="H72" s="16"/>
      <c r="I72" s="21">
        <v>1.1299999999999999</v>
      </c>
      <c r="J72" s="65"/>
      <c r="K72" s="78"/>
      <c r="L72" s="65">
        <v>1.1299999999999999</v>
      </c>
      <c r="M72" s="125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1.3133615941862999</v>
      </c>
      <c r="T72" s="2">
        <f t="shared" si="1"/>
        <v>1.3133615941862999</v>
      </c>
    </row>
    <row r="73" spans="1:20" s="2" customFormat="1" ht="22.5" x14ac:dyDescent="0.25">
      <c r="A73" s="124"/>
      <c r="B73" s="19" t="s">
        <v>20</v>
      </c>
      <c r="C73" s="145" t="s">
        <v>21</v>
      </c>
      <c r="D73" s="145"/>
      <c r="E73" s="145"/>
      <c r="F73" s="96" t="s">
        <v>18</v>
      </c>
      <c r="G73" s="16" t="s">
        <v>861</v>
      </c>
      <c r="H73" s="16"/>
      <c r="I73" s="21">
        <v>1.56</v>
      </c>
      <c r="J73" s="65"/>
      <c r="K73" s="78"/>
      <c r="L73" s="65">
        <v>1.56</v>
      </c>
      <c r="M73" s="125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1.8131363601156001</v>
      </c>
      <c r="T73" s="2">
        <f t="shared" si="1"/>
        <v>1.8131363601156001</v>
      </c>
    </row>
    <row r="74" spans="1:20" s="2" customFormat="1" ht="22.5" x14ac:dyDescent="0.25">
      <c r="A74" s="124"/>
      <c r="B74" s="19" t="s">
        <v>22</v>
      </c>
      <c r="C74" s="145" t="s">
        <v>23</v>
      </c>
      <c r="D74" s="145"/>
      <c r="E74" s="145"/>
      <c r="F74" s="96" t="s">
        <v>18</v>
      </c>
      <c r="G74" s="16" t="s">
        <v>862</v>
      </c>
      <c r="H74" s="16"/>
      <c r="I74" s="21">
        <v>0.51</v>
      </c>
      <c r="J74" s="65"/>
      <c r="K74" s="78"/>
      <c r="L74" s="65">
        <v>0.51</v>
      </c>
      <c r="M74" s="125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0.59275611773009995</v>
      </c>
      <c r="T74" s="2">
        <f t="shared" si="1"/>
        <v>0.59275611773009995</v>
      </c>
    </row>
    <row r="75" spans="1:20" s="2" customFormat="1" ht="22.5" x14ac:dyDescent="0.25">
      <c r="A75" s="124"/>
      <c r="B75" s="19" t="s">
        <v>25</v>
      </c>
      <c r="C75" s="145" t="s">
        <v>26</v>
      </c>
      <c r="D75" s="145"/>
      <c r="E75" s="145"/>
      <c r="F75" s="96" t="s">
        <v>27</v>
      </c>
      <c r="G75" s="16" t="s">
        <v>863</v>
      </c>
      <c r="H75" s="16"/>
      <c r="I75" s="21">
        <v>0.89</v>
      </c>
      <c r="J75" s="65"/>
      <c r="K75" s="78"/>
      <c r="L75" s="65">
        <v>0.89</v>
      </c>
      <c r="M75" s="125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1.0344175387839001</v>
      </c>
      <c r="T75" s="2">
        <f t="shared" si="1"/>
        <v>1.0344175387839001</v>
      </c>
    </row>
    <row r="76" spans="1:20" s="2" customFormat="1" ht="15" x14ac:dyDescent="0.25">
      <c r="A76" s="120" t="s">
        <v>608</v>
      </c>
      <c r="B76" s="10" t="s">
        <v>876</v>
      </c>
      <c r="C76" s="147" t="s">
        <v>1782</v>
      </c>
      <c r="D76" s="147"/>
      <c r="E76" s="147"/>
      <c r="F76" s="9" t="s">
        <v>14</v>
      </c>
      <c r="G76" s="11">
        <v>2</v>
      </c>
      <c r="H76" s="11"/>
      <c r="I76" s="12">
        <v>42.22</v>
      </c>
      <c r="J76" s="52"/>
      <c r="K76" s="77"/>
      <c r="L76" s="104">
        <v>0.68</v>
      </c>
      <c r="M76" s="121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49.0709084128722</v>
      </c>
      <c r="T76" s="2">
        <f t="shared" si="1"/>
        <v>0.79034149030680001</v>
      </c>
    </row>
    <row r="77" spans="1:20" s="2" customFormat="1" ht="15" x14ac:dyDescent="0.25">
      <c r="A77" s="122"/>
      <c r="B77" s="14"/>
      <c r="C77" s="14"/>
      <c r="D77" s="14"/>
      <c r="E77" s="15" t="s">
        <v>15</v>
      </c>
      <c r="F77" s="15"/>
      <c r="G77" s="16"/>
      <c r="H77" s="16"/>
      <c r="I77" s="17">
        <v>94.96</v>
      </c>
      <c r="J77" s="67"/>
      <c r="K77" s="81"/>
      <c r="L77" s="105"/>
      <c r="M77" s="123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110.36886458754999</v>
      </c>
      <c r="T77" s="2">
        <f t="shared" si="1"/>
        <v>0</v>
      </c>
    </row>
    <row r="78" spans="1:20" s="2" customFormat="1" ht="22.5" x14ac:dyDescent="0.25">
      <c r="A78" s="124"/>
      <c r="B78" s="19" t="s">
        <v>25</v>
      </c>
      <c r="C78" s="145" t="s">
        <v>26</v>
      </c>
      <c r="D78" s="145"/>
      <c r="E78" s="145"/>
      <c r="F78" s="96" t="s">
        <v>27</v>
      </c>
      <c r="G78" s="16" t="s">
        <v>877</v>
      </c>
      <c r="H78" s="16"/>
      <c r="I78" s="21">
        <v>0.68</v>
      </c>
      <c r="J78" s="65"/>
      <c r="K78" s="78"/>
      <c r="L78" s="65">
        <v>0.68</v>
      </c>
      <c r="M78" s="125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0.79034149030680001</v>
      </c>
      <c r="T78" s="2">
        <f t="shared" ref="T78:T141" si="3">L78*N78*O78*P78*Q78*R78</f>
        <v>0.79034149030680001</v>
      </c>
    </row>
    <row r="79" spans="1:20" s="2" customFormat="1" ht="15" x14ac:dyDescent="0.25">
      <c r="A79" s="120" t="s">
        <v>67</v>
      </c>
      <c r="B79" s="10" t="s">
        <v>864</v>
      </c>
      <c r="C79" s="147" t="s">
        <v>1785</v>
      </c>
      <c r="D79" s="147"/>
      <c r="E79" s="147"/>
      <c r="F79" s="9" t="s">
        <v>14</v>
      </c>
      <c r="G79" s="11">
        <v>1</v>
      </c>
      <c r="H79" s="11"/>
      <c r="I79" s="12">
        <v>12.59</v>
      </c>
      <c r="J79" s="52"/>
      <c r="K79" s="77"/>
      <c r="L79" s="104">
        <v>1.34</v>
      </c>
      <c r="M79" s="121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14.6329402396509</v>
      </c>
      <c r="T79" s="2">
        <f t="shared" si="3"/>
        <v>1.5574376426634</v>
      </c>
    </row>
    <row r="80" spans="1:20" s="2" customFormat="1" ht="15" x14ac:dyDescent="0.25">
      <c r="A80" s="122"/>
      <c r="B80" s="14"/>
      <c r="C80" s="14"/>
      <c r="D80" s="14"/>
      <c r="E80" s="15" t="s">
        <v>15</v>
      </c>
      <c r="F80" s="15"/>
      <c r="G80" s="16"/>
      <c r="H80" s="16"/>
      <c r="I80" s="17">
        <v>27.9</v>
      </c>
      <c r="J80" s="67"/>
      <c r="K80" s="81"/>
      <c r="L80" s="105"/>
      <c r="M80" s="123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32.427246440528997</v>
      </c>
      <c r="T80" s="2">
        <f t="shared" si="3"/>
        <v>0</v>
      </c>
    </row>
    <row r="81" spans="1:20" s="2" customFormat="1" ht="22.5" x14ac:dyDescent="0.25">
      <c r="A81" s="124"/>
      <c r="B81" s="19" t="s">
        <v>865</v>
      </c>
      <c r="C81" s="145" t="s">
        <v>866</v>
      </c>
      <c r="D81" s="145"/>
      <c r="E81" s="145"/>
      <c r="F81" s="96" t="s">
        <v>18</v>
      </c>
      <c r="G81" s="16" t="s">
        <v>871</v>
      </c>
      <c r="H81" s="16"/>
      <c r="I81" s="21">
        <v>1.1399999999999999</v>
      </c>
      <c r="J81" s="65"/>
      <c r="K81" s="78"/>
      <c r="L81" s="65">
        <v>1.1399999999999999</v>
      </c>
      <c r="M81" s="125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124"/>
      <c r="B82" s="19" t="s">
        <v>25</v>
      </c>
      <c r="C82" s="145" t="s">
        <v>26</v>
      </c>
      <c r="D82" s="145"/>
      <c r="E82" s="145"/>
      <c r="F82" s="96" t="s">
        <v>27</v>
      </c>
      <c r="G82" s="16" t="s">
        <v>891</v>
      </c>
      <c r="H82" s="16"/>
      <c r="I82" s="21">
        <v>0.2</v>
      </c>
      <c r="J82" s="65"/>
      <c r="K82" s="78"/>
      <c r="L82" s="65">
        <v>0.2</v>
      </c>
      <c r="M82" s="125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20" t="s">
        <v>627</v>
      </c>
      <c r="B83" s="10" t="s">
        <v>864</v>
      </c>
      <c r="C83" s="147" t="s">
        <v>1786</v>
      </c>
      <c r="D83" s="147"/>
      <c r="E83" s="147"/>
      <c r="F83" s="9" t="s">
        <v>14</v>
      </c>
      <c r="G83" s="11">
        <v>1</v>
      </c>
      <c r="H83" s="11"/>
      <c r="I83" s="12">
        <v>12.59</v>
      </c>
      <c r="J83" s="52"/>
      <c r="K83" s="77"/>
      <c r="L83" s="104">
        <v>1.34</v>
      </c>
      <c r="M83" s="121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14.6329402396509</v>
      </c>
      <c r="T83" s="2">
        <f t="shared" si="3"/>
        <v>1.5574376426634</v>
      </c>
    </row>
    <row r="84" spans="1:20" s="2" customFormat="1" ht="15" x14ac:dyDescent="0.25">
      <c r="A84" s="122"/>
      <c r="B84" s="14"/>
      <c r="C84" s="14"/>
      <c r="D84" s="14"/>
      <c r="E84" s="15" t="s">
        <v>15</v>
      </c>
      <c r="F84" s="15"/>
      <c r="G84" s="16"/>
      <c r="H84" s="16"/>
      <c r="I84" s="17">
        <v>27.9</v>
      </c>
      <c r="J84" s="67"/>
      <c r="K84" s="81"/>
      <c r="L84" s="105"/>
      <c r="M84" s="123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32.427246440528997</v>
      </c>
      <c r="T84" s="2">
        <f t="shared" si="3"/>
        <v>0</v>
      </c>
    </row>
    <row r="85" spans="1:20" s="2" customFormat="1" ht="22.5" x14ac:dyDescent="0.25">
      <c r="A85" s="124"/>
      <c r="B85" s="19" t="s">
        <v>865</v>
      </c>
      <c r="C85" s="145" t="s">
        <v>866</v>
      </c>
      <c r="D85" s="145"/>
      <c r="E85" s="145"/>
      <c r="F85" s="96" t="s">
        <v>18</v>
      </c>
      <c r="G85" s="16" t="s">
        <v>871</v>
      </c>
      <c r="H85" s="16"/>
      <c r="I85" s="21">
        <v>1.1399999999999999</v>
      </c>
      <c r="J85" s="65"/>
      <c r="K85" s="78"/>
      <c r="L85" s="65">
        <v>1.1399999999999999</v>
      </c>
      <c r="M85" s="125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124"/>
      <c r="B86" s="19" t="s">
        <v>25</v>
      </c>
      <c r="C86" s="145" t="s">
        <v>26</v>
      </c>
      <c r="D86" s="145"/>
      <c r="E86" s="145"/>
      <c r="F86" s="96" t="s">
        <v>27</v>
      </c>
      <c r="G86" s="16" t="s">
        <v>891</v>
      </c>
      <c r="H86" s="16"/>
      <c r="I86" s="21">
        <v>0.2</v>
      </c>
      <c r="J86" s="65"/>
      <c r="K86" s="78"/>
      <c r="L86" s="65">
        <v>0.2</v>
      </c>
      <c r="M86" s="125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20" t="s">
        <v>630</v>
      </c>
      <c r="B87" s="10" t="s">
        <v>864</v>
      </c>
      <c r="C87" s="147" t="s">
        <v>1787</v>
      </c>
      <c r="D87" s="147"/>
      <c r="E87" s="147"/>
      <c r="F87" s="9" t="s">
        <v>14</v>
      </c>
      <c r="G87" s="11">
        <v>1</v>
      </c>
      <c r="H87" s="11"/>
      <c r="I87" s="12">
        <v>12.59</v>
      </c>
      <c r="J87" s="52"/>
      <c r="K87" s="77"/>
      <c r="L87" s="104">
        <v>1.34</v>
      </c>
      <c r="M87" s="121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14.6329402396509</v>
      </c>
      <c r="T87" s="2">
        <f t="shared" si="3"/>
        <v>1.5574376426634</v>
      </c>
    </row>
    <row r="88" spans="1:20" s="2" customFormat="1" ht="15" x14ac:dyDescent="0.25">
      <c r="A88" s="122"/>
      <c r="B88" s="14"/>
      <c r="C88" s="14"/>
      <c r="D88" s="14"/>
      <c r="E88" s="15" t="s">
        <v>15</v>
      </c>
      <c r="F88" s="15"/>
      <c r="G88" s="16"/>
      <c r="H88" s="16"/>
      <c r="I88" s="17">
        <v>27.9</v>
      </c>
      <c r="J88" s="67"/>
      <c r="K88" s="81"/>
      <c r="L88" s="105"/>
      <c r="M88" s="123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32.427246440528997</v>
      </c>
      <c r="T88" s="2">
        <f t="shared" si="3"/>
        <v>0</v>
      </c>
    </row>
    <row r="89" spans="1:20" s="2" customFormat="1" ht="22.5" x14ac:dyDescent="0.25">
      <c r="A89" s="124"/>
      <c r="B89" s="19" t="s">
        <v>865</v>
      </c>
      <c r="C89" s="145" t="s">
        <v>866</v>
      </c>
      <c r="D89" s="145"/>
      <c r="E89" s="145"/>
      <c r="F89" s="96" t="s">
        <v>18</v>
      </c>
      <c r="G89" s="16" t="s">
        <v>871</v>
      </c>
      <c r="H89" s="16"/>
      <c r="I89" s="21">
        <v>1.1399999999999999</v>
      </c>
      <c r="J89" s="65"/>
      <c r="K89" s="78"/>
      <c r="L89" s="65">
        <v>1.1399999999999999</v>
      </c>
      <c r="M89" s="125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124"/>
      <c r="B90" s="19" t="s">
        <v>25</v>
      </c>
      <c r="C90" s="145" t="s">
        <v>26</v>
      </c>
      <c r="D90" s="145"/>
      <c r="E90" s="145"/>
      <c r="F90" s="96" t="s">
        <v>27</v>
      </c>
      <c r="G90" s="16" t="s">
        <v>891</v>
      </c>
      <c r="H90" s="16"/>
      <c r="I90" s="21">
        <v>0.2</v>
      </c>
      <c r="J90" s="65"/>
      <c r="K90" s="78"/>
      <c r="L90" s="65">
        <v>0.2</v>
      </c>
      <c r="M90" s="125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20" t="s">
        <v>73</v>
      </c>
      <c r="B91" s="10" t="s">
        <v>42</v>
      </c>
      <c r="C91" s="147" t="s">
        <v>1788</v>
      </c>
      <c r="D91" s="147"/>
      <c r="E91" s="147"/>
      <c r="F91" s="9" t="s">
        <v>14</v>
      </c>
      <c r="G91" s="11">
        <v>2</v>
      </c>
      <c r="H91" s="11"/>
      <c r="I91" s="12">
        <v>129.18</v>
      </c>
      <c r="J91" s="52"/>
      <c r="K91" s="77"/>
      <c r="L91" s="104">
        <v>17.399999999999999</v>
      </c>
      <c r="M91" s="12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150.141637820342</v>
      </c>
      <c r="T91" s="2">
        <f t="shared" si="3"/>
        <v>20.223444016674001</v>
      </c>
    </row>
    <row r="92" spans="1:20" s="2" customFormat="1" ht="15" x14ac:dyDescent="0.25">
      <c r="A92" s="122"/>
      <c r="B92" s="14"/>
      <c r="C92" s="14"/>
      <c r="D92" s="14"/>
      <c r="E92" s="15" t="s">
        <v>15</v>
      </c>
      <c r="F92" s="15"/>
      <c r="G92" s="16"/>
      <c r="H92" s="16"/>
      <c r="I92" s="17">
        <v>176.66</v>
      </c>
      <c r="J92" s="67"/>
      <c r="K92" s="81"/>
      <c r="L92" s="105"/>
      <c r="M92" s="123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205.32607011411699</v>
      </c>
      <c r="T92" s="2">
        <f t="shared" si="3"/>
        <v>0</v>
      </c>
    </row>
    <row r="93" spans="1:20" s="2" customFormat="1" ht="22.5" x14ac:dyDescent="0.25">
      <c r="A93" s="124"/>
      <c r="B93" s="19" t="s">
        <v>44</v>
      </c>
      <c r="C93" s="145" t="s">
        <v>45</v>
      </c>
      <c r="D93" s="145"/>
      <c r="E93" s="145"/>
      <c r="F93" s="96" t="s">
        <v>18</v>
      </c>
      <c r="G93" s="16" t="s">
        <v>925</v>
      </c>
      <c r="H93" s="16"/>
      <c r="I93" s="21">
        <v>17.02</v>
      </c>
      <c r="J93" s="65"/>
      <c r="K93" s="78"/>
      <c r="L93" s="65">
        <v>17.02</v>
      </c>
      <c r="M93" s="125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19.7817825956202</v>
      </c>
      <c r="T93" s="2">
        <f t="shared" si="3"/>
        <v>19.7817825956202</v>
      </c>
    </row>
    <row r="94" spans="1:20" s="2" customFormat="1" ht="22.5" x14ac:dyDescent="0.25">
      <c r="A94" s="124"/>
      <c r="B94" s="19" t="s">
        <v>25</v>
      </c>
      <c r="C94" s="145" t="s">
        <v>26</v>
      </c>
      <c r="D94" s="145"/>
      <c r="E94" s="145"/>
      <c r="F94" s="96" t="s">
        <v>27</v>
      </c>
      <c r="G94" s="16" t="s">
        <v>926</v>
      </c>
      <c r="H94" s="16"/>
      <c r="I94" s="21">
        <v>0.38</v>
      </c>
      <c r="J94" s="65"/>
      <c r="K94" s="78"/>
      <c r="L94" s="65">
        <v>0.38</v>
      </c>
      <c r="M94" s="125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0.44166142105380002</v>
      </c>
      <c r="T94" s="2">
        <f t="shared" si="3"/>
        <v>0.44166142105380002</v>
      </c>
    </row>
    <row r="95" spans="1:20" s="2" customFormat="1" ht="15" x14ac:dyDescent="0.25">
      <c r="A95" s="120" t="s">
        <v>78</v>
      </c>
      <c r="B95" s="10" t="s">
        <v>42</v>
      </c>
      <c r="C95" s="147" t="s">
        <v>1973</v>
      </c>
      <c r="D95" s="147"/>
      <c r="E95" s="147"/>
      <c r="F95" s="9" t="s">
        <v>14</v>
      </c>
      <c r="G95" s="11">
        <v>1</v>
      </c>
      <c r="H95" s="11"/>
      <c r="I95" s="12">
        <v>64.59</v>
      </c>
      <c r="J95" s="52"/>
      <c r="K95" s="77"/>
      <c r="L95" s="104">
        <v>8.6999999999999993</v>
      </c>
      <c r="M95" s="121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75.0708189101709</v>
      </c>
      <c r="T95" s="2">
        <f t="shared" si="3"/>
        <v>10.111722008337001</v>
      </c>
    </row>
    <row r="96" spans="1:20" s="2" customFormat="1" ht="15" x14ac:dyDescent="0.25">
      <c r="A96" s="122"/>
      <c r="B96" s="14"/>
      <c r="C96" s="14"/>
      <c r="D96" s="14"/>
      <c r="E96" s="15" t="s">
        <v>15</v>
      </c>
      <c r="F96" s="15"/>
      <c r="G96" s="16"/>
      <c r="H96" s="16"/>
      <c r="I96" s="17">
        <v>88.33</v>
      </c>
      <c r="J96" s="67"/>
      <c r="K96" s="81"/>
      <c r="L96" s="105"/>
      <c r="M96" s="123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102.663035057058</v>
      </c>
      <c r="T96" s="2">
        <f t="shared" si="3"/>
        <v>0</v>
      </c>
    </row>
    <row r="97" spans="1:20" s="2" customFormat="1" ht="22.5" x14ac:dyDescent="0.25">
      <c r="A97" s="124"/>
      <c r="B97" s="19" t="s">
        <v>44</v>
      </c>
      <c r="C97" s="145" t="s">
        <v>45</v>
      </c>
      <c r="D97" s="145"/>
      <c r="E97" s="145"/>
      <c r="F97" s="96" t="s">
        <v>18</v>
      </c>
      <c r="G97" s="16" t="s">
        <v>959</v>
      </c>
      <c r="H97" s="16"/>
      <c r="I97" s="21">
        <v>8.51</v>
      </c>
      <c r="J97" s="65"/>
      <c r="K97" s="78"/>
      <c r="L97" s="65">
        <v>8.51</v>
      </c>
      <c r="M97" s="125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9.8908912978101</v>
      </c>
      <c r="T97" s="2">
        <f t="shared" si="3"/>
        <v>9.8908912978101</v>
      </c>
    </row>
    <row r="98" spans="1:20" s="2" customFormat="1" ht="22.5" x14ac:dyDescent="0.25">
      <c r="A98" s="124"/>
      <c r="B98" s="19" t="s">
        <v>25</v>
      </c>
      <c r="C98" s="145" t="s">
        <v>26</v>
      </c>
      <c r="D98" s="145"/>
      <c r="E98" s="145"/>
      <c r="F98" s="96" t="s">
        <v>27</v>
      </c>
      <c r="G98" s="16" t="s">
        <v>960</v>
      </c>
      <c r="H98" s="16"/>
      <c r="I98" s="21">
        <v>0.19</v>
      </c>
      <c r="J98" s="65"/>
      <c r="K98" s="78"/>
      <c r="L98" s="65">
        <v>0.19</v>
      </c>
      <c r="M98" s="125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0.22083071052690001</v>
      </c>
      <c r="T98" s="2">
        <f t="shared" si="3"/>
        <v>0.22083071052690001</v>
      </c>
    </row>
    <row r="99" spans="1:20" s="2" customFormat="1" ht="15" customHeight="1" x14ac:dyDescent="0.25">
      <c r="A99" s="133" t="s">
        <v>1974</v>
      </c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119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0</v>
      </c>
      <c r="T99" s="2">
        <f t="shared" si="3"/>
        <v>0</v>
      </c>
    </row>
    <row r="100" spans="1:20" s="2" customFormat="1" ht="15" customHeight="1" x14ac:dyDescent="0.25">
      <c r="A100" s="134" t="s">
        <v>1975</v>
      </c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132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120" t="s">
        <v>1976</v>
      </c>
      <c r="B101" s="10" t="s">
        <v>1963</v>
      </c>
      <c r="C101" s="147" t="s">
        <v>1977</v>
      </c>
      <c r="D101" s="147"/>
      <c r="E101" s="147"/>
      <c r="F101" s="9" t="s">
        <v>642</v>
      </c>
      <c r="G101" s="11">
        <v>1</v>
      </c>
      <c r="H101" s="11"/>
      <c r="I101" s="12">
        <v>95648.67</v>
      </c>
      <c r="J101" s="52"/>
      <c r="K101" s="77"/>
      <c r="L101" s="104"/>
      <c r="M101" s="121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111169.282931858</v>
      </c>
      <c r="T101" s="2">
        <f t="shared" si="3"/>
        <v>0</v>
      </c>
    </row>
    <row r="102" spans="1:20" s="2" customFormat="1" ht="15" x14ac:dyDescent="0.25">
      <c r="A102" s="120" t="s">
        <v>80</v>
      </c>
      <c r="B102" s="10" t="s">
        <v>834</v>
      </c>
      <c r="C102" s="147" t="s">
        <v>1965</v>
      </c>
      <c r="D102" s="147"/>
      <c r="E102" s="147"/>
      <c r="F102" s="9" t="s">
        <v>835</v>
      </c>
      <c r="G102" s="11">
        <v>2</v>
      </c>
      <c r="H102" s="11"/>
      <c r="I102" s="12">
        <v>2714.02</v>
      </c>
      <c r="J102" s="52"/>
      <c r="K102" s="77"/>
      <c r="L102" s="104">
        <v>585.1</v>
      </c>
      <c r="M102" s="121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3154.4156051800901</v>
      </c>
      <c r="T102" s="2">
        <f t="shared" si="3"/>
        <v>680.04236173310096</v>
      </c>
    </row>
    <row r="103" spans="1:20" s="2" customFormat="1" ht="15" x14ac:dyDescent="0.25">
      <c r="A103" s="122"/>
      <c r="B103" s="14"/>
      <c r="C103" s="14"/>
      <c r="D103" s="14"/>
      <c r="E103" s="15" t="s">
        <v>15</v>
      </c>
      <c r="F103" s="15"/>
      <c r="G103" s="16"/>
      <c r="H103" s="16"/>
      <c r="I103" s="17">
        <v>6284.92</v>
      </c>
      <c r="J103" s="67"/>
      <c r="K103" s="81"/>
      <c r="L103" s="105"/>
      <c r="M103" s="123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7304.75446949855</v>
      </c>
      <c r="T103" s="2">
        <f t="shared" si="3"/>
        <v>0</v>
      </c>
    </row>
    <row r="104" spans="1:20" s="2" customFormat="1" ht="22.5" x14ac:dyDescent="0.25">
      <c r="A104" s="124"/>
      <c r="B104" s="19" t="s">
        <v>836</v>
      </c>
      <c r="C104" s="145" t="s">
        <v>837</v>
      </c>
      <c r="D104" s="145"/>
      <c r="E104" s="145"/>
      <c r="F104" s="96" t="s">
        <v>54</v>
      </c>
      <c r="G104" s="16" t="s">
        <v>907</v>
      </c>
      <c r="H104" s="16"/>
      <c r="I104" s="21">
        <v>16.52</v>
      </c>
      <c r="J104" s="65"/>
      <c r="K104" s="78"/>
      <c r="L104" s="65">
        <v>16.52</v>
      </c>
      <c r="M104" s="125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19.200649146865199</v>
      </c>
      <c r="T104" s="2">
        <f t="shared" si="3"/>
        <v>19.200649146865199</v>
      </c>
    </row>
    <row r="105" spans="1:20" s="2" customFormat="1" ht="22.5" x14ac:dyDescent="0.25">
      <c r="A105" s="124"/>
      <c r="B105" s="19" t="s">
        <v>120</v>
      </c>
      <c r="C105" s="145" t="s">
        <v>121</v>
      </c>
      <c r="D105" s="145"/>
      <c r="E105" s="145"/>
      <c r="F105" s="96" t="s">
        <v>54</v>
      </c>
      <c r="G105" s="16" t="s">
        <v>908</v>
      </c>
      <c r="H105" s="16"/>
      <c r="I105" s="21">
        <v>6.2</v>
      </c>
      <c r="J105" s="65"/>
      <c r="K105" s="78"/>
      <c r="L105" s="65">
        <v>6.2</v>
      </c>
      <c r="M105" s="125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7.2060547645620003</v>
      </c>
      <c r="T105" s="2">
        <f t="shared" si="3"/>
        <v>7.2060547645620003</v>
      </c>
    </row>
    <row r="106" spans="1:20" s="2" customFormat="1" ht="22.5" x14ac:dyDescent="0.25">
      <c r="A106" s="124"/>
      <c r="B106" s="19" t="s">
        <v>122</v>
      </c>
      <c r="C106" s="145" t="s">
        <v>123</v>
      </c>
      <c r="D106" s="145"/>
      <c r="E106" s="145"/>
      <c r="F106" s="96" t="s">
        <v>54</v>
      </c>
      <c r="G106" s="16" t="s">
        <v>833</v>
      </c>
      <c r="H106" s="16"/>
      <c r="I106" s="21">
        <v>9.01</v>
      </c>
      <c r="J106" s="65"/>
      <c r="K106" s="78"/>
      <c r="L106" s="65">
        <v>9.01</v>
      </c>
      <c r="M106" s="125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10.472024746565101</v>
      </c>
      <c r="T106" s="2">
        <f t="shared" si="3"/>
        <v>10.472024746565101</v>
      </c>
    </row>
    <row r="107" spans="1:20" s="2" customFormat="1" ht="22.5" x14ac:dyDescent="0.25">
      <c r="A107" s="124"/>
      <c r="B107" s="19" t="s">
        <v>52</v>
      </c>
      <c r="C107" s="145" t="s">
        <v>53</v>
      </c>
      <c r="D107" s="145"/>
      <c r="E107" s="145"/>
      <c r="F107" s="96" t="s">
        <v>54</v>
      </c>
      <c r="G107" s="16" t="s">
        <v>909</v>
      </c>
      <c r="H107" s="16"/>
      <c r="I107" s="21">
        <v>9.6</v>
      </c>
      <c r="J107" s="65"/>
      <c r="K107" s="78"/>
      <c r="L107" s="65">
        <v>9.6</v>
      </c>
      <c r="M107" s="125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11.157762216096</v>
      </c>
      <c r="T107" s="2">
        <f t="shared" si="3"/>
        <v>11.157762216096</v>
      </c>
    </row>
    <row r="108" spans="1:20" s="2" customFormat="1" ht="22.5" x14ac:dyDescent="0.25">
      <c r="A108" s="124"/>
      <c r="B108" s="19" t="s">
        <v>124</v>
      </c>
      <c r="C108" s="145" t="s">
        <v>125</v>
      </c>
      <c r="D108" s="145"/>
      <c r="E108" s="145"/>
      <c r="F108" s="96" t="s">
        <v>18</v>
      </c>
      <c r="G108" s="16" t="s">
        <v>910</v>
      </c>
      <c r="H108" s="16"/>
      <c r="I108" s="21">
        <v>10.039999999999999</v>
      </c>
      <c r="J108" s="65"/>
      <c r="K108" s="78"/>
      <c r="L108" s="65">
        <v>10.039999999999999</v>
      </c>
      <c r="M108" s="125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11.669159651000401</v>
      </c>
      <c r="T108" s="2">
        <f t="shared" si="3"/>
        <v>11.669159651000401</v>
      </c>
    </row>
    <row r="109" spans="1:20" s="2" customFormat="1" ht="22.5" x14ac:dyDescent="0.25">
      <c r="A109" s="124"/>
      <c r="B109" s="19" t="s">
        <v>33</v>
      </c>
      <c r="C109" s="145" t="s">
        <v>34</v>
      </c>
      <c r="D109" s="145"/>
      <c r="E109" s="145"/>
      <c r="F109" s="96" t="s">
        <v>18</v>
      </c>
      <c r="G109" s="16" t="s">
        <v>911</v>
      </c>
      <c r="H109" s="16"/>
      <c r="I109" s="21">
        <v>254.59</v>
      </c>
      <c r="J109" s="65"/>
      <c r="K109" s="78"/>
      <c r="L109" s="65">
        <v>254.59</v>
      </c>
      <c r="M109" s="125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295.90152943707102</v>
      </c>
      <c r="T109" s="2">
        <f t="shared" si="3"/>
        <v>295.90152943707102</v>
      </c>
    </row>
    <row r="110" spans="1:20" s="2" customFormat="1" ht="22.5" x14ac:dyDescent="0.25">
      <c r="A110" s="124"/>
      <c r="B110" s="19" t="s">
        <v>546</v>
      </c>
      <c r="C110" s="145" t="s">
        <v>21</v>
      </c>
      <c r="D110" s="145"/>
      <c r="E110" s="145"/>
      <c r="F110" s="96" t="s">
        <v>54</v>
      </c>
      <c r="G110" s="16" t="s">
        <v>912</v>
      </c>
      <c r="H110" s="16"/>
      <c r="I110" s="21">
        <v>131.29</v>
      </c>
      <c r="J110" s="65"/>
      <c r="K110" s="78"/>
      <c r="L110" s="65">
        <v>131.29</v>
      </c>
      <c r="M110" s="125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152.59402097408801</v>
      </c>
      <c r="T110" s="2">
        <f t="shared" si="3"/>
        <v>152.59402097408801</v>
      </c>
    </row>
    <row r="111" spans="1:20" s="2" customFormat="1" ht="22.5" x14ac:dyDescent="0.25">
      <c r="A111" s="124"/>
      <c r="B111" s="19" t="s">
        <v>645</v>
      </c>
      <c r="C111" s="145" t="s">
        <v>646</v>
      </c>
      <c r="D111" s="145"/>
      <c r="E111" s="145"/>
      <c r="F111" s="96" t="s">
        <v>54</v>
      </c>
      <c r="G111" s="16" t="s">
        <v>885</v>
      </c>
      <c r="H111" s="16"/>
      <c r="I111" s="21">
        <v>17.22</v>
      </c>
      <c r="J111" s="65"/>
      <c r="K111" s="78"/>
      <c r="L111" s="65">
        <v>17.22</v>
      </c>
      <c r="M111" s="125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20.014235975122201</v>
      </c>
      <c r="T111" s="2">
        <f t="shared" si="3"/>
        <v>20.014235975122201</v>
      </c>
    </row>
    <row r="112" spans="1:20" s="2" customFormat="1" ht="22.5" x14ac:dyDescent="0.25">
      <c r="A112" s="124"/>
      <c r="B112" s="19" t="s">
        <v>839</v>
      </c>
      <c r="C112" s="145" t="s">
        <v>840</v>
      </c>
      <c r="D112" s="145"/>
      <c r="E112" s="145"/>
      <c r="F112" s="96" t="s">
        <v>54</v>
      </c>
      <c r="G112" s="16" t="s">
        <v>913</v>
      </c>
      <c r="H112" s="16"/>
      <c r="I112" s="21">
        <v>3.27</v>
      </c>
      <c r="J112" s="65"/>
      <c r="K112" s="78"/>
      <c r="L112" s="65">
        <v>3.27</v>
      </c>
      <c r="M112" s="125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3.8006127548577</v>
      </c>
      <c r="T112" s="2">
        <f t="shared" si="3"/>
        <v>3.8006127548577</v>
      </c>
    </row>
    <row r="113" spans="1:20" s="2" customFormat="1" ht="22.5" x14ac:dyDescent="0.25">
      <c r="A113" s="126" t="s">
        <v>59</v>
      </c>
      <c r="B113" s="23" t="s">
        <v>841</v>
      </c>
      <c r="C113" s="148" t="s">
        <v>842</v>
      </c>
      <c r="D113" s="148"/>
      <c r="E113" s="148"/>
      <c r="F113" s="97" t="s">
        <v>642</v>
      </c>
      <c r="G113" s="25" t="s">
        <v>70</v>
      </c>
      <c r="H113" s="25"/>
      <c r="I113" s="26">
        <v>0</v>
      </c>
      <c r="J113" s="66"/>
      <c r="K113" s="79"/>
      <c r="L113" s="66">
        <v>0</v>
      </c>
      <c r="M113" s="127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0</v>
      </c>
      <c r="T113" s="2">
        <f t="shared" si="3"/>
        <v>0</v>
      </c>
    </row>
    <row r="114" spans="1:20" s="2" customFormat="1" ht="22.5" x14ac:dyDescent="0.25">
      <c r="A114" s="124"/>
      <c r="B114" s="19" t="s">
        <v>843</v>
      </c>
      <c r="C114" s="145" t="s">
        <v>844</v>
      </c>
      <c r="D114" s="145"/>
      <c r="E114" s="145"/>
      <c r="F114" s="96" t="s">
        <v>62</v>
      </c>
      <c r="G114" s="16" t="s">
        <v>914</v>
      </c>
      <c r="H114" s="16"/>
      <c r="I114" s="21">
        <v>118.68</v>
      </c>
      <c r="J114" s="65"/>
      <c r="K114" s="78"/>
      <c r="L114" s="65">
        <v>118.68</v>
      </c>
      <c r="M114" s="125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137.937835396487</v>
      </c>
      <c r="T114" s="2">
        <f t="shared" si="3"/>
        <v>137.937835396487</v>
      </c>
    </row>
    <row r="115" spans="1:20" s="2" customFormat="1" ht="22.5" x14ac:dyDescent="0.25">
      <c r="A115" s="124"/>
      <c r="B115" s="19" t="s">
        <v>568</v>
      </c>
      <c r="C115" s="145" t="s">
        <v>569</v>
      </c>
      <c r="D115" s="145"/>
      <c r="E115" s="145"/>
      <c r="F115" s="96" t="s">
        <v>203</v>
      </c>
      <c r="G115" s="16" t="s">
        <v>887</v>
      </c>
      <c r="H115" s="16"/>
      <c r="I115" s="21">
        <v>8.67</v>
      </c>
      <c r="J115" s="65"/>
      <c r="K115" s="78"/>
      <c r="L115" s="65">
        <v>8.67</v>
      </c>
      <c r="M115" s="125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10.0768540014117</v>
      </c>
      <c r="T115" s="2">
        <f t="shared" si="3"/>
        <v>10.0768540014117</v>
      </c>
    </row>
    <row r="116" spans="1:20" s="2" customFormat="1" ht="15" x14ac:dyDescent="0.25">
      <c r="A116" s="120" t="s">
        <v>81</v>
      </c>
      <c r="B116" s="10" t="s">
        <v>651</v>
      </c>
      <c r="C116" s="147" t="s">
        <v>1978</v>
      </c>
      <c r="D116" s="147"/>
      <c r="E116" s="147"/>
      <c r="F116" s="9" t="s">
        <v>653</v>
      </c>
      <c r="G116" s="27">
        <v>0.33</v>
      </c>
      <c r="H116" s="27"/>
      <c r="I116" s="12">
        <v>40.72</v>
      </c>
      <c r="J116" s="52"/>
      <c r="K116" s="77"/>
      <c r="L116" s="104">
        <v>2.27</v>
      </c>
      <c r="M116" s="121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47.327508066607201</v>
      </c>
      <c r="T116" s="2">
        <f t="shared" si="3"/>
        <v>2.6383458573477001</v>
      </c>
    </row>
    <row r="117" spans="1:20" s="2" customFormat="1" ht="15" x14ac:dyDescent="0.25">
      <c r="A117" s="122"/>
      <c r="B117" s="14"/>
      <c r="C117" s="14"/>
      <c r="D117" s="14"/>
      <c r="E117" s="15" t="s">
        <v>15</v>
      </c>
      <c r="F117" s="15"/>
      <c r="G117" s="16"/>
      <c r="H117" s="16"/>
      <c r="I117" s="17">
        <v>114</v>
      </c>
      <c r="J117" s="67"/>
      <c r="K117" s="81"/>
      <c r="L117" s="105"/>
      <c r="M117" s="123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132.49842631614001</v>
      </c>
      <c r="T117" s="2">
        <f t="shared" si="3"/>
        <v>0</v>
      </c>
    </row>
    <row r="118" spans="1:20" s="2" customFormat="1" ht="22.5" x14ac:dyDescent="0.25">
      <c r="A118" s="124"/>
      <c r="B118" s="19" t="s">
        <v>33</v>
      </c>
      <c r="C118" s="145" t="s">
        <v>34</v>
      </c>
      <c r="D118" s="145"/>
      <c r="E118" s="145"/>
      <c r="F118" s="96" t="s">
        <v>18</v>
      </c>
      <c r="G118" s="16" t="s">
        <v>1979</v>
      </c>
      <c r="H118" s="16"/>
      <c r="I118" s="21">
        <v>1.24</v>
      </c>
      <c r="J118" s="65"/>
      <c r="K118" s="78"/>
      <c r="L118" s="65">
        <v>1.24</v>
      </c>
      <c r="M118" s="125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1.4412109529124</v>
      </c>
      <c r="T118" s="2">
        <f t="shared" si="3"/>
        <v>1.4412109529124</v>
      </c>
    </row>
    <row r="119" spans="1:20" s="2" customFormat="1" ht="22.5" x14ac:dyDescent="0.25">
      <c r="A119" s="124"/>
      <c r="B119" s="19" t="s">
        <v>546</v>
      </c>
      <c r="C119" s="145" t="s">
        <v>21</v>
      </c>
      <c r="D119" s="145"/>
      <c r="E119" s="145"/>
      <c r="F119" s="96" t="s">
        <v>54</v>
      </c>
      <c r="G119" s="16" t="s">
        <v>1980</v>
      </c>
      <c r="H119" s="16"/>
      <c r="I119" s="21">
        <v>1.03</v>
      </c>
      <c r="J119" s="65"/>
      <c r="K119" s="78"/>
      <c r="L119" s="65">
        <v>1.03</v>
      </c>
      <c r="M119" s="125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1.1971349044352999</v>
      </c>
      <c r="T119" s="2">
        <f t="shared" si="3"/>
        <v>1.1971349044352999</v>
      </c>
    </row>
    <row r="120" spans="1:20" s="2" customFormat="1" ht="22.5" x14ac:dyDescent="0.25">
      <c r="A120" s="126" t="s">
        <v>59</v>
      </c>
      <c r="B120" s="23" t="s">
        <v>654</v>
      </c>
      <c r="C120" s="148" t="s">
        <v>655</v>
      </c>
      <c r="D120" s="148"/>
      <c r="E120" s="148"/>
      <c r="F120" s="97" t="s">
        <v>585</v>
      </c>
      <c r="G120" s="25" t="s">
        <v>1981</v>
      </c>
      <c r="H120" s="25"/>
      <c r="I120" s="26">
        <v>0</v>
      </c>
      <c r="J120" s="66"/>
      <c r="K120" s="79"/>
      <c r="L120" s="66">
        <v>0</v>
      </c>
      <c r="M120" s="127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120" t="s">
        <v>82</v>
      </c>
      <c r="B121" s="10" t="s">
        <v>643</v>
      </c>
      <c r="C121" s="147" t="s">
        <v>1773</v>
      </c>
      <c r="D121" s="147"/>
      <c r="E121" s="147"/>
      <c r="F121" s="9" t="s">
        <v>644</v>
      </c>
      <c r="G121" s="11">
        <v>2</v>
      </c>
      <c r="H121" s="11"/>
      <c r="I121" s="12">
        <v>297.75</v>
      </c>
      <c r="J121" s="52"/>
      <c r="K121" s="77"/>
      <c r="L121" s="104">
        <v>25.12</v>
      </c>
      <c r="M121" s="121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346.06496873360197</v>
      </c>
      <c r="T121" s="2">
        <f t="shared" si="3"/>
        <v>29.196144465451201</v>
      </c>
    </row>
    <row r="122" spans="1:20" s="2" customFormat="1" ht="15" x14ac:dyDescent="0.25">
      <c r="A122" s="122"/>
      <c r="B122" s="14"/>
      <c r="C122" s="14"/>
      <c r="D122" s="14"/>
      <c r="E122" s="15" t="s">
        <v>15</v>
      </c>
      <c r="F122" s="15"/>
      <c r="G122" s="16"/>
      <c r="H122" s="16"/>
      <c r="I122" s="17">
        <v>791.77</v>
      </c>
      <c r="J122" s="67"/>
      <c r="K122" s="81"/>
      <c r="L122" s="105"/>
      <c r="M122" s="123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920.24806144149204</v>
      </c>
      <c r="T122" s="2">
        <f t="shared" si="3"/>
        <v>0</v>
      </c>
    </row>
    <row r="123" spans="1:20" s="2" customFormat="1" ht="22.5" x14ac:dyDescent="0.25">
      <c r="A123" s="124"/>
      <c r="B123" s="19" t="s">
        <v>645</v>
      </c>
      <c r="C123" s="145" t="s">
        <v>646</v>
      </c>
      <c r="D123" s="145"/>
      <c r="E123" s="145"/>
      <c r="F123" s="96" t="s">
        <v>54</v>
      </c>
      <c r="G123" s="16" t="s">
        <v>860</v>
      </c>
      <c r="H123" s="16"/>
      <c r="I123" s="21">
        <v>25.12</v>
      </c>
      <c r="J123" s="65"/>
      <c r="K123" s="78"/>
      <c r="L123" s="65">
        <v>25.12</v>
      </c>
      <c r="M123" s="125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29.196144465451201</v>
      </c>
      <c r="T123" s="2">
        <f t="shared" si="3"/>
        <v>29.196144465451201</v>
      </c>
    </row>
    <row r="124" spans="1:20" s="2" customFormat="1" ht="22.5" x14ac:dyDescent="0.25">
      <c r="A124" s="126" t="s">
        <v>59</v>
      </c>
      <c r="B124" s="23" t="s">
        <v>648</v>
      </c>
      <c r="C124" s="148" t="s">
        <v>649</v>
      </c>
      <c r="D124" s="148"/>
      <c r="E124" s="148"/>
      <c r="F124" s="97" t="s">
        <v>62</v>
      </c>
      <c r="G124" s="25" t="s">
        <v>70</v>
      </c>
      <c r="H124" s="25"/>
      <c r="I124" s="26">
        <v>0</v>
      </c>
      <c r="J124" s="66"/>
      <c r="K124" s="79"/>
      <c r="L124" s="66">
        <v>0</v>
      </c>
      <c r="M124" s="127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0</v>
      </c>
      <c r="T124" s="2">
        <f t="shared" si="3"/>
        <v>0</v>
      </c>
    </row>
    <row r="125" spans="1:20" s="2" customFormat="1" ht="15" x14ac:dyDescent="0.25">
      <c r="A125" s="120" t="s">
        <v>85</v>
      </c>
      <c r="B125" s="10" t="s">
        <v>656</v>
      </c>
      <c r="C125" s="147" t="s">
        <v>1982</v>
      </c>
      <c r="D125" s="147"/>
      <c r="E125" s="147"/>
      <c r="F125" s="9" t="s">
        <v>14</v>
      </c>
      <c r="G125" s="11">
        <v>2</v>
      </c>
      <c r="H125" s="11"/>
      <c r="I125" s="12">
        <v>377.13</v>
      </c>
      <c r="J125" s="52"/>
      <c r="K125" s="77"/>
      <c r="L125" s="104">
        <v>171.32</v>
      </c>
      <c r="M125" s="121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438.32571505794601</v>
      </c>
      <c r="T125" s="2">
        <f t="shared" si="3"/>
        <v>199.119564881413</v>
      </c>
    </row>
    <row r="126" spans="1:20" s="2" customFormat="1" ht="15" x14ac:dyDescent="0.25">
      <c r="A126" s="122"/>
      <c r="B126" s="14"/>
      <c r="C126" s="14"/>
      <c r="D126" s="14"/>
      <c r="E126" s="15" t="s">
        <v>15</v>
      </c>
      <c r="F126" s="15"/>
      <c r="G126" s="16"/>
      <c r="H126" s="16"/>
      <c r="I126" s="17">
        <v>736.67</v>
      </c>
      <c r="J126" s="67"/>
      <c r="K126" s="81"/>
      <c r="L126" s="105"/>
      <c r="M126" s="123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856.20715538869104</v>
      </c>
      <c r="T126" s="2">
        <f t="shared" si="3"/>
        <v>0</v>
      </c>
    </row>
    <row r="127" spans="1:20" s="2" customFormat="1" ht="22.5" x14ac:dyDescent="0.25">
      <c r="A127" s="124"/>
      <c r="B127" s="19" t="s">
        <v>33</v>
      </c>
      <c r="C127" s="145" t="s">
        <v>34</v>
      </c>
      <c r="D127" s="145"/>
      <c r="E127" s="145"/>
      <c r="F127" s="96" t="s">
        <v>18</v>
      </c>
      <c r="G127" s="16" t="s">
        <v>1983</v>
      </c>
      <c r="H127" s="16"/>
      <c r="I127" s="21">
        <v>152.57</v>
      </c>
      <c r="J127" s="65"/>
      <c r="K127" s="78"/>
      <c r="L127" s="65">
        <v>152.57</v>
      </c>
      <c r="M127" s="125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177.32706055310101</v>
      </c>
      <c r="T127" s="2">
        <f t="shared" si="3"/>
        <v>177.32706055310101</v>
      </c>
    </row>
    <row r="128" spans="1:20" s="2" customFormat="1" ht="22.5" x14ac:dyDescent="0.25">
      <c r="A128" s="124"/>
      <c r="B128" s="19" t="s">
        <v>546</v>
      </c>
      <c r="C128" s="145" t="s">
        <v>21</v>
      </c>
      <c r="D128" s="145"/>
      <c r="E128" s="145"/>
      <c r="F128" s="96" t="s">
        <v>54</v>
      </c>
      <c r="G128" s="16" t="s">
        <v>1984</v>
      </c>
      <c r="H128" s="16"/>
      <c r="I128" s="21">
        <v>18.760000000000002</v>
      </c>
      <c r="J128" s="65"/>
      <c r="K128" s="78"/>
      <c r="L128" s="65">
        <v>18.760000000000002</v>
      </c>
      <c r="M128" s="125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21.8041269972876</v>
      </c>
      <c r="T128" s="2">
        <f t="shared" si="3"/>
        <v>21.8041269972876</v>
      </c>
    </row>
    <row r="129" spans="1:20" s="2" customFormat="1" ht="22.5" x14ac:dyDescent="0.25">
      <c r="A129" s="126" t="s">
        <v>59</v>
      </c>
      <c r="B129" s="23" t="s">
        <v>658</v>
      </c>
      <c r="C129" s="148" t="s">
        <v>659</v>
      </c>
      <c r="D129" s="148"/>
      <c r="E129" s="148"/>
      <c r="F129" s="97" t="s">
        <v>62</v>
      </c>
      <c r="G129" s="25" t="s">
        <v>70</v>
      </c>
      <c r="H129" s="25"/>
      <c r="I129" s="26">
        <v>0</v>
      </c>
      <c r="J129" s="66"/>
      <c r="K129" s="79"/>
      <c r="L129" s="66">
        <v>0</v>
      </c>
      <c r="M129" s="127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0</v>
      </c>
      <c r="T129" s="2">
        <f t="shared" si="3"/>
        <v>0</v>
      </c>
    </row>
    <row r="130" spans="1:20" s="2" customFormat="1" ht="15" customHeight="1" x14ac:dyDescent="0.25">
      <c r="A130" s="134" t="s">
        <v>1985</v>
      </c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132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0</v>
      </c>
      <c r="T130" s="2">
        <f t="shared" si="3"/>
        <v>0</v>
      </c>
    </row>
    <row r="131" spans="1:20" s="2" customFormat="1" ht="15" x14ac:dyDescent="0.25">
      <c r="A131" s="120" t="s">
        <v>86</v>
      </c>
      <c r="B131" s="10" t="s">
        <v>876</v>
      </c>
      <c r="C131" s="147" t="s">
        <v>1782</v>
      </c>
      <c r="D131" s="147"/>
      <c r="E131" s="147"/>
      <c r="F131" s="9" t="s">
        <v>14</v>
      </c>
      <c r="G131" s="11">
        <v>2</v>
      </c>
      <c r="H131" s="11"/>
      <c r="I131" s="12">
        <v>42.22</v>
      </c>
      <c r="J131" s="52"/>
      <c r="K131" s="77"/>
      <c r="L131" s="104">
        <v>0.68</v>
      </c>
      <c r="M131" s="121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49.0709084128722</v>
      </c>
      <c r="T131" s="2">
        <f t="shared" si="3"/>
        <v>0.79034149030680001</v>
      </c>
    </row>
    <row r="132" spans="1:20" s="2" customFormat="1" ht="15" x14ac:dyDescent="0.25">
      <c r="A132" s="122"/>
      <c r="B132" s="14"/>
      <c r="C132" s="14"/>
      <c r="D132" s="14"/>
      <c r="E132" s="15" t="s">
        <v>15</v>
      </c>
      <c r="F132" s="15"/>
      <c r="G132" s="16"/>
      <c r="H132" s="16"/>
      <c r="I132" s="17">
        <v>94.96</v>
      </c>
      <c r="J132" s="67"/>
      <c r="K132" s="81"/>
      <c r="L132" s="105"/>
      <c r="M132" s="123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110.36886458754999</v>
      </c>
      <c r="T132" s="2">
        <f t="shared" si="3"/>
        <v>0</v>
      </c>
    </row>
    <row r="133" spans="1:20" s="2" customFormat="1" ht="22.5" x14ac:dyDescent="0.25">
      <c r="A133" s="124"/>
      <c r="B133" s="19" t="s">
        <v>25</v>
      </c>
      <c r="C133" s="145" t="s">
        <v>26</v>
      </c>
      <c r="D133" s="145"/>
      <c r="E133" s="145"/>
      <c r="F133" s="96" t="s">
        <v>27</v>
      </c>
      <c r="G133" s="16" t="s">
        <v>877</v>
      </c>
      <c r="H133" s="16"/>
      <c r="I133" s="21">
        <v>0.68</v>
      </c>
      <c r="J133" s="65"/>
      <c r="K133" s="78"/>
      <c r="L133" s="65">
        <v>0.68</v>
      </c>
      <c r="M133" s="125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0.79034149030680001</v>
      </c>
      <c r="T133" s="2">
        <f t="shared" si="3"/>
        <v>0.79034149030680001</v>
      </c>
    </row>
    <row r="134" spans="1:20" s="2" customFormat="1" ht="15" x14ac:dyDescent="0.25">
      <c r="A134" s="120" t="s">
        <v>87</v>
      </c>
      <c r="B134" s="10" t="s">
        <v>864</v>
      </c>
      <c r="C134" s="147" t="s">
        <v>1986</v>
      </c>
      <c r="D134" s="147"/>
      <c r="E134" s="147"/>
      <c r="F134" s="9" t="s">
        <v>14</v>
      </c>
      <c r="G134" s="11">
        <v>1</v>
      </c>
      <c r="H134" s="11"/>
      <c r="I134" s="12">
        <v>12.59</v>
      </c>
      <c r="J134" s="52"/>
      <c r="K134" s="77"/>
      <c r="L134" s="104">
        <v>1.34</v>
      </c>
      <c r="M134" s="121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14.6329402396509</v>
      </c>
      <c r="T134" s="2">
        <f t="shared" si="3"/>
        <v>1.5574376426634</v>
      </c>
    </row>
    <row r="135" spans="1:20" s="2" customFormat="1" ht="15" x14ac:dyDescent="0.25">
      <c r="A135" s="122"/>
      <c r="B135" s="14"/>
      <c r="C135" s="14"/>
      <c r="D135" s="14"/>
      <c r="E135" s="15" t="s">
        <v>15</v>
      </c>
      <c r="F135" s="15"/>
      <c r="G135" s="16"/>
      <c r="H135" s="16"/>
      <c r="I135" s="17">
        <v>27.9</v>
      </c>
      <c r="J135" s="67"/>
      <c r="K135" s="81"/>
      <c r="L135" s="105"/>
      <c r="M135" s="123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32.427246440528997</v>
      </c>
      <c r="T135" s="2">
        <f t="shared" si="3"/>
        <v>0</v>
      </c>
    </row>
    <row r="136" spans="1:20" s="2" customFormat="1" ht="22.5" x14ac:dyDescent="0.25">
      <c r="A136" s="124"/>
      <c r="B136" s="19" t="s">
        <v>865</v>
      </c>
      <c r="C136" s="145" t="s">
        <v>866</v>
      </c>
      <c r="D136" s="145"/>
      <c r="E136" s="145"/>
      <c r="F136" s="96" t="s">
        <v>18</v>
      </c>
      <c r="G136" s="16" t="s">
        <v>871</v>
      </c>
      <c r="H136" s="16"/>
      <c r="I136" s="21">
        <v>1.1399999999999999</v>
      </c>
      <c r="J136" s="65"/>
      <c r="K136" s="78"/>
      <c r="L136" s="65">
        <v>1.1399999999999999</v>
      </c>
      <c r="M136" s="125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1.3249842631613999</v>
      </c>
      <c r="T136" s="2">
        <f t="shared" si="3"/>
        <v>1.3249842631613999</v>
      </c>
    </row>
    <row r="137" spans="1:20" s="2" customFormat="1" ht="22.5" x14ac:dyDescent="0.25">
      <c r="A137" s="124"/>
      <c r="B137" s="19" t="s">
        <v>25</v>
      </c>
      <c r="C137" s="145" t="s">
        <v>26</v>
      </c>
      <c r="D137" s="145"/>
      <c r="E137" s="145"/>
      <c r="F137" s="96" t="s">
        <v>27</v>
      </c>
      <c r="G137" s="16" t="s">
        <v>891</v>
      </c>
      <c r="H137" s="16"/>
      <c r="I137" s="21">
        <v>0.2</v>
      </c>
      <c r="J137" s="65"/>
      <c r="K137" s="78"/>
      <c r="L137" s="65">
        <v>0.2</v>
      </c>
      <c r="M137" s="125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0.23245337950200001</v>
      </c>
      <c r="T137" s="2">
        <f t="shared" si="3"/>
        <v>0.23245337950200001</v>
      </c>
    </row>
    <row r="138" spans="1:20" s="2" customFormat="1" ht="15" x14ac:dyDescent="0.25">
      <c r="A138" s="120" t="s">
        <v>88</v>
      </c>
      <c r="B138" s="10" t="s">
        <v>42</v>
      </c>
      <c r="C138" s="147" t="s">
        <v>680</v>
      </c>
      <c r="D138" s="147"/>
      <c r="E138" s="147"/>
      <c r="F138" s="9" t="s">
        <v>14</v>
      </c>
      <c r="G138" s="11">
        <v>1</v>
      </c>
      <c r="H138" s="11"/>
      <c r="I138" s="12">
        <v>64.59</v>
      </c>
      <c r="J138" s="52"/>
      <c r="K138" s="77"/>
      <c r="L138" s="104">
        <v>8.6999999999999993</v>
      </c>
      <c r="M138" s="121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75.0708189101709</v>
      </c>
      <c r="T138" s="2">
        <f t="shared" si="3"/>
        <v>10.111722008337001</v>
      </c>
    </row>
    <row r="139" spans="1:20" s="2" customFormat="1" ht="15" x14ac:dyDescent="0.25">
      <c r="A139" s="122"/>
      <c r="B139" s="14"/>
      <c r="C139" s="14"/>
      <c r="D139" s="14"/>
      <c r="E139" s="15" t="s">
        <v>15</v>
      </c>
      <c r="F139" s="15"/>
      <c r="G139" s="16"/>
      <c r="H139" s="16"/>
      <c r="I139" s="17">
        <v>88.33</v>
      </c>
      <c r="J139" s="67"/>
      <c r="K139" s="81"/>
      <c r="L139" s="105"/>
      <c r="M139" s="123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102.663035057058</v>
      </c>
      <c r="T139" s="2">
        <f t="shared" si="3"/>
        <v>0</v>
      </c>
    </row>
    <row r="140" spans="1:20" s="2" customFormat="1" ht="22.5" x14ac:dyDescent="0.25">
      <c r="A140" s="124"/>
      <c r="B140" s="19" t="s">
        <v>44</v>
      </c>
      <c r="C140" s="145" t="s">
        <v>45</v>
      </c>
      <c r="D140" s="145"/>
      <c r="E140" s="145"/>
      <c r="F140" s="96" t="s">
        <v>18</v>
      </c>
      <c r="G140" s="16" t="s">
        <v>959</v>
      </c>
      <c r="H140" s="16"/>
      <c r="I140" s="21">
        <v>8.51</v>
      </c>
      <c r="J140" s="65"/>
      <c r="K140" s="78"/>
      <c r="L140" s="65">
        <v>8.51</v>
      </c>
      <c r="M140" s="125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9.8908912978101</v>
      </c>
      <c r="T140" s="2">
        <f t="shared" si="3"/>
        <v>9.8908912978101</v>
      </c>
    </row>
    <row r="141" spans="1:20" s="2" customFormat="1" ht="22.5" x14ac:dyDescent="0.25">
      <c r="A141" s="124"/>
      <c r="B141" s="19" t="s">
        <v>25</v>
      </c>
      <c r="C141" s="145" t="s">
        <v>26</v>
      </c>
      <c r="D141" s="145"/>
      <c r="E141" s="145"/>
      <c r="F141" s="96" t="s">
        <v>27</v>
      </c>
      <c r="G141" s="16" t="s">
        <v>960</v>
      </c>
      <c r="H141" s="16"/>
      <c r="I141" s="21">
        <v>0.19</v>
      </c>
      <c r="J141" s="65"/>
      <c r="K141" s="78"/>
      <c r="L141" s="65">
        <v>0.19</v>
      </c>
      <c r="M141" s="125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0.22083071052690001</v>
      </c>
      <c r="T141" s="2">
        <f t="shared" si="3"/>
        <v>0.22083071052690001</v>
      </c>
    </row>
    <row r="142" spans="1:20" s="2" customFormat="1" ht="15" x14ac:dyDescent="0.25">
      <c r="A142" s="120" t="s">
        <v>89</v>
      </c>
      <c r="B142" s="10" t="s">
        <v>42</v>
      </c>
      <c r="C142" s="147" t="s">
        <v>1973</v>
      </c>
      <c r="D142" s="147"/>
      <c r="E142" s="147"/>
      <c r="F142" s="9" t="s">
        <v>14</v>
      </c>
      <c r="G142" s="11">
        <v>1</v>
      </c>
      <c r="H142" s="11"/>
      <c r="I142" s="12">
        <v>64.59</v>
      </c>
      <c r="J142" s="52"/>
      <c r="K142" s="77"/>
      <c r="L142" s="104">
        <v>8.6999999999999993</v>
      </c>
      <c r="M142" s="121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75.0708189101709</v>
      </c>
      <c r="T142" s="2">
        <f t="shared" ref="T142:T205" si="5">L142*N142*O142*P142*Q142*R142</f>
        <v>10.111722008337001</v>
      </c>
    </row>
    <row r="143" spans="1:20" s="2" customFormat="1" ht="15" x14ac:dyDescent="0.25">
      <c r="A143" s="122"/>
      <c r="B143" s="14"/>
      <c r="C143" s="14"/>
      <c r="D143" s="14"/>
      <c r="E143" s="15" t="s">
        <v>15</v>
      </c>
      <c r="F143" s="15"/>
      <c r="G143" s="16"/>
      <c r="H143" s="16"/>
      <c r="I143" s="17">
        <v>88.33</v>
      </c>
      <c r="J143" s="67"/>
      <c r="K143" s="81"/>
      <c r="L143" s="105"/>
      <c r="M143" s="123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102.663035057058</v>
      </c>
      <c r="T143" s="2">
        <f t="shared" si="5"/>
        <v>0</v>
      </c>
    </row>
    <row r="144" spans="1:20" s="2" customFormat="1" ht="22.5" x14ac:dyDescent="0.25">
      <c r="A144" s="124"/>
      <c r="B144" s="19" t="s">
        <v>44</v>
      </c>
      <c r="C144" s="145" t="s">
        <v>45</v>
      </c>
      <c r="D144" s="145"/>
      <c r="E144" s="145"/>
      <c r="F144" s="96" t="s">
        <v>18</v>
      </c>
      <c r="G144" s="16" t="s">
        <v>959</v>
      </c>
      <c r="H144" s="16"/>
      <c r="I144" s="21">
        <v>8.51</v>
      </c>
      <c r="J144" s="65"/>
      <c r="K144" s="78"/>
      <c r="L144" s="65">
        <v>8.51</v>
      </c>
      <c r="M144" s="125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9.8908912978101</v>
      </c>
      <c r="T144" s="2">
        <f t="shared" si="5"/>
        <v>9.8908912978101</v>
      </c>
    </row>
    <row r="145" spans="1:20" s="2" customFormat="1" ht="22.5" x14ac:dyDescent="0.25">
      <c r="A145" s="124"/>
      <c r="B145" s="19" t="s">
        <v>25</v>
      </c>
      <c r="C145" s="145" t="s">
        <v>26</v>
      </c>
      <c r="D145" s="145"/>
      <c r="E145" s="145"/>
      <c r="F145" s="96" t="s">
        <v>27</v>
      </c>
      <c r="G145" s="16" t="s">
        <v>960</v>
      </c>
      <c r="H145" s="16"/>
      <c r="I145" s="21">
        <v>0.19</v>
      </c>
      <c r="J145" s="65"/>
      <c r="K145" s="78"/>
      <c r="L145" s="65">
        <v>0.19</v>
      </c>
      <c r="M145" s="125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0.22083071052690001</v>
      </c>
      <c r="T145" s="2">
        <f t="shared" si="5"/>
        <v>0.22083071052690001</v>
      </c>
    </row>
    <row r="146" spans="1:20" s="2" customFormat="1" ht="15" customHeight="1" x14ac:dyDescent="0.25">
      <c r="A146" s="133" t="s">
        <v>1987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119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134" t="s">
        <v>1988</v>
      </c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132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20" t="s">
        <v>93</v>
      </c>
      <c r="B148" s="10" t="s">
        <v>542</v>
      </c>
      <c r="C148" s="147" t="s">
        <v>543</v>
      </c>
      <c r="D148" s="147"/>
      <c r="E148" s="147"/>
      <c r="F148" s="9" t="s">
        <v>544</v>
      </c>
      <c r="G148" s="11">
        <v>4</v>
      </c>
      <c r="H148" s="11"/>
      <c r="I148" s="12">
        <v>316.87</v>
      </c>
      <c r="J148" s="52"/>
      <c r="K148" s="77"/>
      <c r="L148" s="104">
        <v>29.72</v>
      </c>
      <c r="M148" s="121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368.287511813994</v>
      </c>
      <c r="T148" s="2">
        <f t="shared" si="5"/>
        <v>34.542572193997202</v>
      </c>
    </row>
    <row r="149" spans="1:20" s="2" customFormat="1" ht="15" x14ac:dyDescent="0.25">
      <c r="A149" s="122"/>
      <c r="B149" s="14"/>
      <c r="C149" s="14"/>
      <c r="D149" s="14"/>
      <c r="E149" s="15" t="s">
        <v>15</v>
      </c>
      <c r="F149" s="15"/>
      <c r="G149" s="16"/>
      <c r="H149" s="16"/>
      <c r="I149" s="17">
        <v>836.95</v>
      </c>
      <c r="J149" s="67"/>
      <c r="K149" s="81"/>
      <c r="L149" s="105"/>
      <c r="M149" s="123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972.75927987099396</v>
      </c>
      <c r="T149" s="2">
        <f t="shared" si="5"/>
        <v>0</v>
      </c>
    </row>
    <row r="150" spans="1:20" s="2" customFormat="1" ht="22.5" x14ac:dyDescent="0.25">
      <c r="A150" s="124"/>
      <c r="B150" s="19" t="s">
        <v>33</v>
      </c>
      <c r="C150" s="145" t="s">
        <v>34</v>
      </c>
      <c r="D150" s="145"/>
      <c r="E150" s="145"/>
      <c r="F150" s="96" t="s">
        <v>18</v>
      </c>
      <c r="G150" s="16" t="s">
        <v>1531</v>
      </c>
      <c r="H150" s="16"/>
      <c r="I150" s="21">
        <v>21.9</v>
      </c>
      <c r="J150" s="65"/>
      <c r="K150" s="78"/>
      <c r="L150" s="65">
        <v>21.9</v>
      </c>
      <c r="M150" s="125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25.453645055469</v>
      </c>
      <c r="T150" s="2">
        <f t="shared" si="5"/>
        <v>25.453645055469</v>
      </c>
    </row>
    <row r="151" spans="1:20" s="2" customFormat="1" ht="22.5" x14ac:dyDescent="0.25">
      <c r="A151" s="124"/>
      <c r="B151" s="19" t="s">
        <v>546</v>
      </c>
      <c r="C151" s="145" t="s">
        <v>21</v>
      </c>
      <c r="D151" s="145"/>
      <c r="E151" s="145"/>
      <c r="F151" s="96" t="s">
        <v>54</v>
      </c>
      <c r="G151" s="16" t="s">
        <v>1532</v>
      </c>
      <c r="H151" s="16"/>
      <c r="I151" s="21">
        <v>3.13</v>
      </c>
      <c r="J151" s="65"/>
      <c r="K151" s="78"/>
      <c r="L151" s="65">
        <v>3.13</v>
      </c>
      <c r="M151" s="125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3.6378953892063</v>
      </c>
      <c r="T151" s="2">
        <f t="shared" si="5"/>
        <v>3.6378953892063</v>
      </c>
    </row>
    <row r="152" spans="1:20" s="2" customFormat="1" ht="22.5" x14ac:dyDescent="0.25">
      <c r="A152" s="126" t="s">
        <v>248</v>
      </c>
      <c r="B152" s="23" t="s">
        <v>548</v>
      </c>
      <c r="C152" s="148" t="s">
        <v>549</v>
      </c>
      <c r="D152" s="148"/>
      <c r="E152" s="148"/>
      <c r="F152" s="97" t="s">
        <v>62</v>
      </c>
      <c r="G152" s="25" t="s">
        <v>251</v>
      </c>
      <c r="H152" s="25"/>
      <c r="I152" s="26">
        <v>0</v>
      </c>
      <c r="J152" s="66"/>
      <c r="K152" s="79"/>
      <c r="L152" s="66">
        <v>0</v>
      </c>
      <c r="M152" s="127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0</v>
      </c>
      <c r="T152" s="2">
        <f t="shared" si="5"/>
        <v>0</v>
      </c>
    </row>
    <row r="153" spans="1:20" s="2" customFormat="1" ht="22.5" x14ac:dyDescent="0.25">
      <c r="A153" s="126" t="s">
        <v>59</v>
      </c>
      <c r="B153" s="23" t="s">
        <v>550</v>
      </c>
      <c r="C153" s="148" t="s">
        <v>551</v>
      </c>
      <c r="D153" s="148"/>
      <c r="E153" s="148"/>
      <c r="F153" s="97" t="s">
        <v>62</v>
      </c>
      <c r="G153" s="25" t="s">
        <v>813</v>
      </c>
      <c r="H153" s="25"/>
      <c r="I153" s="26">
        <v>0</v>
      </c>
      <c r="J153" s="66"/>
      <c r="K153" s="79"/>
      <c r="L153" s="66">
        <v>0</v>
      </c>
      <c r="M153" s="127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24"/>
      <c r="B154" s="19" t="s">
        <v>552</v>
      </c>
      <c r="C154" s="145" t="s">
        <v>553</v>
      </c>
      <c r="D154" s="145"/>
      <c r="E154" s="145"/>
      <c r="F154" s="96" t="s">
        <v>54</v>
      </c>
      <c r="G154" s="16" t="s">
        <v>1533</v>
      </c>
      <c r="H154" s="16"/>
      <c r="I154" s="21">
        <v>4.7</v>
      </c>
      <c r="J154" s="65"/>
      <c r="K154" s="78"/>
      <c r="L154" s="65">
        <v>4.7</v>
      </c>
      <c r="M154" s="125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5.4626544182970003</v>
      </c>
      <c r="T154" s="2">
        <f t="shared" si="5"/>
        <v>5.4626544182970003</v>
      </c>
    </row>
    <row r="155" spans="1:20" s="2" customFormat="1" ht="22.5" x14ac:dyDescent="0.25">
      <c r="A155" s="120" t="s">
        <v>94</v>
      </c>
      <c r="B155" s="10" t="s">
        <v>1989</v>
      </c>
      <c r="C155" s="147" t="s">
        <v>1990</v>
      </c>
      <c r="D155" s="147"/>
      <c r="E155" s="147"/>
      <c r="F155" s="9" t="s">
        <v>30</v>
      </c>
      <c r="G155" s="11">
        <v>4</v>
      </c>
      <c r="H155" s="11"/>
      <c r="I155" s="12">
        <v>1370.2</v>
      </c>
      <c r="J155" s="52"/>
      <c r="K155" s="77"/>
      <c r="L155" s="104">
        <v>1370.2</v>
      </c>
      <c r="M155" s="121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1592.5381029682001</v>
      </c>
      <c r="T155" s="2">
        <f t="shared" si="5"/>
        <v>1592.5381029682001</v>
      </c>
    </row>
    <row r="156" spans="1:20" s="2" customFormat="1" ht="15" x14ac:dyDescent="0.25">
      <c r="A156" s="120" t="s">
        <v>95</v>
      </c>
      <c r="B156" s="10" t="s">
        <v>1116</v>
      </c>
      <c r="C156" s="147" t="s">
        <v>1117</v>
      </c>
      <c r="D156" s="147"/>
      <c r="E156" s="147"/>
      <c r="F156" s="9" t="s">
        <v>1118</v>
      </c>
      <c r="G156" s="28">
        <v>0.4</v>
      </c>
      <c r="H156" s="28"/>
      <c r="I156" s="12">
        <v>354.94</v>
      </c>
      <c r="J156" s="52"/>
      <c r="K156" s="77"/>
      <c r="L156" s="104">
        <v>78.16</v>
      </c>
      <c r="M156" s="121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412.535012602199</v>
      </c>
      <c r="T156" s="2">
        <f t="shared" si="5"/>
        <v>90.8427807093816</v>
      </c>
    </row>
    <row r="157" spans="1:20" s="2" customFormat="1" ht="15" x14ac:dyDescent="0.25">
      <c r="A157" s="122"/>
      <c r="B157" s="14"/>
      <c r="C157" s="14"/>
      <c r="D157" s="14"/>
      <c r="E157" s="15" t="s">
        <v>15</v>
      </c>
      <c r="F157" s="15"/>
      <c r="G157" s="16"/>
      <c r="H157" s="16"/>
      <c r="I157" s="17">
        <v>877.64</v>
      </c>
      <c r="J157" s="67"/>
      <c r="K157" s="81"/>
      <c r="L157" s="105"/>
      <c r="M157" s="123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1020.05191993068</v>
      </c>
      <c r="T157" s="2">
        <f t="shared" si="5"/>
        <v>0</v>
      </c>
    </row>
    <row r="158" spans="1:20" s="2" customFormat="1" ht="22.5" x14ac:dyDescent="0.25">
      <c r="A158" s="124"/>
      <c r="B158" s="19" t="s">
        <v>120</v>
      </c>
      <c r="C158" s="145" t="s">
        <v>121</v>
      </c>
      <c r="D158" s="145"/>
      <c r="E158" s="145"/>
      <c r="F158" s="96" t="s">
        <v>54</v>
      </c>
      <c r="G158" s="16" t="s">
        <v>1991</v>
      </c>
      <c r="H158" s="16"/>
      <c r="I158" s="21">
        <v>0.04</v>
      </c>
      <c r="J158" s="65"/>
      <c r="K158" s="78"/>
      <c r="L158" s="65">
        <v>0.04</v>
      </c>
      <c r="M158" s="125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4.64906759004E-2</v>
      </c>
      <c r="T158" s="2">
        <f t="shared" si="5"/>
        <v>4.64906759004E-2</v>
      </c>
    </row>
    <row r="159" spans="1:20" s="2" customFormat="1" ht="22.5" x14ac:dyDescent="0.25">
      <c r="A159" s="124"/>
      <c r="B159" s="19" t="s">
        <v>124</v>
      </c>
      <c r="C159" s="145" t="s">
        <v>125</v>
      </c>
      <c r="D159" s="145"/>
      <c r="E159" s="145"/>
      <c r="F159" s="96" t="s">
        <v>18</v>
      </c>
      <c r="G159" s="16" t="s">
        <v>1991</v>
      </c>
      <c r="H159" s="16"/>
      <c r="I159" s="21">
        <v>0</v>
      </c>
      <c r="J159" s="65"/>
      <c r="K159" s="78"/>
      <c r="L159" s="65">
        <v>0</v>
      </c>
      <c r="M159" s="125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124"/>
      <c r="B160" s="19" t="s">
        <v>33</v>
      </c>
      <c r="C160" s="145" t="s">
        <v>34</v>
      </c>
      <c r="D160" s="145"/>
      <c r="E160" s="145"/>
      <c r="F160" s="96" t="s">
        <v>18</v>
      </c>
      <c r="G160" s="16" t="s">
        <v>1992</v>
      </c>
      <c r="H160" s="16"/>
      <c r="I160" s="21">
        <v>63.65</v>
      </c>
      <c r="J160" s="65"/>
      <c r="K160" s="78"/>
      <c r="L160" s="65">
        <v>63.65</v>
      </c>
      <c r="M160" s="125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73.978288026511507</v>
      </c>
      <c r="T160" s="2">
        <f t="shared" si="5"/>
        <v>73.978288026511507</v>
      </c>
    </row>
    <row r="161" spans="1:20" s="2" customFormat="1" ht="22.5" x14ac:dyDescent="0.25">
      <c r="A161" s="124"/>
      <c r="B161" s="19" t="s">
        <v>546</v>
      </c>
      <c r="C161" s="145" t="s">
        <v>21</v>
      </c>
      <c r="D161" s="145"/>
      <c r="E161" s="145"/>
      <c r="F161" s="96" t="s">
        <v>54</v>
      </c>
      <c r="G161" s="16" t="s">
        <v>1993</v>
      </c>
      <c r="H161" s="16"/>
      <c r="I161" s="21">
        <v>14.38</v>
      </c>
      <c r="J161" s="65"/>
      <c r="K161" s="78"/>
      <c r="L161" s="65">
        <v>14.38</v>
      </c>
      <c r="M161" s="125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16.713397986193801</v>
      </c>
      <c r="T161" s="2">
        <f t="shared" si="5"/>
        <v>16.713397986193801</v>
      </c>
    </row>
    <row r="162" spans="1:20" s="2" customFormat="1" ht="22.5" x14ac:dyDescent="0.25">
      <c r="A162" s="124"/>
      <c r="B162" s="19" t="s">
        <v>1122</v>
      </c>
      <c r="C162" s="145" t="s">
        <v>1123</v>
      </c>
      <c r="D162" s="145"/>
      <c r="E162" s="145"/>
      <c r="F162" s="96" t="s">
        <v>18</v>
      </c>
      <c r="G162" s="16" t="s">
        <v>1306</v>
      </c>
      <c r="H162" s="16"/>
      <c r="I162" s="21">
        <v>0.09</v>
      </c>
      <c r="J162" s="65"/>
      <c r="K162" s="78"/>
      <c r="L162" s="65">
        <v>0.09</v>
      </c>
      <c r="M162" s="125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0.1046040207759</v>
      </c>
      <c r="T162" s="2">
        <f t="shared" si="5"/>
        <v>0.1046040207759</v>
      </c>
    </row>
    <row r="163" spans="1:20" s="2" customFormat="1" ht="22.5" x14ac:dyDescent="0.25">
      <c r="A163" s="126" t="s">
        <v>59</v>
      </c>
      <c r="B163" s="23" t="s">
        <v>1125</v>
      </c>
      <c r="C163" s="148" t="s">
        <v>1126</v>
      </c>
      <c r="D163" s="148"/>
      <c r="E163" s="148"/>
      <c r="F163" s="97" t="s">
        <v>62</v>
      </c>
      <c r="G163" s="25" t="s">
        <v>1305</v>
      </c>
      <c r="H163" s="25"/>
      <c r="I163" s="26">
        <v>0</v>
      </c>
      <c r="J163" s="66"/>
      <c r="K163" s="79"/>
      <c r="L163" s="66">
        <v>0</v>
      </c>
      <c r="M163" s="127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120" t="s">
        <v>96</v>
      </c>
      <c r="B164" s="10" t="s">
        <v>1994</v>
      </c>
      <c r="C164" s="147" t="s">
        <v>1995</v>
      </c>
      <c r="D164" s="147"/>
      <c r="E164" s="147"/>
      <c r="F164" s="9" t="s">
        <v>30</v>
      </c>
      <c r="G164" s="11">
        <v>4</v>
      </c>
      <c r="H164" s="11"/>
      <c r="I164" s="12">
        <v>10455.6</v>
      </c>
      <c r="J164" s="52"/>
      <c r="K164" s="77"/>
      <c r="L164" s="104">
        <v>10455.6</v>
      </c>
      <c r="M164" s="121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12152.1977736056</v>
      </c>
      <c r="T164" s="2">
        <f t="shared" si="5"/>
        <v>12152.1977736056</v>
      </c>
    </row>
    <row r="165" spans="1:20" s="2" customFormat="1" ht="15" x14ac:dyDescent="0.25">
      <c r="A165" s="134" t="s">
        <v>1996</v>
      </c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132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20" t="s">
        <v>114</v>
      </c>
      <c r="B166" s="10" t="s">
        <v>1997</v>
      </c>
      <c r="C166" s="147" t="s">
        <v>1998</v>
      </c>
      <c r="D166" s="147"/>
      <c r="E166" s="147"/>
      <c r="F166" s="9" t="s">
        <v>544</v>
      </c>
      <c r="G166" s="11">
        <v>4</v>
      </c>
      <c r="H166" s="11"/>
      <c r="I166" s="12">
        <v>496.06</v>
      </c>
      <c r="J166" s="52"/>
      <c r="K166" s="77"/>
      <c r="L166" s="104">
        <v>50.4</v>
      </c>
      <c r="M166" s="121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576.55411717880997</v>
      </c>
      <c r="T166" s="2">
        <f t="shared" si="5"/>
        <v>58.578251634503999</v>
      </c>
    </row>
    <row r="167" spans="1:20" s="2" customFormat="1" ht="15" x14ac:dyDescent="0.25">
      <c r="A167" s="122"/>
      <c r="B167" s="14"/>
      <c r="C167" s="14"/>
      <c r="D167" s="14"/>
      <c r="E167" s="15" t="s">
        <v>15</v>
      </c>
      <c r="F167" s="15"/>
      <c r="G167" s="16"/>
      <c r="H167" s="16"/>
      <c r="I167" s="17">
        <v>1303.23</v>
      </c>
      <c r="J167" s="67"/>
      <c r="K167" s="81"/>
      <c r="L167" s="105"/>
      <c r="M167" s="123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1514.70108884196</v>
      </c>
      <c r="T167" s="2">
        <f t="shared" si="5"/>
        <v>0</v>
      </c>
    </row>
    <row r="168" spans="1:20" s="2" customFormat="1" ht="22.5" x14ac:dyDescent="0.25">
      <c r="A168" s="124"/>
      <c r="B168" s="19" t="s">
        <v>33</v>
      </c>
      <c r="C168" s="145" t="s">
        <v>34</v>
      </c>
      <c r="D168" s="145"/>
      <c r="E168" s="145"/>
      <c r="F168" s="96" t="s">
        <v>18</v>
      </c>
      <c r="G168" s="16" t="s">
        <v>1999</v>
      </c>
      <c r="H168" s="16"/>
      <c r="I168" s="21">
        <v>41</v>
      </c>
      <c r="J168" s="65"/>
      <c r="K168" s="78"/>
      <c r="L168" s="65">
        <v>41</v>
      </c>
      <c r="M168" s="125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47.652942797910001</v>
      </c>
      <c r="T168" s="2">
        <f t="shared" si="5"/>
        <v>47.652942797910001</v>
      </c>
    </row>
    <row r="169" spans="1:20" s="2" customFormat="1" ht="22.5" x14ac:dyDescent="0.25">
      <c r="A169" s="124"/>
      <c r="B169" s="19" t="s">
        <v>546</v>
      </c>
      <c r="C169" s="145" t="s">
        <v>21</v>
      </c>
      <c r="D169" s="145"/>
      <c r="E169" s="145"/>
      <c r="F169" s="96" t="s">
        <v>54</v>
      </c>
      <c r="G169" s="16" t="s">
        <v>1532</v>
      </c>
      <c r="H169" s="16"/>
      <c r="I169" s="21">
        <v>3.13</v>
      </c>
      <c r="J169" s="65"/>
      <c r="K169" s="78"/>
      <c r="L169" s="65">
        <v>3.13</v>
      </c>
      <c r="M169" s="125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3.6378953892063</v>
      </c>
      <c r="T169" s="2">
        <f t="shared" si="5"/>
        <v>3.6378953892063</v>
      </c>
    </row>
    <row r="170" spans="1:20" s="2" customFormat="1" ht="22.5" x14ac:dyDescent="0.25">
      <c r="A170" s="126" t="s">
        <v>248</v>
      </c>
      <c r="B170" s="23" t="s">
        <v>548</v>
      </c>
      <c r="C170" s="148" t="s">
        <v>549</v>
      </c>
      <c r="D170" s="148"/>
      <c r="E170" s="148"/>
      <c r="F170" s="97" t="s">
        <v>62</v>
      </c>
      <c r="G170" s="25" t="s">
        <v>251</v>
      </c>
      <c r="H170" s="25"/>
      <c r="I170" s="26">
        <v>0</v>
      </c>
      <c r="J170" s="66"/>
      <c r="K170" s="79"/>
      <c r="L170" s="66">
        <v>0</v>
      </c>
      <c r="M170" s="127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0</v>
      </c>
      <c r="T170" s="2">
        <f t="shared" si="5"/>
        <v>0</v>
      </c>
    </row>
    <row r="171" spans="1:20" s="2" customFormat="1" ht="22.5" x14ac:dyDescent="0.25">
      <c r="A171" s="126" t="s">
        <v>59</v>
      </c>
      <c r="B171" s="23" t="s">
        <v>550</v>
      </c>
      <c r="C171" s="148" t="s">
        <v>551</v>
      </c>
      <c r="D171" s="148"/>
      <c r="E171" s="148"/>
      <c r="F171" s="97" t="s">
        <v>62</v>
      </c>
      <c r="G171" s="25" t="s">
        <v>813</v>
      </c>
      <c r="H171" s="25"/>
      <c r="I171" s="26">
        <v>0</v>
      </c>
      <c r="J171" s="66"/>
      <c r="K171" s="79"/>
      <c r="L171" s="66">
        <v>0</v>
      </c>
      <c r="M171" s="127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124"/>
      <c r="B172" s="19" t="s">
        <v>552</v>
      </c>
      <c r="C172" s="145" t="s">
        <v>553</v>
      </c>
      <c r="D172" s="145"/>
      <c r="E172" s="145"/>
      <c r="F172" s="96" t="s">
        <v>54</v>
      </c>
      <c r="G172" s="16" t="s">
        <v>2000</v>
      </c>
      <c r="H172" s="16"/>
      <c r="I172" s="21">
        <v>6.27</v>
      </c>
      <c r="J172" s="65"/>
      <c r="K172" s="78"/>
      <c r="L172" s="65">
        <v>6.27</v>
      </c>
      <c r="M172" s="125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7.2874134473877001</v>
      </c>
      <c r="T172" s="2">
        <f t="shared" si="5"/>
        <v>7.2874134473877001</v>
      </c>
    </row>
    <row r="173" spans="1:20" s="2" customFormat="1" ht="22.5" x14ac:dyDescent="0.25">
      <c r="A173" s="120" t="s">
        <v>116</v>
      </c>
      <c r="B173" s="10" t="s">
        <v>1989</v>
      </c>
      <c r="C173" s="147" t="s">
        <v>2001</v>
      </c>
      <c r="D173" s="147"/>
      <c r="E173" s="147"/>
      <c r="F173" s="9" t="s">
        <v>30</v>
      </c>
      <c r="G173" s="11">
        <v>4</v>
      </c>
      <c r="H173" s="11"/>
      <c r="I173" s="12">
        <v>1849.2</v>
      </c>
      <c r="J173" s="52"/>
      <c r="K173" s="77"/>
      <c r="L173" s="104">
        <v>1849.2</v>
      </c>
      <c r="M173" s="121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2149.2639468754901</v>
      </c>
      <c r="T173" s="2">
        <f t="shared" si="5"/>
        <v>2149.2639468754901</v>
      </c>
    </row>
    <row r="174" spans="1:20" s="2" customFormat="1" ht="15" x14ac:dyDescent="0.25">
      <c r="A174" s="120" t="s">
        <v>126</v>
      </c>
      <c r="B174" s="10" t="s">
        <v>1116</v>
      </c>
      <c r="C174" s="147" t="s">
        <v>1117</v>
      </c>
      <c r="D174" s="147"/>
      <c r="E174" s="147"/>
      <c r="F174" s="9" t="s">
        <v>1118</v>
      </c>
      <c r="G174" s="28">
        <v>0.2</v>
      </c>
      <c r="H174" s="28"/>
      <c r="I174" s="12">
        <v>177.47</v>
      </c>
      <c r="J174" s="52"/>
      <c r="K174" s="77"/>
      <c r="L174" s="104">
        <v>39.08</v>
      </c>
      <c r="M174" s="121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206.26750630110001</v>
      </c>
      <c r="T174" s="2">
        <f t="shared" si="5"/>
        <v>45.4213903546908</v>
      </c>
    </row>
    <row r="175" spans="1:20" s="2" customFormat="1" ht="15" x14ac:dyDescent="0.25">
      <c r="A175" s="122"/>
      <c r="B175" s="14"/>
      <c r="C175" s="14"/>
      <c r="D175" s="14"/>
      <c r="E175" s="15" t="s">
        <v>15</v>
      </c>
      <c r="F175" s="15"/>
      <c r="G175" s="16"/>
      <c r="H175" s="16"/>
      <c r="I175" s="17">
        <v>438.82</v>
      </c>
      <c r="J175" s="67"/>
      <c r="K175" s="81"/>
      <c r="L175" s="105"/>
      <c r="M175" s="123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510.02595996533802</v>
      </c>
      <c r="T175" s="2">
        <f t="shared" si="5"/>
        <v>0</v>
      </c>
    </row>
    <row r="176" spans="1:20" s="2" customFormat="1" ht="22.5" x14ac:dyDescent="0.25">
      <c r="A176" s="124"/>
      <c r="B176" s="19" t="s">
        <v>120</v>
      </c>
      <c r="C176" s="145" t="s">
        <v>121</v>
      </c>
      <c r="D176" s="145"/>
      <c r="E176" s="145"/>
      <c r="F176" s="96" t="s">
        <v>54</v>
      </c>
      <c r="G176" s="16" t="s">
        <v>1134</v>
      </c>
      <c r="H176" s="16"/>
      <c r="I176" s="21">
        <v>0.02</v>
      </c>
      <c r="J176" s="65"/>
      <c r="K176" s="78"/>
      <c r="L176" s="65">
        <v>0.02</v>
      </c>
      <c r="M176" s="125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2.32453379502E-2</v>
      </c>
      <c r="T176" s="2">
        <f t="shared" si="5"/>
        <v>2.32453379502E-2</v>
      </c>
    </row>
    <row r="177" spans="1:20" s="2" customFormat="1" ht="22.5" x14ac:dyDescent="0.25">
      <c r="A177" s="124"/>
      <c r="B177" s="19" t="s">
        <v>124</v>
      </c>
      <c r="C177" s="145" t="s">
        <v>125</v>
      </c>
      <c r="D177" s="145"/>
      <c r="E177" s="145"/>
      <c r="F177" s="96" t="s">
        <v>18</v>
      </c>
      <c r="G177" s="16" t="s">
        <v>1134</v>
      </c>
      <c r="H177" s="16"/>
      <c r="I177" s="21">
        <v>0</v>
      </c>
      <c r="J177" s="65"/>
      <c r="K177" s="78"/>
      <c r="L177" s="65">
        <v>0</v>
      </c>
      <c r="M177" s="125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124"/>
      <c r="B178" s="19" t="s">
        <v>33</v>
      </c>
      <c r="C178" s="145" t="s">
        <v>34</v>
      </c>
      <c r="D178" s="145"/>
      <c r="E178" s="145"/>
      <c r="F178" s="96" t="s">
        <v>18</v>
      </c>
      <c r="G178" s="16" t="s">
        <v>2002</v>
      </c>
      <c r="H178" s="16"/>
      <c r="I178" s="21">
        <v>31.82</v>
      </c>
      <c r="J178" s="65"/>
      <c r="K178" s="78"/>
      <c r="L178" s="65">
        <v>31.82</v>
      </c>
      <c r="M178" s="125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36.9833326787682</v>
      </c>
      <c r="T178" s="2">
        <f t="shared" si="5"/>
        <v>36.9833326787682</v>
      </c>
    </row>
    <row r="179" spans="1:20" s="2" customFormat="1" ht="22.5" x14ac:dyDescent="0.25">
      <c r="A179" s="124"/>
      <c r="B179" s="19" t="s">
        <v>546</v>
      </c>
      <c r="C179" s="145" t="s">
        <v>21</v>
      </c>
      <c r="D179" s="145"/>
      <c r="E179" s="145"/>
      <c r="F179" s="96" t="s">
        <v>54</v>
      </c>
      <c r="G179" s="16" t="s">
        <v>2003</v>
      </c>
      <c r="H179" s="16"/>
      <c r="I179" s="21">
        <v>7.19</v>
      </c>
      <c r="J179" s="65"/>
      <c r="K179" s="78"/>
      <c r="L179" s="65">
        <v>7.19</v>
      </c>
      <c r="M179" s="125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8.3566989930969005</v>
      </c>
      <c r="T179" s="2">
        <f t="shared" si="5"/>
        <v>8.3566989930969005</v>
      </c>
    </row>
    <row r="180" spans="1:20" s="2" customFormat="1" ht="22.5" x14ac:dyDescent="0.25">
      <c r="A180" s="124"/>
      <c r="B180" s="19" t="s">
        <v>1122</v>
      </c>
      <c r="C180" s="145" t="s">
        <v>1123</v>
      </c>
      <c r="D180" s="145"/>
      <c r="E180" s="145"/>
      <c r="F180" s="96" t="s">
        <v>18</v>
      </c>
      <c r="G180" s="16" t="s">
        <v>1135</v>
      </c>
      <c r="H180" s="16"/>
      <c r="I180" s="21">
        <v>0.05</v>
      </c>
      <c r="J180" s="65"/>
      <c r="K180" s="78"/>
      <c r="L180" s="65">
        <v>0.05</v>
      </c>
      <c r="M180" s="125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5.8113344875500003E-2</v>
      </c>
      <c r="T180" s="2">
        <f t="shared" si="5"/>
        <v>5.8113344875500003E-2</v>
      </c>
    </row>
    <row r="181" spans="1:20" s="2" customFormat="1" ht="22.5" x14ac:dyDescent="0.25">
      <c r="A181" s="126" t="s">
        <v>59</v>
      </c>
      <c r="B181" s="23" t="s">
        <v>1125</v>
      </c>
      <c r="C181" s="148" t="s">
        <v>1126</v>
      </c>
      <c r="D181" s="148"/>
      <c r="E181" s="148"/>
      <c r="F181" s="97" t="s">
        <v>62</v>
      </c>
      <c r="G181" s="25" t="s">
        <v>1136</v>
      </c>
      <c r="H181" s="25"/>
      <c r="I181" s="26">
        <v>0</v>
      </c>
      <c r="J181" s="66"/>
      <c r="K181" s="79"/>
      <c r="L181" s="66">
        <v>0</v>
      </c>
      <c r="M181" s="127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0</v>
      </c>
      <c r="T181" s="2">
        <f t="shared" si="5"/>
        <v>0</v>
      </c>
    </row>
    <row r="182" spans="1:20" s="2" customFormat="1" ht="22.5" x14ac:dyDescent="0.25">
      <c r="A182" s="120" t="s">
        <v>129</v>
      </c>
      <c r="B182" s="10" t="s">
        <v>1994</v>
      </c>
      <c r="C182" s="147" t="s">
        <v>2004</v>
      </c>
      <c r="D182" s="147"/>
      <c r="E182" s="147"/>
      <c r="F182" s="9" t="s">
        <v>30</v>
      </c>
      <c r="G182" s="11">
        <v>2</v>
      </c>
      <c r="H182" s="11"/>
      <c r="I182" s="12">
        <v>6031.66</v>
      </c>
      <c r="J182" s="52"/>
      <c r="K182" s="77"/>
      <c r="L182" s="104">
        <v>6031.66</v>
      </c>
      <c r="M182" s="121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7010.3987550351603</v>
      </c>
      <c r="T182" s="2">
        <f t="shared" si="5"/>
        <v>7010.3987550351603</v>
      </c>
    </row>
    <row r="183" spans="1:20" s="2" customFormat="1" ht="15" x14ac:dyDescent="0.25">
      <c r="A183" s="120" t="s">
        <v>705</v>
      </c>
      <c r="B183" s="10" t="s">
        <v>935</v>
      </c>
      <c r="C183" s="147" t="s">
        <v>1056</v>
      </c>
      <c r="D183" s="147"/>
      <c r="E183" s="147"/>
      <c r="F183" s="9" t="s">
        <v>14</v>
      </c>
      <c r="G183" s="11">
        <v>4</v>
      </c>
      <c r="H183" s="11"/>
      <c r="I183" s="12">
        <v>255.32</v>
      </c>
      <c r="J183" s="52"/>
      <c r="K183" s="77"/>
      <c r="L183" s="104">
        <v>117.32</v>
      </c>
      <c r="M183" s="121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296.74998427225302</v>
      </c>
      <c r="T183" s="2">
        <f t="shared" si="5"/>
        <v>136.357152415873</v>
      </c>
    </row>
    <row r="184" spans="1:20" s="2" customFormat="1" ht="15" x14ac:dyDescent="0.25">
      <c r="A184" s="122"/>
      <c r="B184" s="14"/>
      <c r="C184" s="14"/>
      <c r="D184" s="14"/>
      <c r="E184" s="15" t="s">
        <v>15</v>
      </c>
      <c r="F184" s="15"/>
      <c r="G184" s="16"/>
      <c r="H184" s="16"/>
      <c r="I184" s="17">
        <v>501.34</v>
      </c>
      <c r="J184" s="67"/>
      <c r="K184" s="81"/>
      <c r="L184" s="105"/>
      <c r="M184" s="123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582.69088639766301</v>
      </c>
      <c r="T184" s="2">
        <f t="shared" si="5"/>
        <v>0</v>
      </c>
    </row>
    <row r="185" spans="1:20" s="2" customFormat="1" ht="22.5" x14ac:dyDescent="0.25">
      <c r="A185" s="124"/>
      <c r="B185" s="19" t="s">
        <v>33</v>
      </c>
      <c r="C185" s="145" t="s">
        <v>34</v>
      </c>
      <c r="D185" s="145"/>
      <c r="E185" s="145"/>
      <c r="F185" s="96" t="s">
        <v>18</v>
      </c>
      <c r="G185" s="16" t="s">
        <v>2005</v>
      </c>
      <c r="H185" s="16"/>
      <c r="I185" s="21">
        <v>104.83</v>
      </c>
      <c r="J185" s="65"/>
      <c r="K185" s="78"/>
      <c r="L185" s="65">
        <v>104.83</v>
      </c>
      <c r="M185" s="125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121.840438865973</v>
      </c>
      <c r="T185" s="2">
        <f t="shared" si="5"/>
        <v>121.840438865973</v>
      </c>
    </row>
    <row r="186" spans="1:20" s="2" customFormat="1" ht="22.5" x14ac:dyDescent="0.25">
      <c r="A186" s="124"/>
      <c r="B186" s="19" t="s">
        <v>546</v>
      </c>
      <c r="C186" s="145" t="s">
        <v>21</v>
      </c>
      <c r="D186" s="145"/>
      <c r="E186" s="145"/>
      <c r="F186" s="96" t="s">
        <v>54</v>
      </c>
      <c r="G186" s="16" t="s">
        <v>2006</v>
      </c>
      <c r="H186" s="16"/>
      <c r="I186" s="21">
        <v>12.5</v>
      </c>
      <c r="J186" s="65"/>
      <c r="K186" s="78"/>
      <c r="L186" s="65">
        <v>12.5</v>
      </c>
      <c r="M186" s="125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14.528336218874999</v>
      </c>
      <c r="T186" s="2">
        <f t="shared" si="5"/>
        <v>14.528336218874999</v>
      </c>
    </row>
    <row r="187" spans="1:20" s="2" customFormat="1" ht="22.5" x14ac:dyDescent="0.25">
      <c r="A187" s="126" t="s">
        <v>59</v>
      </c>
      <c r="B187" s="23" t="s">
        <v>658</v>
      </c>
      <c r="C187" s="148" t="s">
        <v>659</v>
      </c>
      <c r="D187" s="148"/>
      <c r="E187" s="148"/>
      <c r="F187" s="97" t="s">
        <v>62</v>
      </c>
      <c r="G187" s="25" t="s">
        <v>813</v>
      </c>
      <c r="H187" s="25"/>
      <c r="I187" s="26">
        <v>0</v>
      </c>
      <c r="J187" s="66"/>
      <c r="K187" s="79"/>
      <c r="L187" s="66">
        <v>0</v>
      </c>
      <c r="M187" s="127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120" t="s">
        <v>1813</v>
      </c>
      <c r="B188" s="10" t="s">
        <v>2007</v>
      </c>
      <c r="C188" s="147" t="s">
        <v>2008</v>
      </c>
      <c r="D188" s="147"/>
      <c r="E188" s="147"/>
      <c r="F188" s="9" t="s">
        <v>30</v>
      </c>
      <c r="G188" s="11">
        <v>2</v>
      </c>
      <c r="H188" s="11"/>
      <c r="I188" s="12">
        <v>9264.6200000000008</v>
      </c>
      <c r="J188" s="52"/>
      <c r="K188" s="77"/>
      <c r="L188" s="104"/>
      <c r="M188" s="121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10767.961144009099</v>
      </c>
      <c r="T188" s="2">
        <f t="shared" si="5"/>
        <v>0</v>
      </c>
    </row>
    <row r="189" spans="1:20" s="2" customFormat="1" ht="22.5" x14ac:dyDescent="0.25">
      <c r="A189" s="120" t="s">
        <v>2009</v>
      </c>
      <c r="B189" s="10" t="s">
        <v>2007</v>
      </c>
      <c r="C189" s="147" t="s">
        <v>2010</v>
      </c>
      <c r="D189" s="147"/>
      <c r="E189" s="147"/>
      <c r="F189" s="9" t="s">
        <v>30</v>
      </c>
      <c r="G189" s="11">
        <v>2</v>
      </c>
      <c r="H189" s="11"/>
      <c r="I189" s="12">
        <v>11066.08</v>
      </c>
      <c r="J189" s="52"/>
      <c r="K189" s="77"/>
      <c r="L189" s="104"/>
      <c r="M189" s="121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12861.7384691975</v>
      </c>
      <c r="T189" s="2">
        <f t="shared" si="5"/>
        <v>0</v>
      </c>
    </row>
    <row r="190" spans="1:20" s="2" customFormat="1" ht="15" x14ac:dyDescent="0.25">
      <c r="A190" s="120" t="s">
        <v>731</v>
      </c>
      <c r="B190" s="10" t="s">
        <v>935</v>
      </c>
      <c r="C190" s="147" t="s">
        <v>1064</v>
      </c>
      <c r="D190" s="147"/>
      <c r="E190" s="147"/>
      <c r="F190" s="9" t="s">
        <v>14</v>
      </c>
      <c r="G190" s="11">
        <v>4</v>
      </c>
      <c r="H190" s="11"/>
      <c r="I190" s="12">
        <v>255.32</v>
      </c>
      <c r="J190" s="52"/>
      <c r="K190" s="77"/>
      <c r="L190" s="104">
        <v>117.32</v>
      </c>
      <c r="M190" s="121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296.74998427225302</v>
      </c>
      <c r="T190" s="2">
        <f t="shared" si="5"/>
        <v>136.357152415873</v>
      </c>
    </row>
    <row r="191" spans="1:20" s="2" customFormat="1" ht="15" x14ac:dyDescent="0.25">
      <c r="A191" s="122"/>
      <c r="B191" s="14"/>
      <c r="C191" s="14"/>
      <c r="D191" s="14"/>
      <c r="E191" s="15" t="s">
        <v>15</v>
      </c>
      <c r="F191" s="15"/>
      <c r="G191" s="16"/>
      <c r="H191" s="16"/>
      <c r="I191" s="17">
        <v>501.34</v>
      </c>
      <c r="J191" s="67"/>
      <c r="K191" s="81"/>
      <c r="L191" s="105"/>
      <c r="M191" s="123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582.69088639766301</v>
      </c>
      <c r="T191" s="2">
        <f t="shared" si="5"/>
        <v>0</v>
      </c>
    </row>
    <row r="192" spans="1:20" s="2" customFormat="1" ht="22.5" x14ac:dyDescent="0.25">
      <c r="A192" s="124"/>
      <c r="B192" s="19" t="s">
        <v>33</v>
      </c>
      <c r="C192" s="145" t="s">
        <v>34</v>
      </c>
      <c r="D192" s="145"/>
      <c r="E192" s="145"/>
      <c r="F192" s="96" t="s">
        <v>18</v>
      </c>
      <c r="G192" s="16" t="s">
        <v>2005</v>
      </c>
      <c r="H192" s="16"/>
      <c r="I192" s="21">
        <v>104.83</v>
      </c>
      <c r="J192" s="65"/>
      <c r="K192" s="78"/>
      <c r="L192" s="65">
        <v>104.83</v>
      </c>
      <c r="M192" s="125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121.840438865973</v>
      </c>
      <c r="T192" s="2">
        <f t="shared" si="5"/>
        <v>121.840438865973</v>
      </c>
    </row>
    <row r="193" spans="1:20" s="2" customFormat="1" ht="22.5" x14ac:dyDescent="0.25">
      <c r="A193" s="124"/>
      <c r="B193" s="19" t="s">
        <v>546</v>
      </c>
      <c r="C193" s="145" t="s">
        <v>21</v>
      </c>
      <c r="D193" s="145"/>
      <c r="E193" s="145"/>
      <c r="F193" s="96" t="s">
        <v>54</v>
      </c>
      <c r="G193" s="16" t="s">
        <v>2006</v>
      </c>
      <c r="H193" s="16"/>
      <c r="I193" s="21">
        <v>12.5</v>
      </c>
      <c r="J193" s="65"/>
      <c r="K193" s="78"/>
      <c r="L193" s="65">
        <v>12.5</v>
      </c>
      <c r="M193" s="125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14.528336218874999</v>
      </c>
      <c r="T193" s="2">
        <f t="shared" si="5"/>
        <v>14.528336218874999</v>
      </c>
    </row>
    <row r="194" spans="1:20" s="2" customFormat="1" ht="22.5" x14ac:dyDescent="0.25">
      <c r="A194" s="126" t="s">
        <v>59</v>
      </c>
      <c r="B194" s="23" t="s">
        <v>658</v>
      </c>
      <c r="C194" s="148" t="s">
        <v>659</v>
      </c>
      <c r="D194" s="148"/>
      <c r="E194" s="148"/>
      <c r="F194" s="97" t="s">
        <v>62</v>
      </c>
      <c r="G194" s="25" t="s">
        <v>813</v>
      </c>
      <c r="H194" s="25"/>
      <c r="I194" s="26">
        <v>0</v>
      </c>
      <c r="J194" s="66"/>
      <c r="K194" s="79"/>
      <c r="L194" s="66">
        <v>0</v>
      </c>
      <c r="M194" s="127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20" t="s">
        <v>2011</v>
      </c>
      <c r="B195" s="10" t="s">
        <v>2012</v>
      </c>
      <c r="C195" s="147" t="s">
        <v>2013</v>
      </c>
      <c r="D195" s="147"/>
      <c r="E195" s="147"/>
      <c r="F195" s="9" t="s">
        <v>30</v>
      </c>
      <c r="G195" s="11">
        <v>2</v>
      </c>
      <c r="H195" s="11"/>
      <c r="I195" s="12">
        <v>657.7</v>
      </c>
      <c r="J195" s="52"/>
      <c r="K195" s="77"/>
      <c r="L195" s="104"/>
      <c r="M195" s="121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764.42293849232703</v>
      </c>
      <c r="T195" s="2">
        <f t="shared" si="5"/>
        <v>0</v>
      </c>
    </row>
    <row r="196" spans="1:20" s="2" customFormat="1" ht="22.5" x14ac:dyDescent="0.25">
      <c r="A196" s="120" t="s">
        <v>2014</v>
      </c>
      <c r="B196" s="10" t="s">
        <v>2012</v>
      </c>
      <c r="C196" s="147" t="s">
        <v>2015</v>
      </c>
      <c r="D196" s="147"/>
      <c r="E196" s="147"/>
      <c r="F196" s="9" t="s">
        <v>30</v>
      </c>
      <c r="G196" s="11">
        <v>2</v>
      </c>
      <c r="H196" s="11"/>
      <c r="I196" s="12">
        <v>800.62</v>
      </c>
      <c r="J196" s="52"/>
      <c r="K196" s="77"/>
      <c r="L196" s="104"/>
      <c r="M196" s="121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930.53412348445602</v>
      </c>
      <c r="T196" s="2">
        <f t="shared" si="5"/>
        <v>0</v>
      </c>
    </row>
    <row r="197" spans="1:20" s="2" customFormat="1" ht="15" x14ac:dyDescent="0.25">
      <c r="A197" s="120" t="s">
        <v>160</v>
      </c>
      <c r="B197" s="10" t="s">
        <v>559</v>
      </c>
      <c r="C197" s="147" t="s">
        <v>560</v>
      </c>
      <c r="D197" s="147"/>
      <c r="E197" s="147"/>
      <c r="F197" s="9" t="s">
        <v>561</v>
      </c>
      <c r="G197" s="11">
        <v>16</v>
      </c>
      <c r="H197" s="11"/>
      <c r="I197" s="12">
        <v>576.20000000000005</v>
      </c>
      <c r="J197" s="52"/>
      <c r="K197" s="77"/>
      <c r="L197" s="104">
        <v>69.28</v>
      </c>
      <c r="M197" s="121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669.698186345262</v>
      </c>
      <c r="T197" s="2">
        <f t="shared" si="5"/>
        <v>80.521850659492799</v>
      </c>
    </row>
    <row r="198" spans="1:20" s="2" customFormat="1" ht="15" x14ac:dyDescent="0.25">
      <c r="A198" s="122"/>
      <c r="B198" s="14"/>
      <c r="C198" s="14"/>
      <c r="D198" s="14"/>
      <c r="E198" s="15" t="s">
        <v>15</v>
      </c>
      <c r="F198" s="15"/>
      <c r="G198" s="16"/>
      <c r="H198" s="16"/>
      <c r="I198" s="17">
        <v>1457.61</v>
      </c>
      <c r="J198" s="67"/>
      <c r="K198" s="81"/>
      <c r="L198" s="105"/>
      <c r="M198" s="123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1694.1318524795499</v>
      </c>
      <c r="T198" s="2">
        <f t="shared" si="5"/>
        <v>0</v>
      </c>
    </row>
    <row r="199" spans="1:20" s="2" customFormat="1" ht="22.5" x14ac:dyDescent="0.25">
      <c r="A199" s="124"/>
      <c r="B199" s="19" t="s">
        <v>52</v>
      </c>
      <c r="C199" s="145" t="s">
        <v>53</v>
      </c>
      <c r="D199" s="145"/>
      <c r="E199" s="145"/>
      <c r="F199" s="96" t="s">
        <v>54</v>
      </c>
      <c r="G199" s="16" t="s">
        <v>2016</v>
      </c>
      <c r="H199" s="16"/>
      <c r="I199" s="21">
        <v>24.85</v>
      </c>
      <c r="J199" s="65"/>
      <c r="K199" s="78"/>
      <c r="L199" s="65">
        <v>24.85</v>
      </c>
      <c r="M199" s="125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28.882332403123499</v>
      </c>
      <c r="T199" s="2">
        <f t="shared" si="5"/>
        <v>28.882332403123499</v>
      </c>
    </row>
    <row r="200" spans="1:20" s="2" customFormat="1" ht="22.5" x14ac:dyDescent="0.25">
      <c r="A200" s="124"/>
      <c r="B200" s="19" t="s">
        <v>563</v>
      </c>
      <c r="C200" s="145" t="s">
        <v>564</v>
      </c>
      <c r="D200" s="145"/>
      <c r="E200" s="145"/>
      <c r="F200" s="96" t="s">
        <v>54</v>
      </c>
      <c r="G200" s="16" t="s">
        <v>2017</v>
      </c>
      <c r="H200" s="16"/>
      <c r="I200" s="21">
        <v>42.03</v>
      </c>
      <c r="J200" s="65"/>
      <c r="K200" s="78"/>
      <c r="L200" s="65">
        <v>42.03</v>
      </c>
      <c r="M200" s="125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48.850077702345303</v>
      </c>
      <c r="T200" s="2">
        <f t="shared" si="5"/>
        <v>48.850077702345303</v>
      </c>
    </row>
    <row r="201" spans="1:20" s="2" customFormat="1" ht="22.5" x14ac:dyDescent="0.25">
      <c r="A201" s="126" t="s">
        <v>59</v>
      </c>
      <c r="B201" s="23" t="s">
        <v>566</v>
      </c>
      <c r="C201" s="148" t="s">
        <v>567</v>
      </c>
      <c r="D201" s="148"/>
      <c r="E201" s="148"/>
      <c r="F201" s="97" t="s">
        <v>62</v>
      </c>
      <c r="G201" s="25" t="s">
        <v>752</v>
      </c>
      <c r="H201" s="25"/>
      <c r="I201" s="26">
        <v>0</v>
      </c>
      <c r="J201" s="66"/>
      <c r="K201" s="79"/>
      <c r="L201" s="66">
        <v>0</v>
      </c>
      <c r="M201" s="127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0</v>
      </c>
      <c r="T201" s="2">
        <f t="shared" si="5"/>
        <v>0</v>
      </c>
    </row>
    <row r="202" spans="1:20" s="2" customFormat="1" ht="22.5" x14ac:dyDescent="0.25">
      <c r="A202" s="124"/>
      <c r="B202" s="19" t="s">
        <v>568</v>
      </c>
      <c r="C202" s="145" t="s">
        <v>569</v>
      </c>
      <c r="D202" s="145"/>
      <c r="E202" s="145"/>
      <c r="F202" s="96" t="s">
        <v>203</v>
      </c>
      <c r="G202" s="16" t="s">
        <v>2018</v>
      </c>
      <c r="H202" s="16"/>
      <c r="I202" s="21">
        <v>2.31</v>
      </c>
      <c r="J202" s="65"/>
      <c r="K202" s="78"/>
      <c r="L202" s="65">
        <v>2.31</v>
      </c>
      <c r="M202" s="125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2.6848365332481001</v>
      </c>
      <c r="T202" s="2">
        <f t="shared" si="5"/>
        <v>2.6848365332481001</v>
      </c>
    </row>
    <row r="203" spans="1:20" s="2" customFormat="1" ht="22.5" x14ac:dyDescent="0.25">
      <c r="A203" s="120" t="s">
        <v>164</v>
      </c>
      <c r="B203" s="10" t="s">
        <v>2019</v>
      </c>
      <c r="C203" s="147" t="s">
        <v>2020</v>
      </c>
      <c r="D203" s="147"/>
      <c r="E203" s="147"/>
      <c r="F203" s="9" t="s">
        <v>30</v>
      </c>
      <c r="G203" s="11">
        <v>1</v>
      </c>
      <c r="H203" s="11"/>
      <c r="I203" s="12">
        <v>91.06</v>
      </c>
      <c r="J203" s="52"/>
      <c r="K203" s="77"/>
      <c r="L203" s="104">
        <v>91.06</v>
      </c>
      <c r="M203" s="121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105.836023687261</v>
      </c>
      <c r="T203" s="2">
        <f t="shared" si="5"/>
        <v>105.836023687261</v>
      </c>
    </row>
    <row r="204" spans="1:20" s="2" customFormat="1" ht="22.5" x14ac:dyDescent="0.25">
      <c r="A204" s="120" t="s">
        <v>166</v>
      </c>
      <c r="B204" s="10" t="s">
        <v>2021</v>
      </c>
      <c r="C204" s="147" t="s">
        <v>2022</v>
      </c>
      <c r="D204" s="147"/>
      <c r="E204" s="147"/>
      <c r="F204" s="9" t="s">
        <v>30</v>
      </c>
      <c r="G204" s="11">
        <v>3</v>
      </c>
      <c r="H204" s="11"/>
      <c r="I204" s="12">
        <v>247.8</v>
      </c>
      <c r="J204" s="52"/>
      <c r="K204" s="77"/>
      <c r="L204" s="104">
        <v>247.8</v>
      </c>
      <c r="M204" s="121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288.00973720297799</v>
      </c>
      <c r="T204" s="2">
        <f t="shared" si="5"/>
        <v>288.00973720297799</v>
      </c>
    </row>
    <row r="205" spans="1:20" s="2" customFormat="1" ht="22.5" x14ac:dyDescent="0.25">
      <c r="A205" s="120" t="s">
        <v>176</v>
      </c>
      <c r="B205" s="10" t="s">
        <v>2019</v>
      </c>
      <c r="C205" s="147" t="s">
        <v>2023</v>
      </c>
      <c r="D205" s="147"/>
      <c r="E205" s="147"/>
      <c r="F205" s="9" t="s">
        <v>30</v>
      </c>
      <c r="G205" s="11">
        <v>4</v>
      </c>
      <c r="H205" s="11"/>
      <c r="I205" s="12">
        <v>450.52</v>
      </c>
      <c r="J205" s="52"/>
      <c r="K205" s="77"/>
      <c r="L205" s="104">
        <v>450.52</v>
      </c>
      <c r="M205" s="121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523.62448266620504</v>
      </c>
      <c r="T205" s="2">
        <f t="shared" si="5"/>
        <v>523.62448266620504</v>
      </c>
    </row>
    <row r="206" spans="1:20" s="2" customFormat="1" ht="22.5" x14ac:dyDescent="0.25">
      <c r="A206" s="120" t="s">
        <v>177</v>
      </c>
      <c r="B206" s="10" t="s">
        <v>2024</v>
      </c>
      <c r="C206" s="147" t="s">
        <v>2025</v>
      </c>
      <c r="D206" s="147"/>
      <c r="E206" s="147"/>
      <c r="F206" s="9" t="s">
        <v>30</v>
      </c>
      <c r="G206" s="11">
        <v>1</v>
      </c>
      <c r="H206" s="11"/>
      <c r="I206" s="12">
        <v>1609.75</v>
      </c>
      <c r="J206" s="52"/>
      <c r="K206" s="77"/>
      <c r="L206" s="104">
        <v>1609.75</v>
      </c>
      <c r="M206" s="121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1870.9591382667199</v>
      </c>
      <c r="T206" s="2">
        <f t="shared" ref="T206:T269" si="7">L206*N206*O206*P206*Q206*R206</f>
        <v>1870.9591382667199</v>
      </c>
    </row>
    <row r="207" spans="1:20" s="2" customFormat="1" ht="22.5" x14ac:dyDescent="0.25">
      <c r="A207" s="120" t="s">
        <v>180</v>
      </c>
      <c r="B207" s="10" t="s">
        <v>2026</v>
      </c>
      <c r="C207" s="147" t="s">
        <v>2027</v>
      </c>
      <c r="D207" s="147"/>
      <c r="E207" s="147"/>
      <c r="F207" s="9" t="s">
        <v>30</v>
      </c>
      <c r="G207" s="11">
        <v>7</v>
      </c>
      <c r="H207" s="11"/>
      <c r="I207" s="12">
        <v>10921.75</v>
      </c>
      <c r="J207" s="52"/>
      <c r="K207" s="77"/>
      <c r="L207" s="104">
        <v>10921.75</v>
      </c>
      <c r="M207" s="121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12693.9884878798</v>
      </c>
      <c r="T207" s="2">
        <f t="shared" si="7"/>
        <v>12693.9884878798</v>
      </c>
    </row>
    <row r="208" spans="1:20" s="2" customFormat="1" ht="22.5" x14ac:dyDescent="0.25">
      <c r="A208" s="120" t="s">
        <v>182</v>
      </c>
      <c r="B208" s="10" t="s">
        <v>2028</v>
      </c>
      <c r="C208" s="147" t="s">
        <v>2029</v>
      </c>
      <c r="D208" s="147"/>
      <c r="E208" s="147"/>
      <c r="F208" s="9" t="s">
        <v>30</v>
      </c>
      <c r="G208" s="11">
        <v>6</v>
      </c>
      <c r="H208" s="11"/>
      <c r="I208" s="12">
        <v>7415.04</v>
      </c>
      <c r="J208" s="52"/>
      <c r="K208" s="77"/>
      <c r="L208" s="104">
        <v>7415.04</v>
      </c>
      <c r="M208" s="121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8618.2555357125493</v>
      </c>
      <c r="T208" s="2">
        <f t="shared" si="7"/>
        <v>8618.2555357125493</v>
      </c>
    </row>
    <row r="209" spans="1:20" s="2" customFormat="1" ht="15" customHeight="1" x14ac:dyDescent="0.25">
      <c r="A209" s="133" t="s">
        <v>693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119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0</v>
      </c>
      <c r="T209" s="2">
        <f t="shared" si="7"/>
        <v>0</v>
      </c>
    </row>
    <row r="210" spans="1:20" s="2" customFormat="1" ht="56.25" x14ac:dyDescent="0.25">
      <c r="A210" s="120" t="s">
        <v>191</v>
      </c>
      <c r="B210" s="10" t="s">
        <v>1154</v>
      </c>
      <c r="C210" s="147" t="s">
        <v>1155</v>
      </c>
      <c r="D210" s="147"/>
      <c r="E210" s="147"/>
      <c r="F210" s="9" t="s">
        <v>576</v>
      </c>
      <c r="G210" s="29">
        <v>0.19639999999999999</v>
      </c>
      <c r="H210" s="29"/>
      <c r="I210" s="12">
        <v>841.73</v>
      </c>
      <c r="J210" s="52"/>
      <c r="K210" s="77"/>
      <c r="L210" s="104">
        <v>140.26</v>
      </c>
      <c r="M210" s="121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978.31491564109206</v>
      </c>
      <c r="T210" s="2">
        <f t="shared" si="7"/>
        <v>163.01955504475299</v>
      </c>
    </row>
    <row r="211" spans="1:20" s="2" customFormat="1" ht="15" x14ac:dyDescent="0.25">
      <c r="A211" s="122"/>
      <c r="B211" s="14"/>
      <c r="C211" s="14"/>
      <c r="D211" s="14"/>
      <c r="E211" s="15" t="s">
        <v>15</v>
      </c>
      <c r="F211" s="15"/>
      <c r="G211" s="16"/>
      <c r="H211" s="16"/>
      <c r="I211" s="17">
        <v>2120.38</v>
      </c>
      <c r="J211" s="67"/>
      <c r="K211" s="81"/>
      <c r="L211" s="105"/>
      <c r="M211" s="123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2464.4474841422498</v>
      </c>
      <c r="T211" s="2">
        <f t="shared" si="7"/>
        <v>0</v>
      </c>
    </row>
    <row r="212" spans="1:20" s="2" customFormat="1" ht="22.5" x14ac:dyDescent="0.25">
      <c r="A212" s="124"/>
      <c r="B212" s="19" t="s">
        <v>577</v>
      </c>
      <c r="C212" s="145" t="s">
        <v>578</v>
      </c>
      <c r="D212" s="145"/>
      <c r="E212" s="145"/>
      <c r="F212" s="96" t="s">
        <v>54</v>
      </c>
      <c r="G212" s="16" t="s">
        <v>2030</v>
      </c>
      <c r="H212" s="16"/>
      <c r="I212" s="21">
        <v>16.010000000000002</v>
      </c>
      <c r="J212" s="65"/>
      <c r="K212" s="78"/>
      <c r="L212" s="65">
        <v>16.010000000000002</v>
      </c>
      <c r="M212" s="125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18.607893029135099</v>
      </c>
      <c r="T212" s="2">
        <f t="shared" si="7"/>
        <v>18.607893029135099</v>
      </c>
    </row>
    <row r="213" spans="1:20" s="2" customFormat="1" ht="22.5" x14ac:dyDescent="0.25">
      <c r="A213" s="124"/>
      <c r="B213" s="19" t="s">
        <v>52</v>
      </c>
      <c r="C213" s="145" t="s">
        <v>53</v>
      </c>
      <c r="D213" s="145"/>
      <c r="E213" s="145"/>
      <c r="F213" s="96" t="s">
        <v>54</v>
      </c>
      <c r="G213" s="16" t="s">
        <v>2031</v>
      </c>
      <c r="H213" s="16"/>
      <c r="I213" s="21">
        <v>1.25</v>
      </c>
      <c r="J213" s="65"/>
      <c r="K213" s="78"/>
      <c r="L213" s="65">
        <v>1.25</v>
      </c>
      <c r="M213" s="125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1.4528336218875</v>
      </c>
      <c r="T213" s="2">
        <f t="shared" si="7"/>
        <v>1.4528336218875</v>
      </c>
    </row>
    <row r="214" spans="1:20" s="2" customFormat="1" ht="22.5" x14ac:dyDescent="0.25">
      <c r="A214" s="124"/>
      <c r="B214" s="19" t="s">
        <v>33</v>
      </c>
      <c r="C214" s="145" t="s">
        <v>34</v>
      </c>
      <c r="D214" s="145"/>
      <c r="E214" s="145"/>
      <c r="F214" s="96" t="s">
        <v>18</v>
      </c>
      <c r="G214" s="16" t="s">
        <v>2032</v>
      </c>
      <c r="H214" s="16"/>
      <c r="I214" s="21">
        <v>73.53</v>
      </c>
      <c r="J214" s="65"/>
      <c r="K214" s="78"/>
      <c r="L214" s="65">
        <v>73.53</v>
      </c>
      <c r="M214" s="125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85.461484973910302</v>
      </c>
      <c r="T214" s="2">
        <f t="shared" si="7"/>
        <v>85.461484973910302</v>
      </c>
    </row>
    <row r="215" spans="1:20" s="2" customFormat="1" ht="22.5" x14ac:dyDescent="0.25">
      <c r="A215" s="124"/>
      <c r="B215" s="19" t="s">
        <v>546</v>
      </c>
      <c r="C215" s="145" t="s">
        <v>21</v>
      </c>
      <c r="D215" s="145"/>
      <c r="E215" s="145"/>
      <c r="F215" s="96" t="s">
        <v>54</v>
      </c>
      <c r="G215" s="16" t="s">
        <v>2033</v>
      </c>
      <c r="H215" s="16"/>
      <c r="I215" s="21">
        <v>46.04</v>
      </c>
      <c r="J215" s="65"/>
      <c r="K215" s="78"/>
      <c r="L215" s="65">
        <v>46.04</v>
      </c>
      <c r="M215" s="125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53.510767961360401</v>
      </c>
      <c r="T215" s="2">
        <f t="shared" si="7"/>
        <v>53.510767961360401</v>
      </c>
    </row>
    <row r="216" spans="1:20" s="2" customFormat="1" ht="22.5" x14ac:dyDescent="0.25">
      <c r="A216" s="126" t="s">
        <v>248</v>
      </c>
      <c r="B216" s="23" t="s">
        <v>583</v>
      </c>
      <c r="C216" s="148" t="s">
        <v>584</v>
      </c>
      <c r="D216" s="148"/>
      <c r="E216" s="148"/>
      <c r="F216" s="97" t="s">
        <v>585</v>
      </c>
      <c r="G216" s="25" t="s">
        <v>251</v>
      </c>
      <c r="H216" s="25"/>
      <c r="I216" s="26">
        <v>0</v>
      </c>
      <c r="J216" s="66"/>
      <c r="K216" s="79"/>
      <c r="L216" s="66">
        <v>0</v>
      </c>
      <c r="M216" s="127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0</v>
      </c>
      <c r="T216" s="2">
        <f t="shared" si="7"/>
        <v>0</v>
      </c>
    </row>
    <row r="217" spans="1:20" s="2" customFormat="1" ht="22.5" x14ac:dyDescent="0.25">
      <c r="A217" s="126" t="s">
        <v>59</v>
      </c>
      <c r="B217" s="23" t="s">
        <v>586</v>
      </c>
      <c r="C217" s="148" t="s">
        <v>587</v>
      </c>
      <c r="D217" s="148"/>
      <c r="E217" s="148"/>
      <c r="F217" s="97" t="s">
        <v>585</v>
      </c>
      <c r="G217" s="25" t="s">
        <v>2034</v>
      </c>
      <c r="H217" s="25"/>
      <c r="I217" s="26">
        <v>0</v>
      </c>
      <c r="J217" s="66"/>
      <c r="K217" s="79"/>
      <c r="L217" s="66">
        <v>0</v>
      </c>
      <c r="M217" s="127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0</v>
      </c>
      <c r="T217" s="2">
        <f t="shared" si="7"/>
        <v>0</v>
      </c>
    </row>
    <row r="218" spans="1:20" s="2" customFormat="1" ht="22.5" x14ac:dyDescent="0.25">
      <c r="A218" s="126" t="s">
        <v>248</v>
      </c>
      <c r="B218" s="23" t="s">
        <v>589</v>
      </c>
      <c r="C218" s="148" t="s">
        <v>590</v>
      </c>
      <c r="D218" s="148"/>
      <c r="E218" s="148"/>
      <c r="F218" s="97" t="s">
        <v>62</v>
      </c>
      <c r="G218" s="25" t="s">
        <v>251</v>
      </c>
      <c r="H218" s="25"/>
      <c r="I218" s="26">
        <v>0</v>
      </c>
      <c r="J218" s="66"/>
      <c r="K218" s="79"/>
      <c r="L218" s="66">
        <v>0</v>
      </c>
      <c r="M218" s="127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26" t="s">
        <v>248</v>
      </c>
      <c r="B219" s="23" t="s">
        <v>270</v>
      </c>
      <c r="C219" s="148" t="s">
        <v>271</v>
      </c>
      <c r="D219" s="148"/>
      <c r="E219" s="148"/>
      <c r="F219" s="97" t="s">
        <v>18</v>
      </c>
      <c r="G219" s="25" t="s">
        <v>251</v>
      </c>
      <c r="H219" s="25"/>
      <c r="I219" s="26">
        <v>0</v>
      </c>
      <c r="J219" s="66"/>
      <c r="K219" s="79"/>
      <c r="L219" s="66">
        <v>0</v>
      </c>
      <c r="M219" s="127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0</v>
      </c>
      <c r="T219" s="2">
        <f t="shared" si="7"/>
        <v>0</v>
      </c>
    </row>
    <row r="220" spans="1:20" s="2" customFormat="1" ht="22.5" x14ac:dyDescent="0.25">
      <c r="A220" s="126" t="s">
        <v>248</v>
      </c>
      <c r="B220" s="23" t="s">
        <v>591</v>
      </c>
      <c r="C220" s="148" t="s">
        <v>592</v>
      </c>
      <c r="D220" s="148"/>
      <c r="E220" s="148"/>
      <c r="F220" s="97" t="s">
        <v>62</v>
      </c>
      <c r="G220" s="25" t="s">
        <v>251</v>
      </c>
      <c r="H220" s="25"/>
      <c r="I220" s="26">
        <v>0</v>
      </c>
      <c r="J220" s="66"/>
      <c r="K220" s="79"/>
      <c r="L220" s="66">
        <v>0</v>
      </c>
      <c r="M220" s="127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126" t="s">
        <v>248</v>
      </c>
      <c r="B221" s="23" t="s">
        <v>593</v>
      </c>
      <c r="C221" s="148" t="s">
        <v>594</v>
      </c>
      <c r="D221" s="148"/>
      <c r="E221" s="148"/>
      <c r="F221" s="97" t="s">
        <v>62</v>
      </c>
      <c r="G221" s="25" t="s">
        <v>251</v>
      </c>
      <c r="H221" s="25"/>
      <c r="I221" s="26">
        <v>0</v>
      </c>
      <c r="J221" s="66"/>
      <c r="K221" s="79"/>
      <c r="L221" s="66">
        <v>0</v>
      </c>
      <c r="M221" s="127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0</v>
      </c>
      <c r="T221" s="2">
        <f t="shared" si="7"/>
        <v>0</v>
      </c>
    </row>
    <row r="222" spans="1:20" s="2" customFormat="1" ht="22.5" x14ac:dyDescent="0.25">
      <c r="A222" s="124"/>
      <c r="B222" s="19" t="s">
        <v>552</v>
      </c>
      <c r="C222" s="145" t="s">
        <v>553</v>
      </c>
      <c r="D222" s="145"/>
      <c r="E222" s="145"/>
      <c r="F222" s="96" t="s">
        <v>54</v>
      </c>
      <c r="G222" s="16" t="s">
        <v>2035</v>
      </c>
      <c r="H222" s="16"/>
      <c r="I222" s="21">
        <v>3.42</v>
      </c>
      <c r="J222" s="65"/>
      <c r="K222" s="78"/>
      <c r="L222" s="65">
        <v>3.42</v>
      </c>
      <c r="M222" s="125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3.9749527894841998</v>
      </c>
      <c r="T222" s="2">
        <f t="shared" si="7"/>
        <v>3.9749527894841998</v>
      </c>
    </row>
    <row r="223" spans="1:20" s="2" customFormat="1" ht="22.5" x14ac:dyDescent="0.25">
      <c r="A223" s="120" t="s">
        <v>193</v>
      </c>
      <c r="B223" s="10" t="s">
        <v>2036</v>
      </c>
      <c r="C223" s="147" t="s">
        <v>1269</v>
      </c>
      <c r="D223" s="147"/>
      <c r="E223" s="147"/>
      <c r="F223" s="9" t="s">
        <v>111</v>
      </c>
      <c r="G223" s="11">
        <v>15</v>
      </c>
      <c r="H223" s="11"/>
      <c r="I223" s="12">
        <v>736.2</v>
      </c>
      <c r="J223" s="52"/>
      <c r="K223" s="77"/>
      <c r="L223" s="104">
        <v>736.2</v>
      </c>
      <c r="M223" s="121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855.66088994686197</v>
      </c>
      <c r="T223" s="2">
        <f t="shared" si="7"/>
        <v>855.66088994686197</v>
      </c>
    </row>
    <row r="224" spans="1:20" s="2" customFormat="1" ht="22.5" x14ac:dyDescent="0.25">
      <c r="A224" s="120" t="s">
        <v>788</v>
      </c>
      <c r="B224" s="10" t="s">
        <v>2036</v>
      </c>
      <c r="C224" s="147" t="s">
        <v>2037</v>
      </c>
      <c r="D224" s="147"/>
      <c r="E224" s="147"/>
      <c r="F224" s="9" t="s">
        <v>111</v>
      </c>
      <c r="G224" s="28">
        <v>20.5</v>
      </c>
      <c r="H224" s="28"/>
      <c r="I224" s="12">
        <v>864.49</v>
      </c>
      <c r="J224" s="52"/>
      <c r="K224" s="77"/>
      <c r="L224" s="104">
        <v>864.49</v>
      </c>
      <c r="M224" s="121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1004.76811022842</v>
      </c>
      <c r="T224" s="2">
        <f t="shared" si="7"/>
        <v>1004.76811022842</v>
      </c>
    </row>
    <row r="225" spans="1:20" s="2" customFormat="1" ht="22.5" x14ac:dyDescent="0.25">
      <c r="A225" s="120" t="s">
        <v>789</v>
      </c>
      <c r="B225" s="10" t="s">
        <v>2036</v>
      </c>
      <c r="C225" s="147" t="s">
        <v>2038</v>
      </c>
      <c r="D225" s="147"/>
      <c r="E225" s="147"/>
      <c r="F225" s="9" t="s">
        <v>30</v>
      </c>
      <c r="G225" s="11">
        <v>1</v>
      </c>
      <c r="H225" s="11"/>
      <c r="I225" s="12">
        <v>14.18</v>
      </c>
      <c r="J225" s="52"/>
      <c r="K225" s="77"/>
      <c r="L225" s="104">
        <v>14.18</v>
      </c>
      <c r="M225" s="121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16.4809446066918</v>
      </c>
      <c r="T225" s="2">
        <f t="shared" si="7"/>
        <v>16.4809446066918</v>
      </c>
    </row>
    <row r="226" spans="1:20" s="2" customFormat="1" ht="22.5" x14ac:dyDescent="0.25">
      <c r="A226" s="120" t="s">
        <v>210</v>
      </c>
      <c r="B226" s="10" t="s">
        <v>2036</v>
      </c>
      <c r="C226" s="147" t="s">
        <v>1849</v>
      </c>
      <c r="D226" s="147"/>
      <c r="E226" s="147"/>
      <c r="F226" s="9" t="s">
        <v>30</v>
      </c>
      <c r="G226" s="11">
        <v>2</v>
      </c>
      <c r="H226" s="11"/>
      <c r="I226" s="12">
        <v>29.12</v>
      </c>
      <c r="J226" s="52"/>
      <c r="K226" s="77"/>
      <c r="L226" s="104">
        <v>29.12</v>
      </c>
      <c r="M226" s="121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33.845212055491203</v>
      </c>
      <c r="T226" s="2">
        <f t="shared" si="7"/>
        <v>33.845212055491203</v>
      </c>
    </row>
    <row r="227" spans="1:20" s="2" customFormat="1" ht="22.5" x14ac:dyDescent="0.25">
      <c r="A227" s="120" t="s">
        <v>215</v>
      </c>
      <c r="B227" s="10" t="s">
        <v>2036</v>
      </c>
      <c r="C227" s="147" t="s">
        <v>2039</v>
      </c>
      <c r="D227" s="147"/>
      <c r="E227" s="147"/>
      <c r="F227" s="9" t="s">
        <v>30</v>
      </c>
      <c r="G227" s="11">
        <v>2</v>
      </c>
      <c r="H227" s="11"/>
      <c r="I227" s="12">
        <v>63.7</v>
      </c>
      <c r="J227" s="52"/>
      <c r="K227" s="77"/>
      <c r="L227" s="104">
        <v>63.7</v>
      </c>
      <c r="M227" s="121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74.036401371387001</v>
      </c>
      <c r="T227" s="2">
        <f t="shared" si="7"/>
        <v>74.036401371387001</v>
      </c>
    </row>
    <row r="228" spans="1:20" s="2" customFormat="1" ht="22.5" x14ac:dyDescent="0.25">
      <c r="A228" s="120" t="s">
        <v>218</v>
      </c>
      <c r="B228" s="10" t="s">
        <v>2036</v>
      </c>
      <c r="C228" s="147" t="s">
        <v>2040</v>
      </c>
      <c r="D228" s="147"/>
      <c r="E228" s="147"/>
      <c r="F228" s="9" t="s">
        <v>30</v>
      </c>
      <c r="G228" s="11">
        <v>1</v>
      </c>
      <c r="H228" s="11"/>
      <c r="I228" s="12">
        <v>31.32</v>
      </c>
      <c r="J228" s="52"/>
      <c r="K228" s="77"/>
      <c r="L228" s="104">
        <v>31.32</v>
      </c>
      <c r="M228" s="121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36.402199230013203</v>
      </c>
      <c r="T228" s="2">
        <f t="shared" si="7"/>
        <v>36.402199230013203</v>
      </c>
    </row>
    <row r="229" spans="1:20" s="2" customFormat="1" ht="22.5" x14ac:dyDescent="0.25">
      <c r="A229" s="120" t="s">
        <v>219</v>
      </c>
      <c r="B229" s="10" t="s">
        <v>2036</v>
      </c>
      <c r="C229" s="147" t="s">
        <v>2041</v>
      </c>
      <c r="D229" s="147"/>
      <c r="E229" s="147"/>
      <c r="F229" s="9" t="s">
        <v>30</v>
      </c>
      <c r="G229" s="11">
        <v>1</v>
      </c>
      <c r="H229" s="11"/>
      <c r="I229" s="12">
        <v>45.32</v>
      </c>
      <c r="J229" s="52"/>
      <c r="K229" s="77"/>
      <c r="L229" s="104">
        <v>45.32</v>
      </c>
      <c r="M229" s="121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52.673935795153199</v>
      </c>
      <c r="T229" s="2">
        <f t="shared" si="7"/>
        <v>52.673935795153199</v>
      </c>
    </row>
    <row r="230" spans="1:20" s="2" customFormat="1" ht="56.25" x14ac:dyDescent="0.25">
      <c r="A230" s="120" t="s">
        <v>220</v>
      </c>
      <c r="B230" s="10" t="s">
        <v>1242</v>
      </c>
      <c r="C230" s="147" t="s">
        <v>1243</v>
      </c>
      <c r="D230" s="147"/>
      <c r="E230" s="147"/>
      <c r="F230" s="9" t="s">
        <v>576</v>
      </c>
      <c r="G230" s="29">
        <v>6.13E-2</v>
      </c>
      <c r="H230" s="29"/>
      <c r="I230" s="12">
        <v>262.89999999999998</v>
      </c>
      <c r="J230" s="52"/>
      <c r="K230" s="77"/>
      <c r="L230" s="104">
        <v>43.78</v>
      </c>
      <c r="M230" s="121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305.559967355379</v>
      </c>
      <c r="T230" s="2">
        <f t="shared" si="7"/>
        <v>50.884044772987799</v>
      </c>
    </row>
    <row r="231" spans="1:20" s="2" customFormat="1" ht="15" x14ac:dyDescent="0.25">
      <c r="A231" s="122"/>
      <c r="B231" s="14"/>
      <c r="C231" s="14"/>
      <c r="D231" s="14"/>
      <c r="E231" s="15" t="s">
        <v>15</v>
      </c>
      <c r="F231" s="15"/>
      <c r="G231" s="16"/>
      <c r="H231" s="16"/>
      <c r="I231" s="17">
        <v>661.98</v>
      </c>
      <c r="J231" s="67"/>
      <c r="K231" s="81"/>
      <c r="L231" s="105"/>
      <c r="M231" s="123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769.39744081366996</v>
      </c>
      <c r="T231" s="2">
        <f t="shared" si="7"/>
        <v>0</v>
      </c>
    </row>
    <row r="232" spans="1:20" s="2" customFormat="1" ht="22.5" x14ac:dyDescent="0.25">
      <c r="A232" s="124"/>
      <c r="B232" s="19" t="s">
        <v>577</v>
      </c>
      <c r="C232" s="145" t="s">
        <v>578</v>
      </c>
      <c r="D232" s="145"/>
      <c r="E232" s="145"/>
      <c r="F232" s="96" t="s">
        <v>54</v>
      </c>
      <c r="G232" s="16" t="s">
        <v>2042</v>
      </c>
      <c r="H232" s="16"/>
      <c r="I232" s="21">
        <v>5</v>
      </c>
      <c r="J232" s="65"/>
      <c r="K232" s="78"/>
      <c r="L232" s="65">
        <v>5</v>
      </c>
      <c r="M232" s="125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5.8113344875499999</v>
      </c>
      <c r="T232" s="2">
        <f t="shared" si="7"/>
        <v>5.8113344875499999</v>
      </c>
    </row>
    <row r="233" spans="1:20" s="2" customFormat="1" ht="22.5" x14ac:dyDescent="0.25">
      <c r="A233" s="124"/>
      <c r="B233" s="19" t="s">
        <v>52</v>
      </c>
      <c r="C233" s="145" t="s">
        <v>53</v>
      </c>
      <c r="D233" s="145"/>
      <c r="E233" s="145"/>
      <c r="F233" s="96" t="s">
        <v>54</v>
      </c>
      <c r="G233" s="16" t="s">
        <v>2043</v>
      </c>
      <c r="H233" s="16"/>
      <c r="I233" s="21">
        <v>0.39</v>
      </c>
      <c r="J233" s="65"/>
      <c r="K233" s="78"/>
      <c r="L233" s="65">
        <v>0.39</v>
      </c>
      <c r="M233" s="125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0.45328409002890002</v>
      </c>
      <c r="T233" s="2">
        <f t="shared" si="7"/>
        <v>0.45328409002890002</v>
      </c>
    </row>
    <row r="234" spans="1:20" s="2" customFormat="1" ht="22.5" x14ac:dyDescent="0.25">
      <c r="A234" s="124"/>
      <c r="B234" s="19" t="s">
        <v>33</v>
      </c>
      <c r="C234" s="145" t="s">
        <v>34</v>
      </c>
      <c r="D234" s="145"/>
      <c r="E234" s="145"/>
      <c r="F234" s="96" t="s">
        <v>18</v>
      </c>
      <c r="G234" s="16" t="s">
        <v>2044</v>
      </c>
      <c r="H234" s="16"/>
      <c r="I234" s="21">
        <v>22.95</v>
      </c>
      <c r="J234" s="65"/>
      <c r="K234" s="78"/>
      <c r="L234" s="65">
        <v>22.95</v>
      </c>
      <c r="M234" s="125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26.674025297854499</v>
      </c>
      <c r="T234" s="2">
        <f t="shared" si="7"/>
        <v>26.674025297854499</v>
      </c>
    </row>
    <row r="235" spans="1:20" s="2" customFormat="1" ht="22.5" x14ac:dyDescent="0.25">
      <c r="A235" s="124"/>
      <c r="B235" s="19" t="s">
        <v>546</v>
      </c>
      <c r="C235" s="145" t="s">
        <v>21</v>
      </c>
      <c r="D235" s="145"/>
      <c r="E235" s="145"/>
      <c r="F235" s="96" t="s">
        <v>54</v>
      </c>
      <c r="G235" s="16" t="s">
        <v>2045</v>
      </c>
      <c r="H235" s="16"/>
      <c r="I235" s="21">
        <v>14.37</v>
      </c>
      <c r="J235" s="65"/>
      <c r="K235" s="78"/>
      <c r="L235" s="65">
        <v>14.37</v>
      </c>
      <c r="M235" s="125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16.701775317218701</v>
      </c>
      <c r="T235" s="2">
        <f t="shared" si="7"/>
        <v>16.701775317218701</v>
      </c>
    </row>
    <row r="236" spans="1:20" s="2" customFormat="1" ht="22.5" x14ac:dyDescent="0.25">
      <c r="A236" s="126" t="s">
        <v>248</v>
      </c>
      <c r="B236" s="23" t="s">
        <v>583</v>
      </c>
      <c r="C236" s="148" t="s">
        <v>584</v>
      </c>
      <c r="D236" s="148"/>
      <c r="E236" s="148"/>
      <c r="F236" s="97" t="s">
        <v>585</v>
      </c>
      <c r="G236" s="25" t="s">
        <v>251</v>
      </c>
      <c r="H236" s="25"/>
      <c r="I236" s="26">
        <v>0</v>
      </c>
      <c r="J236" s="66"/>
      <c r="K236" s="79"/>
      <c r="L236" s="66">
        <v>0</v>
      </c>
      <c r="M236" s="127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26" t="s">
        <v>59</v>
      </c>
      <c r="B237" s="23" t="s">
        <v>586</v>
      </c>
      <c r="C237" s="148" t="s">
        <v>587</v>
      </c>
      <c r="D237" s="148"/>
      <c r="E237" s="148"/>
      <c r="F237" s="97" t="s">
        <v>585</v>
      </c>
      <c r="G237" s="25" t="s">
        <v>2046</v>
      </c>
      <c r="H237" s="25"/>
      <c r="I237" s="26">
        <v>0</v>
      </c>
      <c r="J237" s="66"/>
      <c r="K237" s="79"/>
      <c r="L237" s="66">
        <v>0</v>
      </c>
      <c r="M237" s="127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126" t="s">
        <v>248</v>
      </c>
      <c r="B238" s="23" t="s">
        <v>589</v>
      </c>
      <c r="C238" s="148" t="s">
        <v>590</v>
      </c>
      <c r="D238" s="148"/>
      <c r="E238" s="148"/>
      <c r="F238" s="97" t="s">
        <v>62</v>
      </c>
      <c r="G238" s="25" t="s">
        <v>251</v>
      </c>
      <c r="H238" s="25"/>
      <c r="I238" s="26">
        <v>0</v>
      </c>
      <c r="J238" s="66"/>
      <c r="K238" s="79"/>
      <c r="L238" s="66">
        <v>0</v>
      </c>
      <c r="M238" s="127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0</v>
      </c>
      <c r="T238" s="2">
        <f t="shared" si="7"/>
        <v>0</v>
      </c>
    </row>
    <row r="239" spans="1:20" s="2" customFormat="1" ht="22.5" x14ac:dyDescent="0.25">
      <c r="A239" s="126" t="s">
        <v>248</v>
      </c>
      <c r="B239" s="23" t="s">
        <v>270</v>
      </c>
      <c r="C239" s="148" t="s">
        <v>271</v>
      </c>
      <c r="D239" s="148"/>
      <c r="E239" s="148"/>
      <c r="F239" s="97" t="s">
        <v>18</v>
      </c>
      <c r="G239" s="25" t="s">
        <v>251</v>
      </c>
      <c r="H239" s="25"/>
      <c r="I239" s="26">
        <v>0</v>
      </c>
      <c r="J239" s="66"/>
      <c r="K239" s="79"/>
      <c r="L239" s="66">
        <v>0</v>
      </c>
      <c r="M239" s="127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0</v>
      </c>
      <c r="T239" s="2">
        <f t="shared" si="7"/>
        <v>0</v>
      </c>
    </row>
    <row r="240" spans="1:20" s="2" customFormat="1" ht="22.5" x14ac:dyDescent="0.25">
      <c r="A240" s="126" t="s">
        <v>248</v>
      </c>
      <c r="B240" s="23" t="s">
        <v>591</v>
      </c>
      <c r="C240" s="148" t="s">
        <v>592</v>
      </c>
      <c r="D240" s="148"/>
      <c r="E240" s="148"/>
      <c r="F240" s="97" t="s">
        <v>62</v>
      </c>
      <c r="G240" s="25" t="s">
        <v>251</v>
      </c>
      <c r="H240" s="25"/>
      <c r="I240" s="26">
        <v>0</v>
      </c>
      <c r="J240" s="66"/>
      <c r="K240" s="79"/>
      <c r="L240" s="66">
        <v>0</v>
      </c>
      <c r="M240" s="127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0</v>
      </c>
      <c r="T240" s="2">
        <f t="shared" si="7"/>
        <v>0</v>
      </c>
    </row>
    <row r="241" spans="1:20" s="2" customFormat="1" ht="22.5" x14ac:dyDescent="0.25">
      <c r="A241" s="126" t="s">
        <v>248</v>
      </c>
      <c r="B241" s="23" t="s">
        <v>593</v>
      </c>
      <c r="C241" s="148" t="s">
        <v>594</v>
      </c>
      <c r="D241" s="148"/>
      <c r="E241" s="148"/>
      <c r="F241" s="97" t="s">
        <v>62</v>
      </c>
      <c r="G241" s="25" t="s">
        <v>251</v>
      </c>
      <c r="H241" s="25"/>
      <c r="I241" s="26">
        <v>0</v>
      </c>
      <c r="J241" s="66"/>
      <c r="K241" s="79"/>
      <c r="L241" s="66">
        <v>0</v>
      </c>
      <c r="M241" s="127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0</v>
      </c>
      <c r="T241" s="2">
        <f t="shared" si="7"/>
        <v>0</v>
      </c>
    </row>
    <row r="242" spans="1:20" s="2" customFormat="1" ht="22.5" x14ac:dyDescent="0.25">
      <c r="A242" s="124"/>
      <c r="B242" s="19" t="s">
        <v>552</v>
      </c>
      <c r="C242" s="145" t="s">
        <v>553</v>
      </c>
      <c r="D242" s="145"/>
      <c r="E242" s="145"/>
      <c r="F242" s="96" t="s">
        <v>54</v>
      </c>
      <c r="G242" s="16" t="s">
        <v>2047</v>
      </c>
      <c r="H242" s="16"/>
      <c r="I242" s="21">
        <v>1.07</v>
      </c>
      <c r="J242" s="65"/>
      <c r="K242" s="78"/>
      <c r="L242" s="65">
        <v>1.07</v>
      </c>
      <c r="M242" s="125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1.2436255803356999</v>
      </c>
      <c r="T242" s="2">
        <f t="shared" si="7"/>
        <v>1.2436255803356999</v>
      </c>
    </row>
    <row r="243" spans="1:20" s="2" customFormat="1" ht="22.5" x14ac:dyDescent="0.25">
      <c r="A243" s="120" t="s">
        <v>223</v>
      </c>
      <c r="B243" s="10" t="s">
        <v>2036</v>
      </c>
      <c r="C243" s="147" t="s">
        <v>2048</v>
      </c>
      <c r="D243" s="147"/>
      <c r="E243" s="147"/>
      <c r="F243" s="9" t="s">
        <v>111</v>
      </c>
      <c r="G243" s="11">
        <v>7</v>
      </c>
      <c r="H243" s="11"/>
      <c r="I243" s="12">
        <v>367.99</v>
      </c>
      <c r="J243" s="52"/>
      <c r="K243" s="77"/>
      <c r="L243" s="104">
        <v>367.99</v>
      </c>
      <c r="M243" s="121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427.70259561470499</v>
      </c>
      <c r="T243" s="2">
        <f t="shared" si="7"/>
        <v>427.70259561470499</v>
      </c>
    </row>
    <row r="244" spans="1:20" s="2" customFormat="1" ht="22.5" x14ac:dyDescent="0.25">
      <c r="A244" s="120" t="s">
        <v>226</v>
      </c>
      <c r="B244" s="10" t="s">
        <v>2036</v>
      </c>
      <c r="C244" s="147" t="s">
        <v>2049</v>
      </c>
      <c r="D244" s="147"/>
      <c r="E244" s="147"/>
      <c r="F244" s="9" t="s">
        <v>30</v>
      </c>
      <c r="G244" s="11">
        <v>1</v>
      </c>
      <c r="H244" s="11"/>
      <c r="I244" s="12">
        <v>16.920000000000002</v>
      </c>
      <c r="J244" s="52"/>
      <c r="K244" s="77"/>
      <c r="L244" s="104">
        <v>16.920000000000002</v>
      </c>
      <c r="M244" s="121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19.665555905869201</v>
      </c>
      <c r="T244" s="2">
        <f t="shared" si="7"/>
        <v>19.665555905869201</v>
      </c>
    </row>
    <row r="245" spans="1:20" s="2" customFormat="1" ht="22.5" x14ac:dyDescent="0.25">
      <c r="A245" s="120" t="s">
        <v>229</v>
      </c>
      <c r="B245" s="10" t="s">
        <v>2036</v>
      </c>
      <c r="C245" s="147" t="s">
        <v>2050</v>
      </c>
      <c r="D245" s="147"/>
      <c r="E245" s="147"/>
      <c r="F245" s="9" t="s">
        <v>30</v>
      </c>
      <c r="G245" s="11">
        <v>1</v>
      </c>
      <c r="H245" s="11"/>
      <c r="I245" s="12">
        <v>46.12</v>
      </c>
      <c r="J245" s="52"/>
      <c r="K245" s="77"/>
      <c r="L245" s="104">
        <v>46.12</v>
      </c>
      <c r="M245" s="121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53.603749313161202</v>
      </c>
      <c r="T245" s="2">
        <f t="shared" si="7"/>
        <v>53.603749313161202</v>
      </c>
    </row>
    <row r="246" spans="1:20" s="2" customFormat="1" ht="56.25" x14ac:dyDescent="0.25">
      <c r="A246" s="120" t="s">
        <v>232</v>
      </c>
      <c r="B246" s="10" t="s">
        <v>694</v>
      </c>
      <c r="C246" s="147" t="s">
        <v>2051</v>
      </c>
      <c r="D246" s="147"/>
      <c r="E246" s="147"/>
      <c r="F246" s="9" t="s">
        <v>576</v>
      </c>
      <c r="G246" s="30">
        <v>5.3999999999999999E-2</v>
      </c>
      <c r="H246" s="30"/>
      <c r="I246" s="12">
        <v>313.45</v>
      </c>
      <c r="J246" s="52"/>
      <c r="K246" s="77"/>
      <c r="L246" s="104">
        <v>120.43</v>
      </c>
      <c r="M246" s="121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364.31255902450903</v>
      </c>
      <c r="T246" s="2">
        <f t="shared" si="7"/>
        <v>139.97180246712901</v>
      </c>
    </row>
    <row r="247" spans="1:20" s="2" customFormat="1" ht="15" x14ac:dyDescent="0.25">
      <c r="A247" s="122"/>
      <c r="B247" s="14"/>
      <c r="C247" s="14"/>
      <c r="D247" s="14"/>
      <c r="E247" s="15" t="s">
        <v>15</v>
      </c>
      <c r="F247" s="15"/>
      <c r="G247" s="16"/>
      <c r="H247" s="16"/>
      <c r="I247" s="17">
        <v>665</v>
      </c>
      <c r="J247" s="67"/>
      <c r="K247" s="81"/>
      <c r="L247" s="105"/>
      <c r="M247" s="123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772.90748684414996</v>
      </c>
      <c r="T247" s="2">
        <f t="shared" si="7"/>
        <v>0</v>
      </c>
    </row>
    <row r="248" spans="1:20" s="2" customFormat="1" ht="22.5" x14ac:dyDescent="0.25">
      <c r="A248" s="124"/>
      <c r="B248" s="19" t="s">
        <v>52</v>
      </c>
      <c r="C248" s="145" t="s">
        <v>53</v>
      </c>
      <c r="D248" s="145"/>
      <c r="E248" s="145"/>
      <c r="F248" s="96" t="s">
        <v>54</v>
      </c>
      <c r="G248" s="16" t="s">
        <v>2052</v>
      </c>
      <c r="H248" s="16"/>
      <c r="I248" s="21">
        <v>0.34</v>
      </c>
      <c r="J248" s="65"/>
      <c r="K248" s="78"/>
      <c r="L248" s="65">
        <v>0.34</v>
      </c>
      <c r="M248" s="125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0.3951707451534</v>
      </c>
      <c r="T248" s="2">
        <f t="shared" si="7"/>
        <v>0.3951707451534</v>
      </c>
    </row>
    <row r="249" spans="1:20" s="2" customFormat="1" ht="22.5" x14ac:dyDescent="0.25">
      <c r="A249" s="124"/>
      <c r="B249" s="19" t="s">
        <v>33</v>
      </c>
      <c r="C249" s="145" t="s">
        <v>34</v>
      </c>
      <c r="D249" s="145"/>
      <c r="E249" s="145"/>
      <c r="F249" s="96" t="s">
        <v>18</v>
      </c>
      <c r="G249" s="16" t="s">
        <v>2053</v>
      </c>
      <c r="H249" s="16"/>
      <c r="I249" s="21">
        <v>20.22</v>
      </c>
      <c r="J249" s="65"/>
      <c r="K249" s="78"/>
      <c r="L249" s="65">
        <v>20.22</v>
      </c>
      <c r="M249" s="125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23.501036667652201</v>
      </c>
      <c r="T249" s="2">
        <f t="shared" si="7"/>
        <v>23.501036667652201</v>
      </c>
    </row>
    <row r="250" spans="1:20" s="2" customFormat="1" ht="22.5" x14ac:dyDescent="0.25">
      <c r="A250" s="124"/>
      <c r="B250" s="19" t="s">
        <v>546</v>
      </c>
      <c r="C250" s="145" t="s">
        <v>21</v>
      </c>
      <c r="D250" s="145"/>
      <c r="E250" s="145"/>
      <c r="F250" s="96" t="s">
        <v>54</v>
      </c>
      <c r="G250" s="16" t="s">
        <v>2054</v>
      </c>
      <c r="H250" s="16"/>
      <c r="I250" s="21">
        <v>12.66</v>
      </c>
      <c r="J250" s="65"/>
      <c r="K250" s="78"/>
      <c r="L250" s="65">
        <v>12.66</v>
      </c>
      <c r="M250" s="125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14.714298922476599</v>
      </c>
      <c r="T250" s="2">
        <f t="shared" si="7"/>
        <v>14.714298922476599</v>
      </c>
    </row>
    <row r="251" spans="1:20" s="2" customFormat="1" ht="22.5" x14ac:dyDescent="0.25">
      <c r="A251" s="124"/>
      <c r="B251" s="19" t="s">
        <v>696</v>
      </c>
      <c r="C251" s="145" t="s">
        <v>697</v>
      </c>
      <c r="D251" s="145"/>
      <c r="E251" s="145"/>
      <c r="F251" s="96" t="s">
        <v>18</v>
      </c>
      <c r="G251" s="16" t="s">
        <v>2055</v>
      </c>
      <c r="H251" s="16"/>
      <c r="I251" s="21">
        <v>68.959999999999994</v>
      </c>
      <c r="J251" s="65"/>
      <c r="K251" s="78"/>
      <c r="L251" s="65">
        <v>68.959999999999994</v>
      </c>
      <c r="M251" s="125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80.149925252289606</v>
      </c>
      <c r="T251" s="2">
        <f t="shared" si="7"/>
        <v>80.149925252289606</v>
      </c>
    </row>
    <row r="252" spans="1:20" s="2" customFormat="1" ht="22.5" x14ac:dyDescent="0.25">
      <c r="A252" s="124"/>
      <c r="B252" s="19" t="s">
        <v>698</v>
      </c>
      <c r="C252" s="145" t="s">
        <v>699</v>
      </c>
      <c r="D252" s="145"/>
      <c r="E252" s="145"/>
      <c r="F252" s="96" t="s">
        <v>18</v>
      </c>
      <c r="G252" s="16" t="s">
        <v>2056</v>
      </c>
      <c r="H252" s="16"/>
      <c r="I252" s="21">
        <v>18.260000000000002</v>
      </c>
      <c r="J252" s="65"/>
      <c r="K252" s="78"/>
      <c r="L252" s="65">
        <v>18.260000000000002</v>
      </c>
      <c r="M252" s="125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21.2229935485326</v>
      </c>
      <c r="T252" s="2">
        <f t="shared" si="7"/>
        <v>21.2229935485326</v>
      </c>
    </row>
    <row r="253" spans="1:20" s="2" customFormat="1" ht="22.5" x14ac:dyDescent="0.25">
      <c r="A253" s="126" t="s">
        <v>248</v>
      </c>
      <c r="B253" s="23" t="s">
        <v>583</v>
      </c>
      <c r="C253" s="148" t="s">
        <v>584</v>
      </c>
      <c r="D253" s="148"/>
      <c r="E253" s="148"/>
      <c r="F253" s="97" t="s">
        <v>585</v>
      </c>
      <c r="G253" s="25" t="s">
        <v>251</v>
      </c>
      <c r="H253" s="25"/>
      <c r="I253" s="26">
        <v>0</v>
      </c>
      <c r="J253" s="66"/>
      <c r="K253" s="79"/>
      <c r="L253" s="66">
        <v>0</v>
      </c>
      <c r="M253" s="127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26" t="s">
        <v>59</v>
      </c>
      <c r="B254" s="23" t="s">
        <v>586</v>
      </c>
      <c r="C254" s="148" t="s">
        <v>587</v>
      </c>
      <c r="D254" s="148"/>
      <c r="E254" s="148"/>
      <c r="F254" s="97" t="s">
        <v>585</v>
      </c>
      <c r="G254" s="25" t="s">
        <v>2057</v>
      </c>
      <c r="H254" s="25"/>
      <c r="I254" s="26">
        <v>0</v>
      </c>
      <c r="J254" s="66"/>
      <c r="K254" s="79"/>
      <c r="L254" s="66">
        <v>0</v>
      </c>
      <c r="M254" s="127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0</v>
      </c>
      <c r="T254" s="2">
        <f t="shared" si="7"/>
        <v>0</v>
      </c>
    </row>
    <row r="255" spans="1:20" s="2" customFormat="1" ht="22.5" x14ac:dyDescent="0.25">
      <c r="A255" s="126" t="s">
        <v>248</v>
      </c>
      <c r="B255" s="23" t="s">
        <v>589</v>
      </c>
      <c r="C255" s="148" t="s">
        <v>590</v>
      </c>
      <c r="D255" s="148"/>
      <c r="E255" s="148"/>
      <c r="F255" s="97" t="s">
        <v>62</v>
      </c>
      <c r="G255" s="25" t="s">
        <v>251</v>
      </c>
      <c r="H255" s="25"/>
      <c r="I255" s="26">
        <v>0</v>
      </c>
      <c r="J255" s="66"/>
      <c r="K255" s="79"/>
      <c r="L255" s="66">
        <v>0</v>
      </c>
      <c r="M255" s="127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0</v>
      </c>
      <c r="T255" s="2">
        <f t="shared" si="7"/>
        <v>0</v>
      </c>
    </row>
    <row r="256" spans="1:20" s="2" customFormat="1" ht="22.5" x14ac:dyDescent="0.25">
      <c r="A256" s="126" t="s">
        <v>248</v>
      </c>
      <c r="B256" s="23" t="s">
        <v>270</v>
      </c>
      <c r="C256" s="148" t="s">
        <v>271</v>
      </c>
      <c r="D256" s="148"/>
      <c r="E256" s="148"/>
      <c r="F256" s="97" t="s">
        <v>18</v>
      </c>
      <c r="G256" s="25" t="s">
        <v>251</v>
      </c>
      <c r="H256" s="25"/>
      <c r="I256" s="26">
        <v>0</v>
      </c>
      <c r="J256" s="66"/>
      <c r="K256" s="79"/>
      <c r="L256" s="66">
        <v>0</v>
      </c>
      <c r="M256" s="127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26" t="s">
        <v>248</v>
      </c>
      <c r="B257" s="23" t="s">
        <v>591</v>
      </c>
      <c r="C257" s="148" t="s">
        <v>592</v>
      </c>
      <c r="D257" s="148"/>
      <c r="E257" s="148"/>
      <c r="F257" s="97" t="s">
        <v>62</v>
      </c>
      <c r="G257" s="25" t="s">
        <v>251</v>
      </c>
      <c r="H257" s="25"/>
      <c r="I257" s="26">
        <v>0</v>
      </c>
      <c r="J257" s="66"/>
      <c r="K257" s="79"/>
      <c r="L257" s="66">
        <v>0</v>
      </c>
      <c r="M257" s="127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0</v>
      </c>
      <c r="T257" s="2">
        <f t="shared" si="7"/>
        <v>0</v>
      </c>
    </row>
    <row r="258" spans="1:20" s="2" customFormat="1" ht="22.5" x14ac:dyDescent="0.25">
      <c r="A258" s="126" t="s">
        <v>248</v>
      </c>
      <c r="B258" s="23" t="s">
        <v>593</v>
      </c>
      <c r="C258" s="148" t="s">
        <v>594</v>
      </c>
      <c r="D258" s="148"/>
      <c r="E258" s="148"/>
      <c r="F258" s="97" t="s">
        <v>62</v>
      </c>
      <c r="G258" s="25" t="s">
        <v>251</v>
      </c>
      <c r="H258" s="25"/>
      <c r="I258" s="26">
        <v>0</v>
      </c>
      <c r="J258" s="66"/>
      <c r="K258" s="79"/>
      <c r="L258" s="66">
        <v>0</v>
      </c>
      <c r="M258" s="127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0</v>
      </c>
      <c r="T258" s="2">
        <f t="shared" si="7"/>
        <v>0</v>
      </c>
    </row>
    <row r="259" spans="1:20" s="2" customFormat="1" ht="22.5" x14ac:dyDescent="0.25">
      <c r="A259" s="120" t="s">
        <v>233</v>
      </c>
      <c r="B259" s="10" t="s">
        <v>2036</v>
      </c>
      <c r="C259" s="147" t="s">
        <v>2058</v>
      </c>
      <c r="D259" s="147"/>
      <c r="E259" s="147"/>
      <c r="F259" s="9" t="s">
        <v>111</v>
      </c>
      <c r="G259" s="11">
        <v>7</v>
      </c>
      <c r="H259" s="11"/>
      <c r="I259" s="12">
        <v>17325</v>
      </c>
      <c r="J259" s="52"/>
      <c r="K259" s="77"/>
      <c r="L259" s="104">
        <v>17325</v>
      </c>
      <c r="M259" s="121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20136.273999360699</v>
      </c>
      <c r="T259" s="2">
        <f t="shared" si="7"/>
        <v>20136.273999360699</v>
      </c>
    </row>
    <row r="260" spans="1:20" s="2" customFormat="1" ht="22.5" x14ac:dyDescent="0.25">
      <c r="A260" s="120" t="s">
        <v>235</v>
      </c>
      <c r="B260" s="10" t="s">
        <v>2059</v>
      </c>
      <c r="C260" s="147" t="s">
        <v>2060</v>
      </c>
      <c r="D260" s="147"/>
      <c r="E260" s="147"/>
      <c r="F260" s="9" t="s">
        <v>30</v>
      </c>
      <c r="G260" s="11">
        <v>2</v>
      </c>
      <c r="H260" s="11"/>
      <c r="I260" s="12">
        <v>2973.92</v>
      </c>
      <c r="J260" s="52"/>
      <c r="K260" s="77"/>
      <c r="L260" s="104">
        <v>2973.92</v>
      </c>
      <c r="M260" s="121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3456.48877184294</v>
      </c>
      <c r="T260" s="2">
        <f t="shared" si="7"/>
        <v>3456.48877184294</v>
      </c>
    </row>
    <row r="261" spans="1:20" s="2" customFormat="1" ht="22.5" x14ac:dyDescent="0.25">
      <c r="A261" s="120" t="s">
        <v>254</v>
      </c>
      <c r="B261" s="10" t="s">
        <v>2036</v>
      </c>
      <c r="C261" s="147" t="s">
        <v>2061</v>
      </c>
      <c r="D261" s="147"/>
      <c r="E261" s="147"/>
      <c r="F261" s="9" t="s">
        <v>30</v>
      </c>
      <c r="G261" s="11">
        <v>2</v>
      </c>
      <c r="H261" s="11"/>
      <c r="I261" s="12">
        <v>2989.44</v>
      </c>
      <c r="J261" s="52"/>
      <c r="K261" s="77"/>
      <c r="L261" s="104">
        <v>2989.44</v>
      </c>
      <c r="M261" s="121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3474.5271540922899</v>
      </c>
      <c r="T261" s="2">
        <f t="shared" si="7"/>
        <v>3474.5271540922899</v>
      </c>
    </row>
    <row r="262" spans="1:20" s="2" customFormat="1" ht="56.25" x14ac:dyDescent="0.25">
      <c r="A262" s="120" t="s">
        <v>278</v>
      </c>
      <c r="B262" s="10" t="s">
        <v>1201</v>
      </c>
      <c r="C262" s="147" t="s">
        <v>2062</v>
      </c>
      <c r="D262" s="147"/>
      <c r="E262" s="147"/>
      <c r="F262" s="9" t="s">
        <v>576</v>
      </c>
      <c r="G262" s="29">
        <v>8.7900000000000006E-2</v>
      </c>
      <c r="H262" s="29"/>
      <c r="I262" s="12">
        <v>374.88</v>
      </c>
      <c r="J262" s="52"/>
      <c r="K262" s="77"/>
      <c r="L262" s="104">
        <v>127.04</v>
      </c>
      <c r="M262" s="121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435.71061453854901</v>
      </c>
      <c r="T262" s="2">
        <f t="shared" si="7"/>
        <v>147.65438665967</v>
      </c>
    </row>
    <row r="263" spans="1:20" s="2" customFormat="1" ht="15" x14ac:dyDescent="0.25">
      <c r="A263" s="122"/>
      <c r="B263" s="14"/>
      <c r="C263" s="14"/>
      <c r="D263" s="14"/>
      <c r="E263" s="15" t="s">
        <v>15</v>
      </c>
      <c r="F263" s="15"/>
      <c r="G263" s="16"/>
      <c r="H263" s="16"/>
      <c r="I263" s="17">
        <v>828.08</v>
      </c>
      <c r="J263" s="67"/>
      <c r="K263" s="81"/>
      <c r="L263" s="105"/>
      <c r="M263" s="123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962.449972490081</v>
      </c>
      <c r="T263" s="2">
        <f t="shared" si="7"/>
        <v>0</v>
      </c>
    </row>
    <row r="264" spans="1:20" s="2" customFormat="1" ht="22.5" x14ac:dyDescent="0.25">
      <c r="A264" s="124"/>
      <c r="B264" s="19" t="s">
        <v>52</v>
      </c>
      <c r="C264" s="145" t="s">
        <v>53</v>
      </c>
      <c r="D264" s="145"/>
      <c r="E264" s="145"/>
      <c r="F264" s="96" t="s">
        <v>54</v>
      </c>
      <c r="G264" s="16" t="s">
        <v>2063</v>
      </c>
      <c r="H264" s="16"/>
      <c r="I264" s="21">
        <v>0.48</v>
      </c>
      <c r="J264" s="65"/>
      <c r="K264" s="78"/>
      <c r="L264" s="65">
        <v>0.48</v>
      </c>
      <c r="M264" s="125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0.55788811080480005</v>
      </c>
      <c r="T264" s="2">
        <f t="shared" si="7"/>
        <v>0.55788811080480005</v>
      </c>
    </row>
    <row r="265" spans="1:20" s="2" customFormat="1" ht="22.5" x14ac:dyDescent="0.25">
      <c r="A265" s="124"/>
      <c r="B265" s="19" t="s">
        <v>33</v>
      </c>
      <c r="C265" s="145" t="s">
        <v>34</v>
      </c>
      <c r="D265" s="145"/>
      <c r="E265" s="145"/>
      <c r="F265" s="96" t="s">
        <v>18</v>
      </c>
      <c r="G265" s="16" t="s">
        <v>2064</v>
      </c>
      <c r="H265" s="16"/>
      <c r="I265" s="21">
        <v>31.18</v>
      </c>
      <c r="J265" s="65"/>
      <c r="K265" s="78"/>
      <c r="L265" s="65">
        <v>31.18</v>
      </c>
      <c r="M265" s="125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36.2394818643618</v>
      </c>
      <c r="T265" s="2">
        <f t="shared" si="7"/>
        <v>36.2394818643618</v>
      </c>
    </row>
    <row r="266" spans="1:20" s="2" customFormat="1" ht="22.5" x14ac:dyDescent="0.25">
      <c r="A266" s="124"/>
      <c r="B266" s="19" t="s">
        <v>546</v>
      </c>
      <c r="C266" s="145" t="s">
        <v>21</v>
      </c>
      <c r="D266" s="145"/>
      <c r="E266" s="145"/>
      <c r="F266" s="96" t="s">
        <v>54</v>
      </c>
      <c r="G266" s="16" t="s">
        <v>2065</v>
      </c>
      <c r="H266" s="16"/>
      <c r="I266" s="21">
        <v>15.11</v>
      </c>
      <c r="J266" s="65"/>
      <c r="K266" s="78"/>
      <c r="L266" s="65">
        <v>15.11</v>
      </c>
      <c r="M266" s="125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17.5618528213761</v>
      </c>
      <c r="T266" s="2">
        <f t="shared" si="7"/>
        <v>17.5618528213761</v>
      </c>
    </row>
    <row r="267" spans="1:20" s="2" customFormat="1" ht="22.5" x14ac:dyDescent="0.25">
      <c r="A267" s="124"/>
      <c r="B267" s="19" t="s">
        <v>696</v>
      </c>
      <c r="C267" s="145" t="s">
        <v>697</v>
      </c>
      <c r="D267" s="145"/>
      <c r="E267" s="145"/>
      <c r="F267" s="96" t="s">
        <v>18</v>
      </c>
      <c r="G267" s="16" t="s">
        <v>2066</v>
      </c>
      <c r="H267" s="16"/>
      <c r="I267" s="21">
        <v>62.61</v>
      </c>
      <c r="J267" s="65"/>
      <c r="K267" s="78"/>
      <c r="L267" s="65">
        <v>62.61</v>
      </c>
      <c r="M267" s="125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72.769530453101098</v>
      </c>
      <c r="T267" s="2">
        <f t="shared" si="7"/>
        <v>72.769530453101098</v>
      </c>
    </row>
    <row r="268" spans="1:20" s="2" customFormat="1" ht="22.5" x14ac:dyDescent="0.25">
      <c r="A268" s="124"/>
      <c r="B268" s="19" t="s">
        <v>698</v>
      </c>
      <c r="C268" s="145" t="s">
        <v>699</v>
      </c>
      <c r="D268" s="145"/>
      <c r="E268" s="145"/>
      <c r="F268" s="96" t="s">
        <v>18</v>
      </c>
      <c r="G268" s="16" t="s">
        <v>2067</v>
      </c>
      <c r="H268" s="16"/>
      <c r="I268" s="21">
        <v>17.649999999999999</v>
      </c>
      <c r="J268" s="65"/>
      <c r="K268" s="78"/>
      <c r="L268" s="65">
        <v>17.649999999999999</v>
      </c>
      <c r="M268" s="125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20.5140107410515</v>
      </c>
      <c r="T268" s="2">
        <f t="shared" si="7"/>
        <v>20.5140107410515</v>
      </c>
    </row>
    <row r="269" spans="1:20" s="2" customFormat="1" ht="22.5" x14ac:dyDescent="0.25">
      <c r="A269" s="126" t="s">
        <v>248</v>
      </c>
      <c r="B269" s="23" t="s">
        <v>583</v>
      </c>
      <c r="C269" s="148" t="s">
        <v>584</v>
      </c>
      <c r="D269" s="148"/>
      <c r="E269" s="148"/>
      <c r="F269" s="97" t="s">
        <v>585</v>
      </c>
      <c r="G269" s="25" t="s">
        <v>251</v>
      </c>
      <c r="H269" s="25"/>
      <c r="I269" s="26">
        <v>0</v>
      </c>
      <c r="J269" s="66"/>
      <c r="K269" s="79"/>
      <c r="L269" s="66">
        <v>0</v>
      </c>
      <c r="M269" s="127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0</v>
      </c>
      <c r="T269" s="2">
        <f t="shared" si="7"/>
        <v>0</v>
      </c>
    </row>
    <row r="270" spans="1:20" s="2" customFormat="1" ht="22.5" x14ac:dyDescent="0.25">
      <c r="A270" s="126" t="s">
        <v>59</v>
      </c>
      <c r="B270" s="23" t="s">
        <v>586</v>
      </c>
      <c r="C270" s="148" t="s">
        <v>587</v>
      </c>
      <c r="D270" s="148"/>
      <c r="E270" s="148"/>
      <c r="F270" s="97" t="s">
        <v>585</v>
      </c>
      <c r="G270" s="25" t="s">
        <v>2068</v>
      </c>
      <c r="H270" s="25"/>
      <c r="I270" s="26">
        <v>0</v>
      </c>
      <c r="J270" s="66"/>
      <c r="K270" s="79"/>
      <c r="L270" s="66">
        <v>0</v>
      </c>
      <c r="M270" s="127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0</v>
      </c>
      <c r="T270" s="2">
        <f t="shared" ref="T270:T332" si="9">L270*N270*O270*P270*Q270*R270</f>
        <v>0</v>
      </c>
    </row>
    <row r="271" spans="1:20" s="2" customFormat="1" ht="22.5" x14ac:dyDescent="0.25">
      <c r="A271" s="126" t="s">
        <v>248</v>
      </c>
      <c r="B271" s="23" t="s">
        <v>589</v>
      </c>
      <c r="C271" s="148" t="s">
        <v>590</v>
      </c>
      <c r="D271" s="148"/>
      <c r="E271" s="148"/>
      <c r="F271" s="97" t="s">
        <v>62</v>
      </c>
      <c r="G271" s="25" t="s">
        <v>251</v>
      </c>
      <c r="H271" s="25"/>
      <c r="I271" s="26">
        <v>0</v>
      </c>
      <c r="J271" s="66"/>
      <c r="K271" s="79"/>
      <c r="L271" s="66">
        <v>0</v>
      </c>
      <c r="M271" s="127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0</v>
      </c>
      <c r="T271" s="2">
        <f t="shared" si="9"/>
        <v>0</v>
      </c>
    </row>
    <row r="272" spans="1:20" s="2" customFormat="1" ht="22.5" x14ac:dyDescent="0.25">
      <c r="A272" s="126" t="s">
        <v>248</v>
      </c>
      <c r="B272" s="23" t="s">
        <v>270</v>
      </c>
      <c r="C272" s="148" t="s">
        <v>271</v>
      </c>
      <c r="D272" s="148"/>
      <c r="E272" s="148"/>
      <c r="F272" s="97" t="s">
        <v>18</v>
      </c>
      <c r="G272" s="25" t="s">
        <v>251</v>
      </c>
      <c r="H272" s="25"/>
      <c r="I272" s="26">
        <v>0</v>
      </c>
      <c r="J272" s="66"/>
      <c r="K272" s="79"/>
      <c r="L272" s="66">
        <v>0</v>
      </c>
      <c r="M272" s="127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126" t="s">
        <v>248</v>
      </c>
      <c r="B273" s="23" t="s">
        <v>591</v>
      </c>
      <c r="C273" s="148" t="s">
        <v>592</v>
      </c>
      <c r="D273" s="148"/>
      <c r="E273" s="148"/>
      <c r="F273" s="97" t="s">
        <v>62</v>
      </c>
      <c r="G273" s="25" t="s">
        <v>251</v>
      </c>
      <c r="H273" s="25"/>
      <c r="I273" s="26">
        <v>0</v>
      </c>
      <c r="J273" s="66"/>
      <c r="K273" s="79"/>
      <c r="L273" s="66">
        <v>0</v>
      </c>
      <c r="M273" s="127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126" t="s">
        <v>248</v>
      </c>
      <c r="B274" s="23" t="s">
        <v>593</v>
      </c>
      <c r="C274" s="148" t="s">
        <v>594</v>
      </c>
      <c r="D274" s="148"/>
      <c r="E274" s="148"/>
      <c r="F274" s="97" t="s">
        <v>62</v>
      </c>
      <c r="G274" s="25" t="s">
        <v>251</v>
      </c>
      <c r="H274" s="25"/>
      <c r="I274" s="26">
        <v>0</v>
      </c>
      <c r="J274" s="66"/>
      <c r="K274" s="79"/>
      <c r="L274" s="66">
        <v>0</v>
      </c>
      <c r="M274" s="127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0</v>
      </c>
      <c r="T274" s="2">
        <f t="shared" si="9"/>
        <v>0</v>
      </c>
    </row>
    <row r="275" spans="1:20" s="2" customFormat="1" ht="22.5" x14ac:dyDescent="0.25">
      <c r="A275" s="120" t="s">
        <v>281</v>
      </c>
      <c r="B275" s="10" t="s">
        <v>2036</v>
      </c>
      <c r="C275" s="147" t="s">
        <v>2069</v>
      </c>
      <c r="D275" s="147"/>
      <c r="E275" s="147"/>
      <c r="F275" s="9" t="s">
        <v>111</v>
      </c>
      <c r="G275" s="11">
        <v>7</v>
      </c>
      <c r="H275" s="11"/>
      <c r="I275" s="12">
        <v>31566.639999999999</v>
      </c>
      <c r="J275" s="52"/>
      <c r="K275" s="77"/>
      <c r="L275" s="104">
        <v>31566.639999999999</v>
      </c>
      <c r="M275" s="121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36688.860737615098</v>
      </c>
      <c r="T275" s="2">
        <f t="shared" si="9"/>
        <v>36688.860737615098</v>
      </c>
    </row>
    <row r="276" spans="1:20" s="2" customFormat="1" ht="56.25" x14ac:dyDescent="0.25">
      <c r="A276" s="120" t="s">
        <v>284</v>
      </c>
      <c r="B276" s="10" t="s">
        <v>703</v>
      </c>
      <c r="C276" s="147" t="s">
        <v>2070</v>
      </c>
      <c r="D276" s="147"/>
      <c r="E276" s="147"/>
      <c r="F276" s="9" t="s">
        <v>576</v>
      </c>
      <c r="G276" s="29">
        <v>2.4299999999999999E-2</v>
      </c>
      <c r="H276" s="29"/>
      <c r="I276" s="12">
        <v>104.26</v>
      </c>
      <c r="J276" s="52"/>
      <c r="K276" s="77"/>
      <c r="L276" s="104">
        <v>35.119999999999997</v>
      </c>
      <c r="M276" s="121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121.177946734393</v>
      </c>
      <c r="T276" s="2">
        <f t="shared" si="9"/>
        <v>40.818813440551203</v>
      </c>
    </row>
    <row r="277" spans="1:20" s="2" customFormat="1" ht="15" x14ac:dyDescent="0.25">
      <c r="A277" s="122"/>
      <c r="B277" s="14"/>
      <c r="C277" s="14"/>
      <c r="D277" s="14"/>
      <c r="E277" s="15" t="s">
        <v>15</v>
      </c>
      <c r="F277" s="15"/>
      <c r="G277" s="16"/>
      <c r="H277" s="16"/>
      <c r="I277" s="17">
        <v>229.38</v>
      </c>
      <c r="J277" s="67"/>
      <c r="K277" s="81"/>
      <c r="L277" s="105"/>
      <c r="M277" s="123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266.60078095084401</v>
      </c>
      <c r="T277" s="2">
        <f t="shared" si="9"/>
        <v>0</v>
      </c>
    </row>
    <row r="278" spans="1:20" s="2" customFormat="1" ht="22.5" x14ac:dyDescent="0.25">
      <c r="A278" s="124"/>
      <c r="B278" s="19" t="s">
        <v>52</v>
      </c>
      <c r="C278" s="145" t="s">
        <v>53</v>
      </c>
      <c r="D278" s="145"/>
      <c r="E278" s="145"/>
      <c r="F278" s="96" t="s">
        <v>54</v>
      </c>
      <c r="G278" s="16" t="s">
        <v>2071</v>
      </c>
      <c r="H278" s="16"/>
      <c r="I278" s="21">
        <v>0.13</v>
      </c>
      <c r="J278" s="65"/>
      <c r="K278" s="78"/>
      <c r="L278" s="65">
        <v>0.13</v>
      </c>
      <c r="M278" s="125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0.15109469667629999</v>
      </c>
      <c r="T278" s="2">
        <f t="shared" si="9"/>
        <v>0.15109469667629999</v>
      </c>
    </row>
    <row r="279" spans="1:20" s="2" customFormat="1" ht="22.5" x14ac:dyDescent="0.25">
      <c r="A279" s="124"/>
      <c r="B279" s="19" t="s">
        <v>33</v>
      </c>
      <c r="C279" s="145" t="s">
        <v>34</v>
      </c>
      <c r="D279" s="145"/>
      <c r="E279" s="145"/>
      <c r="F279" s="96" t="s">
        <v>18</v>
      </c>
      <c r="G279" s="16" t="s">
        <v>2072</v>
      </c>
      <c r="H279" s="16"/>
      <c r="I279" s="21">
        <v>8.6199999999999992</v>
      </c>
      <c r="J279" s="65"/>
      <c r="K279" s="78"/>
      <c r="L279" s="65">
        <v>8.6199999999999992</v>
      </c>
      <c r="M279" s="125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10.018740656536201</v>
      </c>
      <c r="T279" s="2">
        <f t="shared" si="9"/>
        <v>10.018740656536201</v>
      </c>
    </row>
    <row r="280" spans="1:20" s="2" customFormat="1" ht="22.5" x14ac:dyDescent="0.25">
      <c r="A280" s="124"/>
      <c r="B280" s="19" t="s">
        <v>546</v>
      </c>
      <c r="C280" s="145" t="s">
        <v>21</v>
      </c>
      <c r="D280" s="145"/>
      <c r="E280" s="145"/>
      <c r="F280" s="96" t="s">
        <v>54</v>
      </c>
      <c r="G280" s="16" t="s">
        <v>2073</v>
      </c>
      <c r="H280" s="16"/>
      <c r="I280" s="21">
        <v>4.18</v>
      </c>
      <c r="J280" s="65"/>
      <c r="K280" s="78"/>
      <c r="L280" s="65">
        <v>4.18</v>
      </c>
      <c r="M280" s="125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4.8582756315918001</v>
      </c>
      <c r="T280" s="2">
        <f t="shared" si="9"/>
        <v>4.8582756315918001</v>
      </c>
    </row>
    <row r="281" spans="1:20" s="2" customFormat="1" ht="22.5" x14ac:dyDescent="0.25">
      <c r="A281" s="124"/>
      <c r="B281" s="19" t="s">
        <v>696</v>
      </c>
      <c r="C281" s="145" t="s">
        <v>697</v>
      </c>
      <c r="D281" s="145"/>
      <c r="E281" s="145"/>
      <c r="F281" s="96" t="s">
        <v>18</v>
      </c>
      <c r="G281" s="16" t="s">
        <v>2074</v>
      </c>
      <c r="H281" s="16"/>
      <c r="I281" s="21">
        <v>17.309999999999999</v>
      </c>
      <c r="J281" s="65"/>
      <c r="K281" s="78"/>
      <c r="L281" s="65">
        <v>17.309999999999999</v>
      </c>
      <c r="M281" s="125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20.118839995898099</v>
      </c>
      <c r="T281" s="2">
        <f t="shared" si="9"/>
        <v>20.118839995898099</v>
      </c>
    </row>
    <row r="282" spans="1:20" s="2" customFormat="1" ht="22.5" x14ac:dyDescent="0.25">
      <c r="A282" s="124"/>
      <c r="B282" s="19" t="s">
        <v>698</v>
      </c>
      <c r="C282" s="145" t="s">
        <v>699</v>
      </c>
      <c r="D282" s="145"/>
      <c r="E282" s="145"/>
      <c r="F282" s="96" t="s">
        <v>18</v>
      </c>
      <c r="G282" s="16" t="s">
        <v>2075</v>
      </c>
      <c r="H282" s="16"/>
      <c r="I282" s="21">
        <v>4.88</v>
      </c>
      <c r="J282" s="65"/>
      <c r="K282" s="78"/>
      <c r="L282" s="65">
        <v>4.88</v>
      </c>
      <c r="M282" s="125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5.6718624598487999</v>
      </c>
      <c r="T282" s="2">
        <f t="shared" si="9"/>
        <v>5.6718624598487999</v>
      </c>
    </row>
    <row r="283" spans="1:20" s="2" customFormat="1" ht="22.5" x14ac:dyDescent="0.25">
      <c r="A283" s="126" t="s">
        <v>248</v>
      </c>
      <c r="B283" s="23" t="s">
        <v>583</v>
      </c>
      <c r="C283" s="148" t="s">
        <v>584</v>
      </c>
      <c r="D283" s="148"/>
      <c r="E283" s="148"/>
      <c r="F283" s="97" t="s">
        <v>585</v>
      </c>
      <c r="G283" s="25" t="s">
        <v>251</v>
      </c>
      <c r="H283" s="25"/>
      <c r="I283" s="26">
        <v>0</v>
      </c>
      <c r="J283" s="66"/>
      <c r="K283" s="79"/>
      <c r="L283" s="66">
        <v>0</v>
      </c>
      <c r="M283" s="127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26" t="s">
        <v>59</v>
      </c>
      <c r="B284" s="23" t="s">
        <v>586</v>
      </c>
      <c r="C284" s="148" t="s">
        <v>587</v>
      </c>
      <c r="D284" s="148"/>
      <c r="E284" s="148"/>
      <c r="F284" s="97" t="s">
        <v>585</v>
      </c>
      <c r="G284" s="25" t="s">
        <v>2076</v>
      </c>
      <c r="H284" s="25"/>
      <c r="I284" s="26">
        <v>0</v>
      </c>
      <c r="J284" s="66"/>
      <c r="K284" s="79"/>
      <c r="L284" s="66">
        <v>0</v>
      </c>
      <c r="M284" s="127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0</v>
      </c>
      <c r="T284" s="2">
        <f t="shared" si="9"/>
        <v>0</v>
      </c>
    </row>
    <row r="285" spans="1:20" s="2" customFormat="1" ht="22.5" x14ac:dyDescent="0.25">
      <c r="A285" s="126" t="s">
        <v>248</v>
      </c>
      <c r="B285" s="23" t="s">
        <v>589</v>
      </c>
      <c r="C285" s="148" t="s">
        <v>590</v>
      </c>
      <c r="D285" s="148"/>
      <c r="E285" s="148"/>
      <c r="F285" s="97" t="s">
        <v>62</v>
      </c>
      <c r="G285" s="25" t="s">
        <v>251</v>
      </c>
      <c r="H285" s="25"/>
      <c r="I285" s="26">
        <v>0</v>
      </c>
      <c r="J285" s="66"/>
      <c r="K285" s="79"/>
      <c r="L285" s="66">
        <v>0</v>
      </c>
      <c r="M285" s="127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0</v>
      </c>
      <c r="T285" s="2">
        <f t="shared" si="9"/>
        <v>0</v>
      </c>
    </row>
    <row r="286" spans="1:20" s="2" customFormat="1" ht="22.5" x14ac:dyDescent="0.25">
      <c r="A286" s="126" t="s">
        <v>248</v>
      </c>
      <c r="B286" s="23" t="s">
        <v>270</v>
      </c>
      <c r="C286" s="148" t="s">
        <v>271</v>
      </c>
      <c r="D286" s="148"/>
      <c r="E286" s="148"/>
      <c r="F286" s="97" t="s">
        <v>18</v>
      </c>
      <c r="G286" s="25" t="s">
        <v>251</v>
      </c>
      <c r="H286" s="25"/>
      <c r="I286" s="26">
        <v>0</v>
      </c>
      <c r="J286" s="66"/>
      <c r="K286" s="79"/>
      <c r="L286" s="66">
        <v>0</v>
      </c>
      <c r="M286" s="127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0</v>
      </c>
      <c r="T286" s="2">
        <f t="shared" si="9"/>
        <v>0</v>
      </c>
    </row>
    <row r="287" spans="1:20" s="2" customFormat="1" ht="22.5" x14ac:dyDescent="0.25">
      <c r="A287" s="126" t="s">
        <v>248</v>
      </c>
      <c r="B287" s="23" t="s">
        <v>591</v>
      </c>
      <c r="C287" s="148" t="s">
        <v>592</v>
      </c>
      <c r="D287" s="148"/>
      <c r="E287" s="148"/>
      <c r="F287" s="97" t="s">
        <v>62</v>
      </c>
      <c r="G287" s="25" t="s">
        <v>251</v>
      </c>
      <c r="H287" s="25"/>
      <c r="I287" s="26">
        <v>0</v>
      </c>
      <c r="J287" s="66"/>
      <c r="K287" s="79"/>
      <c r="L287" s="66">
        <v>0</v>
      </c>
      <c r="M287" s="127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0</v>
      </c>
      <c r="T287" s="2">
        <f t="shared" si="9"/>
        <v>0</v>
      </c>
    </row>
    <row r="288" spans="1:20" s="2" customFormat="1" ht="22.5" x14ac:dyDescent="0.25">
      <c r="A288" s="126" t="s">
        <v>248</v>
      </c>
      <c r="B288" s="23" t="s">
        <v>593</v>
      </c>
      <c r="C288" s="148" t="s">
        <v>594</v>
      </c>
      <c r="D288" s="148"/>
      <c r="E288" s="148"/>
      <c r="F288" s="97" t="s">
        <v>62</v>
      </c>
      <c r="G288" s="25" t="s">
        <v>251</v>
      </c>
      <c r="H288" s="25"/>
      <c r="I288" s="26">
        <v>0</v>
      </c>
      <c r="J288" s="66"/>
      <c r="K288" s="79"/>
      <c r="L288" s="66">
        <v>0</v>
      </c>
      <c r="M288" s="127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0</v>
      </c>
      <c r="T288" s="2">
        <f t="shared" si="9"/>
        <v>0</v>
      </c>
    </row>
    <row r="289" spans="1:20" s="2" customFormat="1" ht="22.5" x14ac:dyDescent="0.25">
      <c r="A289" s="120" t="s">
        <v>285</v>
      </c>
      <c r="B289" s="10" t="s">
        <v>2036</v>
      </c>
      <c r="C289" s="147" t="s">
        <v>2077</v>
      </c>
      <c r="D289" s="147"/>
      <c r="E289" s="147"/>
      <c r="F289" s="9" t="s">
        <v>111</v>
      </c>
      <c r="G289" s="11">
        <v>1</v>
      </c>
      <c r="H289" s="11"/>
      <c r="I289" s="12">
        <v>5655.59</v>
      </c>
      <c r="J289" s="52"/>
      <c r="K289" s="77"/>
      <c r="L289" s="104">
        <v>5655.59</v>
      </c>
      <c r="M289" s="121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6573.3050428885799</v>
      </c>
      <c r="T289" s="2">
        <f t="shared" si="9"/>
        <v>6573.3050428885799</v>
      </c>
    </row>
    <row r="290" spans="1:20" s="2" customFormat="1" ht="22.5" x14ac:dyDescent="0.25">
      <c r="A290" s="120" t="s">
        <v>288</v>
      </c>
      <c r="B290" s="10" t="s">
        <v>2036</v>
      </c>
      <c r="C290" s="147" t="s">
        <v>2078</v>
      </c>
      <c r="D290" s="147"/>
      <c r="E290" s="147"/>
      <c r="F290" s="9" t="s">
        <v>30</v>
      </c>
      <c r="G290" s="11">
        <v>2</v>
      </c>
      <c r="H290" s="11"/>
      <c r="I290" s="12">
        <v>2525.04</v>
      </c>
      <c r="J290" s="52"/>
      <c r="K290" s="77"/>
      <c r="L290" s="104">
        <v>2525.04</v>
      </c>
      <c r="M290" s="121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2934.7704068886501</v>
      </c>
      <c r="T290" s="2">
        <f t="shared" si="9"/>
        <v>2934.7704068886501</v>
      </c>
    </row>
    <row r="291" spans="1:20" s="2" customFormat="1" ht="56.25" x14ac:dyDescent="0.25">
      <c r="A291" s="120" t="s">
        <v>291</v>
      </c>
      <c r="B291" s="10" t="s">
        <v>1205</v>
      </c>
      <c r="C291" s="147" t="s">
        <v>2079</v>
      </c>
      <c r="D291" s="147"/>
      <c r="E291" s="147"/>
      <c r="F291" s="9" t="s">
        <v>576</v>
      </c>
      <c r="G291" s="30">
        <v>3.5000000000000003E-2</v>
      </c>
      <c r="H291" s="30"/>
      <c r="I291" s="12">
        <v>149.27000000000001</v>
      </c>
      <c r="J291" s="52"/>
      <c r="K291" s="77"/>
      <c r="L291" s="104">
        <v>50.59</v>
      </c>
      <c r="M291" s="121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173.491579791318</v>
      </c>
      <c r="T291" s="2">
        <f t="shared" si="9"/>
        <v>58.799082345030897</v>
      </c>
    </row>
    <row r="292" spans="1:20" s="2" customFormat="1" ht="15" x14ac:dyDescent="0.25">
      <c r="A292" s="122"/>
      <c r="B292" s="14"/>
      <c r="C292" s="14"/>
      <c r="D292" s="14"/>
      <c r="E292" s="15" t="s">
        <v>15</v>
      </c>
      <c r="F292" s="15"/>
      <c r="G292" s="16"/>
      <c r="H292" s="16"/>
      <c r="I292" s="17">
        <v>329.73</v>
      </c>
      <c r="J292" s="67"/>
      <c r="K292" s="81"/>
      <c r="L292" s="105"/>
      <c r="M292" s="123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383.234264115972</v>
      </c>
      <c r="T292" s="2">
        <f t="shared" si="9"/>
        <v>0</v>
      </c>
    </row>
    <row r="293" spans="1:20" s="2" customFormat="1" ht="22.5" x14ac:dyDescent="0.25">
      <c r="A293" s="124"/>
      <c r="B293" s="19" t="s">
        <v>52</v>
      </c>
      <c r="C293" s="145" t="s">
        <v>53</v>
      </c>
      <c r="D293" s="145"/>
      <c r="E293" s="145"/>
      <c r="F293" s="96" t="s">
        <v>54</v>
      </c>
      <c r="G293" s="16" t="s">
        <v>2080</v>
      </c>
      <c r="H293" s="16"/>
      <c r="I293" s="21">
        <v>0.19</v>
      </c>
      <c r="J293" s="65"/>
      <c r="K293" s="78"/>
      <c r="L293" s="65">
        <v>0.19</v>
      </c>
      <c r="M293" s="125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0.22083071052690001</v>
      </c>
      <c r="T293" s="2">
        <f t="shared" si="9"/>
        <v>0.22083071052690001</v>
      </c>
    </row>
    <row r="294" spans="1:20" s="2" customFormat="1" ht="22.5" x14ac:dyDescent="0.25">
      <c r="A294" s="124"/>
      <c r="B294" s="19" t="s">
        <v>33</v>
      </c>
      <c r="C294" s="145" t="s">
        <v>34</v>
      </c>
      <c r="D294" s="145"/>
      <c r="E294" s="145"/>
      <c r="F294" s="96" t="s">
        <v>18</v>
      </c>
      <c r="G294" s="16" t="s">
        <v>2081</v>
      </c>
      <c r="H294" s="16"/>
      <c r="I294" s="21">
        <v>12.42</v>
      </c>
      <c r="J294" s="65"/>
      <c r="K294" s="78"/>
      <c r="L294" s="65">
        <v>12.42</v>
      </c>
      <c r="M294" s="125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14.435354867074199</v>
      </c>
      <c r="T294" s="2">
        <f t="shared" si="9"/>
        <v>14.435354867074199</v>
      </c>
    </row>
    <row r="295" spans="1:20" s="2" customFormat="1" ht="22.5" x14ac:dyDescent="0.25">
      <c r="A295" s="124"/>
      <c r="B295" s="19" t="s">
        <v>546</v>
      </c>
      <c r="C295" s="145" t="s">
        <v>21</v>
      </c>
      <c r="D295" s="145"/>
      <c r="E295" s="145"/>
      <c r="F295" s="96" t="s">
        <v>54</v>
      </c>
      <c r="G295" s="16" t="s">
        <v>2082</v>
      </c>
      <c r="H295" s="16"/>
      <c r="I295" s="21">
        <v>6.02</v>
      </c>
      <c r="J295" s="65"/>
      <c r="K295" s="78"/>
      <c r="L295" s="65">
        <v>6.02</v>
      </c>
      <c r="M295" s="125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6.9968467230101998</v>
      </c>
      <c r="T295" s="2">
        <f t="shared" si="9"/>
        <v>6.9968467230101998</v>
      </c>
    </row>
    <row r="296" spans="1:20" s="2" customFormat="1" ht="22.5" x14ac:dyDescent="0.25">
      <c r="A296" s="124"/>
      <c r="B296" s="19" t="s">
        <v>696</v>
      </c>
      <c r="C296" s="145" t="s">
        <v>697</v>
      </c>
      <c r="D296" s="145"/>
      <c r="E296" s="145"/>
      <c r="F296" s="96" t="s">
        <v>18</v>
      </c>
      <c r="G296" s="16" t="s">
        <v>2083</v>
      </c>
      <c r="H296" s="16"/>
      <c r="I296" s="21">
        <v>24.93</v>
      </c>
      <c r="J296" s="65"/>
      <c r="K296" s="78"/>
      <c r="L296" s="65">
        <v>24.93</v>
      </c>
      <c r="M296" s="125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28.975313754924301</v>
      </c>
      <c r="T296" s="2">
        <f t="shared" si="9"/>
        <v>28.975313754924301</v>
      </c>
    </row>
    <row r="297" spans="1:20" s="2" customFormat="1" ht="22.5" x14ac:dyDescent="0.25">
      <c r="A297" s="124"/>
      <c r="B297" s="19" t="s">
        <v>698</v>
      </c>
      <c r="C297" s="145" t="s">
        <v>699</v>
      </c>
      <c r="D297" s="145"/>
      <c r="E297" s="145"/>
      <c r="F297" s="96" t="s">
        <v>18</v>
      </c>
      <c r="G297" s="16" t="s">
        <v>2084</v>
      </c>
      <c r="H297" s="16"/>
      <c r="I297" s="21">
        <v>7.03</v>
      </c>
      <c r="J297" s="65"/>
      <c r="K297" s="78"/>
      <c r="L297" s="65">
        <v>7.03</v>
      </c>
      <c r="M297" s="125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8.1707362894953004</v>
      </c>
      <c r="T297" s="2">
        <f t="shared" si="9"/>
        <v>8.1707362894953004</v>
      </c>
    </row>
    <row r="298" spans="1:20" s="2" customFormat="1" ht="22.5" x14ac:dyDescent="0.25">
      <c r="A298" s="126" t="s">
        <v>248</v>
      </c>
      <c r="B298" s="23" t="s">
        <v>583</v>
      </c>
      <c r="C298" s="148" t="s">
        <v>584</v>
      </c>
      <c r="D298" s="148"/>
      <c r="E298" s="148"/>
      <c r="F298" s="97" t="s">
        <v>585</v>
      </c>
      <c r="G298" s="25" t="s">
        <v>251</v>
      </c>
      <c r="H298" s="25"/>
      <c r="I298" s="26">
        <v>0</v>
      </c>
      <c r="J298" s="66"/>
      <c r="K298" s="79"/>
      <c r="L298" s="66">
        <v>0</v>
      </c>
      <c r="M298" s="127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0</v>
      </c>
      <c r="T298" s="2">
        <f t="shared" si="9"/>
        <v>0</v>
      </c>
    </row>
    <row r="299" spans="1:20" s="2" customFormat="1" ht="22.5" x14ac:dyDescent="0.25">
      <c r="A299" s="126" t="s">
        <v>59</v>
      </c>
      <c r="B299" s="23" t="s">
        <v>586</v>
      </c>
      <c r="C299" s="148" t="s">
        <v>587</v>
      </c>
      <c r="D299" s="148"/>
      <c r="E299" s="148"/>
      <c r="F299" s="97" t="s">
        <v>585</v>
      </c>
      <c r="G299" s="25" t="s">
        <v>2085</v>
      </c>
      <c r="H299" s="25"/>
      <c r="I299" s="26">
        <v>0</v>
      </c>
      <c r="J299" s="66"/>
      <c r="K299" s="79"/>
      <c r="L299" s="66">
        <v>0</v>
      </c>
      <c r="M299" s="127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0</v>
      </c>
      <c r="T299" s="2">
        <f t="shared" si="9"/>
        <v>0</v>
      </c>
    </row>
    <row r="300" spans="1:20" s="2" customFormat="1" ht="22.5" x14ac:dyDescent="0.25">
      <c r="A300" s="126" t="s">
        <v>248</v>
      </c>
      <c r="B300" s="23" t="s">
        <v>589</v>
      </c>
      <c r="C300" s="148" t="s">
        <v>590</v>
      </c>
      <c r="D300" s="148"/>
      <c r="E300" s="148"/>
      <c r="F300" s="97" t="s">
        <v>62</v>
      </c>
      <c r="G300" s="25" t="s">
        <v>251</v>
      </c>
      <c r="H300" s="25"/>
      <c r="I300" s="26">
        <v>0</v>
      </c>
      <c r="J300" s="66"/>
      <c r="K300" s="79"/>
      <c r="L300" s="66">
        <v>0</v>
      </c>
      <c r="M300" s="127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0</v>
      </c>
      <c r="T300" s="2">
        <f t="shared" si="9"/>
        <v>0</v>
      </c>
    </row>
    <row r="301" spans="1:20" s="2" customFormat="1" ht="22.5" x14ac:dyDescent="0.25">
      <c r="A301" s="126" t="s">
        <v>248</v>
      </c>
      <c r="B301" s="23" t="s">
        <v>270</v>
      </c>
      <c r="C301" s="148" t="s">
        <v>271</v>
      </c>
      <c r="D301" s="148"/>
      <c r="E301" s="148"/>
      <c r="F301" s="97" t="s">
        <v>18</v>
      </c>
      <c r="G301" s="25" t="s">
        <v>251</v>
      </c>
      <c r="H301" s="25"/>
      <c r="I301" s="26">
        <v>0</v>
      </c>
      <c r="J301" s="66"/>
      <c r="K301" s="79"/>
      <c r="L301" s="66">
        <v>0</v>
      </c>
      <c r="M301" s="127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0</v>
      </c>
      <c r="T301" s="2">
        <f t="shared" si="9"/>
        <v>0</v>
      </c>
    </row>
    <row r="302" spans="1:20" s="2" customFormat="1" ht="22.5" x14ac:dyDescent="0.25">
      <c r="A302" s="126" t="s">
        <v>248</v>
      </c>
      <c r="B302" s="23" t="s">
        <v>593</v>
      </c>
      <c r="C302" s="148" t="s">
        <v>594</v>
      </c>
      <c r="D302" s="148"/>
      <c r="E302" s="148"/>
      <c r="F302" s="97" t="s">
        <v>62</v>
      </c>
      <c r="G302" s="25" t="s">
        <v>251</v>
      </c>
      <c r="H302" s="25"/>
      <c r="I302" s="26">
        <v>0</v>
      </c>
      <c r="J302" s="66"/>
      <c r="K302" s="79"/>
      <c r="L302" s="66">
        <v>0</v>
      </c>
      <c r="M302" s="127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0</v>
      </c>
      <c r="T302" s="2">
        <f t="shared" si="9"/>
        <v>0</v>
      </c>
    </row>
    <row r="303" spans="1:20" s="2" customFormat="1" ht="22.5" x14ac:dyDescent="0.25">
      <c r="A303" s="120" t="s">
        <v>292</v>
      </c>
      <c r="B303" s="10" t="s">
        <v>2036</v>
      </c>
      <c r="C303" s="147" t="s">
        <v>2086</v>
      </c>
      <c r="D303" s="147"/>
      <c r="E303" s="147"/>
      <c r="F303" s="9" t="s">
        <v>111</v>
      </c>
      <c r="G303" s="11">
        <v>2</v>
      </c>
      <c r="H303" s="11"/>
      <c r="I303" s="12">
        <v>9852.82</v>
      </c>
      <c r="J303" s="52"/>
      <c r="K303" s="77"/>
      <c r="L303" s="104">
        <v>9852.82</v>
      </c>
      <c r="M303" s="121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11451.606533124501</v>
      </c>
      <c r="T303" s="2">
        <f t="shared" si="9"/>
        <v>11451.606533124501</v>
      </c>
    </row>
    <row r="304" spans="1:20" s="2" customFormat="1" ht="22.5" x14ac:dyDescent="0.25">
      <c r="A304" s="120" t="s">
        <v>293</v>
      </c>
      <c r="B304" s="10" t="s">
        <v>2036</v>
      </c>
      <c r="C304" s="147" t="s">
        <v>2087</v>
      </c>
      <c r="D304" s="147"/>
      <c r="E304" s="147"/>
      <c r="F304" s="9" t="s">
        <v>30</v>
      </c>
      <c r="G304" s="11">
        <v>1</v>
      </c>
      <c r="H304" s="11"/>
      <c r="I304" s="12">
        <v>1262.52</v>
      </c>
      <c r="J304" s="52"/>
      <c r="K304" s="77"/>
      <c r="L304" s="104">
        <v>1262.52</v>
      </c>
      <c r="M304" s="121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1467.38520344432</v>
      </c>
      <c r="T304" s="2">
        <f t="shared" si="9"/>
        <v>1467.38520344432</v>
      </c>
    </row>
    <row r="305" spans="1:20" s="2" customFormat="1" ht="15" x14ac:dyDescent="0.25">
      <c r="A305" s="120" t="s">
        <v>296</v>
      </c>
      <c r="B305" s="10" t="s">
        <v>602</v>
      </c>
      <c r="C305" s="147" t="s">
        <v>603</v>
      </c>
      <c r="D305" s="147"/>
      <c r="E305" s="147"/>
      <c r="F305" s="9" t="s">
        <v>54</v>
      </c>
      <c r="G305" s="29">
        <v>2.5499999999999998E-2</v>
      </c>
      <c r="H305" s="29"/>
      <c r="I305" s="12">
        <v>293.16000000000003</v>
      </c>
      <c r="J305" s="52"/>
      <c r="K305" s="77"/>
      <c r="L305" s="104">
        <v>293.16000000000003</v>
      </c>
      <c r="M305" s="121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340.73016367403199</v>
      </c>
      <c r="T305" s="2">
        <f t="shared" si="9"/>
        <v>340.73016367403199</v>
      </c>
    </row>
    <row r="306" spans="1:20" s="2" customFormat="1" ht="15" x14ac:dyDescent="0.25">
      <c r="A306" s="120" t="s">
        <v>299</v>
      </c>
      <c r="B306" s="10" t="s">
        <v>1878</v>
      </c>
      <c r="C306" s="147" t="s">
        <v>21</v>
      </c>
      <c r="D306" s="147"/>
      <c r="E306" s="147"/>
      <c r="F306" s="9" t="s">
        <v>54</v>
      </c>
      <c r="G306" s="29">
        <v>5.5999999999999999E-3</v>
      </c>
      <c r="H306" s="29"/>
      <c r="I306" s="12">
        <v>87.52</v>
      </c>
      <c r="J306" s="52"/>
      <c r="K306" s="77"/>
      <c r="L306" s="104">
        <v>87.52</v>
      </c>
      <c r="M306" s="121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101.721598870075</v>
      </c>
      <c r="T306" s="2">
        <f t="shared" si="9"/>
        <v>101.721598870075</v>
      </c>
    </row>
    <row r="307" spans="1:20" s="2" customFormat="1" ht="22.5" x14ac:dyDescent="0.25">
      <c r="A307" s="120" t="s">
        <v>301</v>
      </c>
      <c r="B307" s="10" t="s">
        <v>1215</v>
      </c>
      <c r="C307" s="147" t="s">
        <v>1216</v>
      </c>
      <c r="D307" s="147"/>
      <c r="E307" s="147"/>
      <c r="F307" s="9" t="s">
        <v>508</v>
      </c>
      <c r="G307" s="30">
        <v>0.23200000000000001</v>
      </c>
      <c r="H307" s="30"/>
      <c r="I307" s="12">
        <v>188.17</v>
      </c>
      <c r="J307" s="52"/>
      <c r="K307" s="77"/>
      <c r="L307" s="104">
        <v>74.23</v>
      </c>
      <c r="M307" s="121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218.70376210445701</v>
      </c>
      <c r="T307" s="2">
        <f t="shared" si="9"/>
        <v>86.275071802167304</v>
      </c>
    </row>
    <row r="308" spans="1:20" s="2" customFormat="1" ht="15" x14ac:dyDescent="0.25">
      <c r="A308" s="122"/>
      <c r="B308" s="14"/>
      <c r="C308" s="14"/>
      <c r="D308" s="14"/>
      <c r="E308" s="15" t="s">
        <v>15</v>
      </c>
      <c r="F308" s="15"/>
      <c r="G308" s="16"/>
      <c r="H308" s="16"/>
      <c r="I308" s="17">
        <v>329.67</v>
      </c>
      <c r="J308" s="67"/>
      <c r="K308" s="81"/>
      <c r="L308" s="105"/>
      <c r="M308" s="123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383.16452810212201</v>
      </c>
      <c r="T308" s="2">
        <f t="shared" si="9"/>
        <v>0</v>
      </c>
    </row>
    <row r="309" spans="1:20" s="2" customFormat="1" ht="22.5" x14ac:dyDescent="0.25">
      <c r="A309" s="124"/>
      <c r="B309" s="19" t="s">
        <v>511</v>
      </c>
      <c r="C309" s="145" t="s">
        <v>512</v>
      </c>
      <c r="D309" s="145"/>
      <c r="E309" s="145"/>
      <c r="F309" s="96" t="s">
        <v>54</v>
      </c>
      <c r="G309" s="16" t="s">
        <v>2088</v>
      </c>
      <c r="H309" s="16"/>
      <c r="I309" s="21">
        <v>1.89</v>
      </c>
      <c r="J309" s="65"/>
      <c r="K309" s="78"/>
      <c r="L309" s="65">
        <v>1.89</v>
      </c>
      <c r="M309" s="125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2.1966844362939</v>
      </c>
      <c r="T309" s="2">
        <f t="shared" si="9"/>
        <v>2.1966844362939</v>
      </c>
    </row>
    <row r="310" spans="1:20" s="2" customFormat="1" ht="22.5" x14ac:dyDescent="0.25">
      <c r="A310" s="124"/>
      <c r="B310" s="19" t="s">
        <v>513</v>
      </c>
      <c r="C310" s="145" t="s">
        <v>514</v>
      </c>
      <c r="D310" s="145"/>
      <c r="E310" s="145"/>
      <c r="F310" s="96" t="s">
        <v>54</v>
      </c>
      <c r="G310" s="16" t="s">
        <v>2089</v>
      </c>
      <c r="H310" s="16"/>
      <c r="I310" s="21">
        <v>2.4300000000000002</v>
      </c>
      <c r="J310" s="65"/>
      <c r="K310" s="78"/>
      <c r="L310" s="65">
        <v>2.4300000000000002</v>
      </c>
      <c r="M310" s="125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2.8243085609493002</v>
      </c>
      <c r="T310" s="2">
        <f t="shared" si="9"/>
        <v>2.8243085609493002</v>
      </c>
    </row>
    <row r="311" spans="1:20" s="2" customFormat="1" ht="22.5" x14ac:dyDescent="0.25">
      <c r="A311" s="124"/>
      <c r="B311" s="19" t="s">
        <v>515</v>
      </c>
      <c r="C311" s="145" t="s">
        <v>516</v>
      </c>
      <c r="D311" s="145"/>
      <c r="E311" s="145"/>
      <c r="F311" s="96" t="s">
        <v>54</v>
      </c>
      <c r="G311" s="16" t="s">
        <v>2090</v>
      </c>
      <c r="H311" s="16"/>
      <c r="I311" s="21">
        <v>0.27</v>
      </c>
      <c r="J311" s="65"/>
      <c r="K311" s="78"/>
      <c r="L311" s="65">
        <v>0.27</v>
      </c>
      <c r="M311" s="125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0.31381206232769998</v>
      </c>
      <c r="T311" s="2">
        <f t="shared" si="9"/>
        <v>0.31381206232769998</v>
      </c>
    </row>
    <row r="312" spans="1:20" s="2" customFormat="1" ht="22.5" x14ac:dyDescent="0.25">
      <c r="A312" s="124"/>
      <c r="B312" s="19" t="s">
        <v>518</v>
      </c>
      <c r="C312" s="145" t="s">
        <v>519</v>
      </c>
      <c r="D312" s="145"/>
      <c r="E312" s="145"/>
      <c r="F312" s="96" t="s">
        <v>54</v>
      </c>
      <c r="G312" s="16" t="s">
        <v>2091</v>
      </c>
      <c r="H312" s="16"/>
      <c r="I312" s="21">
        <v>59.45</v>
      </c>
      <c r="J312" s="65"/>
      <c r="K312" s="78"/>
      <c r="L312" s="65">
        <v>59.45</v>
      </c>
      <c r="M312" s="125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69.096767056969497</v>
      </c>
      <c r="T312" s="2">
        <f t="shared" si="9"/>
        <v>69.096767056969497</v>
      </c>
    </row>
    <row r="313" spans="1:20" s="2" customFormat="1" ht="22.5" x14ac:dyDescent="0.25">
      <c r="A313" s="124"/>
      <c r="B313" s="19" t="s">
        <v>1217</v>
      </c>
      <c r="C313" s="145" t="s">
        <v>1218</v>
      </c>
      <c r="D313" s="145"/>
      <c r="E313" s="145"/>
      <c r="F313" s="96" t="s">
        <v>1219</v>
      </c>
      <c r="G313" s="16" t="s">
        <v>2092</v>
      </c>
      <c r="H313" s="16"/>
      <c r="I313" s="21">
        <v>10.19</v>
      </c>
      <c r="J313" s="65"/>
      <c r="K313" s="78"/>
      <c r="L313" s="65">
        <v>10.19</v>
      </c>
      <c r="M313" s="125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11.843499685626901</v>
      </c>
      <c r="T313" s="2">
        <f t="shared" si="9"/>
        <v>11.843499685626901</v>
      </c>
    </row>
    <row r="314" spans="1:20" s="2" customFormat="1" ht="22.5" x14ac:dyDescent="0.25">
      <c r="A314" s="120" t="s">
        <v>304</v>
      </c>
      <c r="B314" s="10" t="s">
        <v>2093</v>
      </c>
      <c r="C314" s="147" t="s">
        <v>1885</v>
      </c>
      <c r="D314" s="147"/>
      <c r="E314" s="147"/>
      <c r="F314" s="9" t="s">
        <v>203</v>
      </c>
      <c r="G314" s="31">
        <v>0.35727999999999999</v>
      </c>
      <c r="H314" s="31"/>
      <c r="I314" s="12">
        <v>23.11</v>
      </c>
      <c r="J314" s="52"/>
      <c r="K314" s="77"/>
      <c r="L314" s="104">
        <v>23.11</v>
      </c>
      <c r="M314" s="121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26.859988001456099</v>
      </c>
      <c r="T314" s="2">
        <f t="shared" si="9"/>
        <v>26.859988001456099</v>
      </c>
    </row>
    <row r="315" spans="1:20" s="2" customFormat="1" ht="22.5" x14ac:dyDescent="0.25">
      <c r="A315" s="120" t="s">
        <v>306</v>
      </c>
      <c r="B315" s="10" t="s">
        <v>1886</v>
      </c>
      <c r="C315" s="147" t="s">
        <v>1887</v>
      </c>
      <c r="D315" s="147"/>
      <c r="E315" s="147"/>
      <c r="F315" s="9" t="s">
        <v>585</v>
      </c>
      <c r="G315" s="28">
        <v>6.4</v>
      </c>
      <c r="H315" s="28"/>
      <c r="I315" s="12">
        <v>99.26</v>
      </c>
      <c r="J315" s="52"/>
      <c r="K315" s="77"/>
      <c r="L315" s="104">
        <v>99.26</v>
      </c>
      <c r="M315" s="121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115.366612246843</v>
      </c>
      <c r="T315" s="2">
        <f t="shared" si="9"/>
        <v>115.366612246843</v>
      </c>
    </row>
    <row r="316" spans="1:20" s="2" customFormat="1" ht="22.5" x14ac:dyDescent="0.25">
      <c r="A316" s="120" t="s">
        <v>308</v>
      </c>
      <c r="B316" s="10" t="s">
        <v>2094</v>
      </c>
      <c r="C316" s="147" t="s">
        <v>1224</v>
      </c>
      <c r="D316" s="147"/>
      <c r="E316" s="147"/>
      <c r="F316" s="9" t="s">
        <v>111</v>
      </c>
      <c r="G316" s="11">
        <v>13</v>
      </c>
      <c r="H316" s="11"/>
      <c r="I316" s="12">
        <v>25.09</v>
      </c>
      <c r="J316" s="52"/>
      <c r="K316" s="77"/>
      <c r="L316" s="104">
        <v>25.09</v>
      </c>
      <c r="M316" s="121"/>
      <c r="N316" s="39">
        <v>1.052</v>
      </c>
      <c r="O316" s="39">
        <v>1.0209999999999999</v>
      </c>
      <c r="P316" s="39">
        <v>1.0349999999999999</v>
      </c>
      <c r="Q316" s="39">
        <v>1.0249999999999999</v>
      </c>
      <c r="R316" s="39">
        <v>1.02</v>
      </c>
      <c r="S316" s="2">
        <f t="shared" si="8"/>
        <v>29.161276458525901</v>
      </c>
      <c r="T316" s="2">
        <f t="shared" si="9"/>
        <v>29.161276458525901</v>
      </c>
    </row>
    <row r="317" spans="1:20" s="2" customFormat="1" ht="22.5" x14ac:dyDescent="0.25">
      <c r="A317" s="120" t="s">
        <v>313</v>
      </c>
      <c r="B317" s="10" t="s">
        <v>1889</v>
      </c>
      <c r="C317" s="147" t="s">
        <v>1229</v>
      </c>
      <c r="D317" s="147"/>
      <c r="E317" s="147"/>
      <c r="F317" s="9" t="s">
        <v>18</v>
      </c>
      <c r="G317" s="11">
        <v>2</v>
      </c>
      <c r="H317" s="11"/>
      <c r="I317" s="12">
        <v>283.98</v>
      </c>
      <c r="J317" s="52"/>
      <c r="K317" s="77"/>
      <c r="L317" s="104">
        <v>283.98</v>
      </c>
      <c r="M317" s="121"/>
      <c r="N317" s="39">
        <v>1.052</v>
      </c>
      <c r="O317" s="39">
        <v>1.0209999999999999</v>
      </c>
      <c r="P317" s="39">
        <v>1.0349999999999999</v>
      </c>
      <c r="Q317" s="39">
        <v>1.0249999999999999</v>
      </c>
      <c r="R317" s="39">
        <v>1.02</v>
      </c>
      <c r="S317" s="2">
        <f t="shared" si="8"/>
        <v>330.06055355489002</v>
      </c>
      <c r="T317" s="2">
        <f t="shared" si="9"/>
        <v>330.06055355489002</v>
      </c>
    </row>
    <row r="318" spans="1:20" s="2" customFormat="1" ht="22.5" x14ac:dyDescent="0.25">
      <c r="A318" s="120" t="s">
        <v>316</v>
      </c>
      <c r="B318" s="10" t="s">
        <v>1884</v>
      </c>
      <c r="C318" s="147" t="s">
        <v>1705</v>
      </c>
      <c r="D318" s="147"/>
      <c r="E318" s="147"/>
      <c r="F318" s="9" t="s">
        <v>585</v>
      </c>
      <c r="G318" s="28">
        <v>1.2</v>
      </c>
      <c r="H318" s="28"/>
      <c r="I318" s="12">
        <v>46.87</v>
      </c>
      <c r="J318" s="52"/>
      <c r="K318" s="77"/>
      <c r="L318" s="104">
        <v>46.87</v>
      </c>
      <c r="M318" s="121"/>
      <c r="N318" s="39">
        <v>1.052</v>
      </c>
      <c r="O318" s="39">
        <v>1.0209999999999999</v>
      </c>
      <c r="P318" s="39">
        <v>1.0349999999999999</v>
      </c>
      <c r="Q318" s="39">
        <v>1.0249999999999999</v>
      </c>
      <c r="R318" s="39">
        <v>1.02</v>
      </c>
      <c r="S318" s="2">
        <f t="shared" si="8"/>
        <v>54.475449486293698</v>
      </c>
      <c r="T318" s="2">
        <f t="shared" si="9"/>
        <v>54.475449486293698</v>
      </c>
    </row>
    <row r="319" spans="1:20" s="2" customFormat="1" ht="22.5" x14ac:dyDescent="0.25">
      <c r="A319" s="120" t="s">
        <v>319</v>
      </c>
      <c r="B319" s="10" t="s">
        <v>1890</v>
      </c>
      <c r="C319" s="147" t="s">
        <v>1707</v>
      </c>
      <c r="D319" s="147"/>
      <c r="E319" s="147"/>
      <c r="F319" s="9" t="s">
        <v>18</v>
      </c>
      <c r="G319" s="28">
        <v>1.5</v>
      </c>
      <c r="H319" s="28"/>
      <c r="I319" s="12">
        <v>11.34</v>
      </c>
      <c r="J319" s="52"/>
      <c r="K319" s="77"/>
      <c r="L319" s="104">
        <v>11.34</v>
      </c>
      <c r="M319" s="121"/>
      <c r="N319" s="39">
        <v>1.052</v>
      </c>
      <c r="O319" s="39">
        <v>1.0209999999999999</v>
      </c>
      <c r="P319" s="39">
        <v>1.0349999999999999</v>
      </c>
      <c r="Q319" s="39">
        <v>1.0249999999999999</v>
      </c>
      <c r="R319" s="39">
        <v>1.02</v>
      </c>
      <c r="S319" s="2">
        <f t="shared" si="8"/>
        <v>13.1801066177634</v>
      </c>
      <c r="T319" s="2">
        <f t="shared" si="9"/>
        <v>13.1801066177634</v>
      </c>
    </row>
    <row r="320" spans="1:20" s="2" customFormat="1" ht="15" x14ac:dyDescent="0.25">
      <c r="A320" s="120" t="s">
        <v>322</v>
      </c>
      <c r="B320" s="10" t="s">
        <v>1891</v>
      </c>
      <c r="C320" s="147" t="s">
        <v>1892</v>
      </c>
      <c r="D320" s="147"/>
      <c r="E320" s="147"/>
      <c r="F320" s="9" t="s">
        <v>18</v>
      </c>
      <c r="G320" s="28">
        <v>8.5</v>
      </c>
      <c r="H320" s="28"/>
      <c r="I320" s="12">
        <v>429</v>
      </c>
      <c r="J320" s="52"/>
      <c r="K320" s="77"/>
      <c r="L320" s="104">
        <v>429</v>
      </c>
      <c r="M320" s="121"/>
      <c r="N320" s="39">
        <v>1.052</v>
      </c>
      <c r="O320" s="39">
        <v>1.0209999999999999</v>
      </c>
      <c r="P320" s="39">
        <v>1.0349999999999999</v>
      </c>
      <c r="Q320" s="39">
        <v>1.0249999999999999</v>
      </c>
      <c r="R320" s="39">
        <v>1.02</v>
      </c>
      <c r="S320" s="2">
        <f t="shared" si="8"/>
        <v>498.61249903178998</v>
      </c>
      <c r="T320" s="2">
        <f t="shared" si="9"/>
        <v>498.61249903178998</v>
      </c>
    </row>
    <row r="321" spans="1:20" s="2" customFormat="1" ht="22.5" x14ac:dyDescent="0.25">
      <c r="A321" s="120" t="s">
        <v>323</v>
      </c>
      <c r="B321" s="10" t="s">
        <v>2095</v>
      </c>
      <c r="C321" s="147" t="s">
        <v>2096</v>
      </c>
      <c r="D321" s="147"/>
      <c r="E321" s="147"/>
      <c r="F321" s="9" t="s">
        <v>111</v>
      </c>
      <c r="G321" s="28">
        <v>12.3</v>
      </c>
      <c r="H321" s="28"/>
      <c r="I321" s="12">
        <v>1139.8399999999999</v>
      </c>
      <c r="J321" s="52"/>
      <c r="K321" s="77"/>
      <c r="L321" s="104">
        <v>1139.8399999999999</v>
      </c>
      <c r="M321" s="121"/>
      <c r="N321" s="39">
        <v>1.052</v>
      </c>
      <c r="O321" s="39">
        <v>1.0209999999999999</v>
      </c>
      <c r="P321" s="39">
        <v>1.0349999999999999</v>
      </c>
      <c r="Q321" s="39">
        <v>1.0249999999999999</v>
      </c>
      <c r="R321" s="39">
        <v>1.02</v>
      </c>
      <c r="S321" s="2">
        <f t="shared" si="8"/>
        <v>1324.7983004578</v>
      </c>
      <c r="T321" s="2">
        <f t="shared" si="9"/>
        <v>1324.7983004578</v>
      </c>
    </row>
    <row r="322" spans="1:20" s="2" customFormat="1" ht="22.5" x14ac:dyDescent="0.25">
      <c r="A322" s="120" t="s">
        <v>326</v>
      </c>
      <c r="B322" s="10" t="s">
        <v>2097</v>
      </c>
      <c r="C322" s="147" t="s">
        <v>2098</v>
      </c>
      <c r="D322" s="147"/>
      <c r="E322" s="147"/>
      <c r="F322" s="9" t="s">
        <v>585</v>
      </c>
      <c r="G322" s="28">
        <v>0.9</v>
      </c>
      <c r="H322" s="28"/>
      <c r="I322" s="12">
        <v>122.33</v>
      </c>
      <c r="J322" s="52"/>
      <c r="K322" s="77"/>
      <c r="L322" s="104">
        <v>122.33</v>
      </c>
      <c r="M322" s="121"/>
      <c r="N322" s="39">
        <v>1.052</v>
      </c>
      <c r="O322" s="39">
        <v>1.0209999999999999</v>
      </c>
      <c r="P322" s="39">
        <v>1.0349999999999999</v>
      </c>
      <c r="Q322" s="39">
        <v>1.0249999999999999</v>
      </c>
      <c r="R322" s="39">
        <v>1.02</v>
      </c>
      <c r="S322" s="2">
        <f t="shared" si="8"/>
        <v>142.18010957239801</v>
      </c>
      <c r="T322" s="2">
        <f t="shared" si="9"/>
        <v>142.18010957239801</v>
      </c>
    </row>
    <row r="323" spans="1:20" s="2" customFormat="1" ht="15" x14ac:dyDescent="0.25">
      <c r="A323" s="120" t="s">
        <v>329</v>
      </c>
      <c r="B323" s="10" t="s">
        <v>150</v>
      </c>
      <c r="C323" s="147" t="s">
        <v>2099</v>
      </c>
      <c r="D323" s="147"/>
      <c r="E323" s="147"/>
      <c r="F323" s="9" t="s">
        <v>152</v>
      </c>
      <c r="G323" s="27">
        <v>0.02</v>
      </c>
      <c r="H323" s="27"/>
      <c r="I323" s="12">
        <v>74.64</v>
      </c>
      <c r="J323" s="52"/>
      <c r="K323" s="77"/>
      <c r="L323" s="104">
        <v>36.71</v>
      </c>
      <c r="M323" s="121"/>
      <c r="N323" s="39">
        <v>1.052</v>
      </c>
      <c r="O323" s="39">
        <v>1.0209999999999999</v>
      </c>
      <c r="P323" s="39">
        <v>1.0349999999999999</v>
      </c>
      <c r="Q323" s="39">
        <v>1.0249999999999999</v>
      </c>
      <c r="R323" s="39">
        <v>1.02</v>
      </c>
      <c r="S323" s="2">
        <f t="shared" si="8"/>
        <v>86.751601230146406</v>
      </c>
      <c r="T323" s="2">
        <f t="shared" si="9"/>
        <v>42.666817807592103</v>
      </c>
    </row>
    <row r="324" spans="1:20" s="2" customFormat="1" ht="15" x14ac:dyDescent="0.25">
      <c r="A324" s="122"/>
      <c r="B324" s="14"/>
      <c r="C324" s="14"/>
      <c r="D324" s="14"/>
      <c r="E324" s="15" t="s">
        <v>15</v>
      </c>
      <c r="F324" s="15"/>
      <c r="G324" s="16"/>
      <c r="H324" s="16"/>
      <c r="I324" s="17">
        <v>111.96</v>
      </c>
      <c r="J324" s="67"/>
      <c r="K324" s="81"/>
      <c r="L324" s="105"/>
      <c r="M324" s="123"/>
      <c r="N324" s="39">
        <v>1.052</v>
      </c>
      <c r="O324" s="39">
        <v>1.0209999999999999</v>
      </c>
      <c r="P324" s="39">
        <v>1.0349999999999999</v>
      </c>
      <c r="Q324" s="39">
        <v>1.0249999999999999</v>
      </c>
      <c r="R324" s="39">
        <v>1.02</v>
      </c>
      <c r="S324" s="2">
        <f t="shared" si="8"/>
        <v>130.12740184521999</v>
      </c>
      <c r="T324" s="2">
        <f t="shared" si="9"/>
        <v>0</v>
      </c>
    </row>
    <row r="325" spans="1:20" s="2" customFormat="1" ht="22.5" x14ac:dyDescent="0.25">
      <c r="A325" s="124"/>
      <c r="B325" s="19" t="s">
        <v>153</v>
      </c>
      <c r="C325" s="145" t="s">
        <v>154</v>
      </c>
      <c r="D325" s="145"/>
      <c r="E325" s="145"/>
      <c r="F325" s="96" t="s">
        <v>54</v>
      </c>
      <c r="G325" s="16" t="s">
        <v>2100</v>
      </c>
      <c r="H325" s="16"/>
      <c r="I325" s="21">
        <v>2.46</v>
      </c>
      <c r="J325" s="65"/>
      <c r="K325" s="78"/>
      <c r="L325" s="65">
        <v>2.46</v>
      </c>
      <c r="M325" s="125"/>
      <c r="N325" s="39">
        <v>1.052</v>
      </c>
      <c r="O325" s="39">
        <v>1.0209999999999999</v>
      </c>
      <c r="P325" s="39">
        <v>1.0349999999999999</v>
      </c>
      <c r="Q325" s="39">
        <v>1.0249999999999999</v>
      </c>
      <c r="R325" s="39">
        <v>1.02</v>
      </c>
      <c r="S325" s="2">
        <f t="shared" si="8"/>
        <v>2.8591765678746</v>
      </c>
      <c r="T325" s="2">
        <f t="shared" si="9"/>
        <v>2.8591765678746</v>
      </c>
    </row>
    <row r="326" spans="1:20" s="2" customFormat="1" ht="22.5" x14ac:dyDescent="0.25">
      <c r="A326" s="124"/>
      <c r="B326" s="19" t="s">
        <v>33</v>
      </c>
      <c r="C326" s="145" t="s">
        <v>34</v>
      </c>
      <c r="D326" s="145"/>
      <c r="E326" s="145"/>
      <c r="F326" s="96" t="s">
        <v>18</v>
      </c>
      <c r="G326" s="16" t="s">
        <v>2101</v>
      </c>
      <c r="H326" s="16"/>
      <c r="I326" s="21">
        <v>2.81</v>
      </c>
      <c r="J326" s="65"/>
      <c r="K326" s="78"/>
      <c r="L326" s="65">
        <v>2.81</v>
      </c>
      <c r="M326" s="125"/>
      <c r="N326" s="39">
        <v>1.052</v>
      </c>
      <c r="O326" s="39">
        <v>1.0209999999999999</v>
      </c>
      <c r="P326" s="39">
        <v>1.0349999999999999</v>
      </c>
      <c r="Q326" s="39">
        <v>1.0249999999999999</v>
      </c>
      <c r="R326" s="39">
        <v>1.02</v>
      </c>
      <c r="S326" s="2">
        <f t="shared" si="8"/>
        <v>3.2659699820030998</v>
      </c>
      <c r="T326" s="2">
        <f t="shared" si="9"/>
        <v>3.2659699820030998</v>
      </c>
    </row>
    <row r="327" spans="1:20" s="2" customFormat="1" ht="22.5" x14ac:dyDescent="0.25">
      <c r="A327" s="124"/>
      <c r="B327" s="19" t="s">
        <v>169</v>
      </c>
      <c r="C327" s="145" t="s">
        <v>170</v>
      </c>
      <c r="D327" s="145"/>
      <c r="E327" s="145"/>
      <c r="F327" s="96" t="s">
        <v>62</v>
      </c>
      <c r="G327" s="16" t="s">
        <v>2102</v>
      </c>
      <c r="H327" s="16"/>
      <c r="I327" s="21">
        <v>16.760000000000002</v>
      </c>
      <c r="J327" s="65"/>
      <c r="K327" s="78"/>
      <c r="L327" s="65">
        <v>16.760000000000002</v>
      </c>
      <c r="M327" s="125"/>
      <c r="N327" s="39">
        <v>1.052</v>
      </c>
      <c r="O327" s="39">
        <v>1.0209999999999999</v>
      </c>
      <c r="P327" s="39">
        <v>1.0349999999999999</v>
      </c>
      <c r="Q327" s="39">
        <v>1.0249999999999999</v>
      </c>
      <c r="R327" s="39">
        <v>1.02</v>
      </c>
      <c r="S327" s="2">
        <f t="shared" si="8"/>
        <v>19.479593202267601</v>
      </c>
      <c r="T327" s="2">
        <f t="shared" si="9"/>
        <v>19.479593202267601</v>
      </c>
    </row>
    <row r="328" spans="1:20" s="2" customFormat="1" ht="22.5" x14ac:dyDescent="0.25">
      <c r="A328" s="124"/>
      <c r="B328" s="19" t="s">
        <v>171</v>
      </c>
      <c r="C328" s="145" t="s">
        <v>172</v>
      </c>
      <c r="D328" s="145"/>
      <c r="E328" s="145"/>
      <c r="F328" s="96" t="s">
        <v>62</v>
      </c>
      <c r="G328" s="16" t="s">
        <v>2102</v>
      </c>
      <c r="H328" s="16"/>
      <c r="I328" s="21">
        <v>4.5999999999999996</v>
      </c>
      <c r="J328" s="65"/>
      <c r="K328" s="78"/>
      <c r="L328" s="65">
        <v>4.5999999999999996</v>
      </c>
      <c r="M328" s="125"/>
      <c r="N328" s="39">
        <v>1.052</v>
      </c>
      <c r="O328" s="39">
        <v>1.0209999999999999</v>
      </c>
      <c r="P328" s="39">
        <v>1.0349999999999999</v>
      </c>
      <c r="Q328" s="39">
        <v>1.0249999999999999</v>
      </c>
      <c r="R328" s="39">
        <v>1.02</v>
      </c>
      <c r="S328" s="2">
        <f t="shared" si="8"/>
        <v>5.3464277285459998</v>
      </c>
      <c r="T328" s="2">
        <f t="shared" si="9"/>
        <v>5.3464277285459998</v>
      </c>
    </row>
    <row r="329" spans="1:20" s="2" customFormat="1" ht="22.5" x14ac:dyDescent="0.25">
      <c r="A329" s="124"/>
      <c r="B329" s="19" t="s">
        <v>173</v>
      </c>
      <c r="C329" s="145" t="s">
        <v>174</v>
      </c>
      <c r="D329" s="145"/>
      <c r="E329" s="145"/>
      <c r="F329" s="96" t="s">
        <v>62</v>
      </c>
      <c r="G329" s="16" t="s">
        <v>2102</v>
      </c>
      <c r="H329" s="16"/>
      <c r="I329" s="21">
        <v>9.6</v>
      </c>
      <c r="J329" s="65"/>
      <c r="K329" s="78"/>
      <c r="L329" s="65">
        <v>9.6</v>
      </c>
      <c r="M329" s="125"/>
      <c r="N329" s="39">
        <v>1.052</v>
      </c>
      <c r="O329" s="39">
        <v>1.0209999999999999</v>
      </c>
      <c r="P329" s="39">
        <v>1.0349999999999999</v>
      </c>
      <c r="Q329" s="39">
        <v>1.0249999999999999</v>
      </c>
      <c r="R329" s="39">
        <v>1.02</v>
      </c>
      <c r="S329" s="2">
        <f t="shared" si="8"/>
        <v>11.157762216096</v>
      </c>
      <c r="T329" s="2">
        <f t="shared" si="9"/>
        <v>11.157762216096</v>
      </c>
    </row>
    <row r="330" spans="1:20" s="2" customFormat="1" ht="22.5" x14ac:dyDescent="0.25">
      <c r="A330" s="124"/>
      <c r="B330" s="19" t="s">
        <v>25</v>
      </c>
      <c r="C330" s="145" t="s">
        <v>26</v>
      </c>
      <c r="D330" s="145"/>
      <c r="E330" s="145"/>
      <c r="F330" s="96" t="s">
        <v>27</v>
      </c>
      <c r="G330" s="16" t="s">
        <v>2103</v>
      </c>
      <c r="H330" s="16"/>
      <c r="I330" s="21">
        <v>0.48</v>
      </c>
      <c r="J330" s="65"/>
      <c r="K330" s="78"/>
      <c r="L330" s="65">
        <v>0.48</v>
      </c>
      <c r="M330" s="125"/>
      <c r="N330" s="39">
        <v>1.052</v>
      </c>
      <c r="O330" s="39">
        <v>1.0209999999999999</v>
      </c>
      <c r="P330" s="39">
        <v>1.0349999999999999</v>
      </c>
      <c r="Q330" s="39">
        <v>1.0249999999999999</v>
      </c>
      <c r="R330" s="39">
        <v>1.02</v>
      </c>
      <c r="S330" s="2">
        <f t="shared" si="8"/>
        <v>0.55788811080480005</v>
      </c>
      <c r="T330" s="2">
        <f t="shared" si="9"/>
        <v>0.55788811080480005</v>
      </c>
    </row>
    <row r="331" spans="1:20" s="2" customFormat="1" ht="22.5" x14ac:dyDescent="0.25">
      <c r="A331" s="120" t="s">
        <v>330</v>
      </c>
      <c r="B331" s="10" t="s">
        <v>2104</v>
      </c>
      <c r="C331" s="147" t="s">
        <v>632</v>
      </c>
      <c r="D331" s="147"/>
      <c r="E331" s="147"/>
      <c r="F331" s="9" t="s">
        <v>30</v>
      </c>
      <c r="G331" s="11">
        <v>2</v>
      </c>
      <c r="H331" s="11"/>
      <c r="I331" s="12">
        <v>71.06</v>
      </c>
      <c r="J331" s="52"/>
      <c r="K331" s="77"/>
      <c r="L331" s="104">
        <v>71.06</v>
      </c>
      <c r="M331" s="121"/>
      <c r="N331" s="39">
        <v>1.052</v>
      </c>
      <c r="O331" s="39">
        <v>1.0209999999999999</v>
      </c>
      <c r="P331" s="39">
        <v>1.0349999999999999</v>
      </c>
      <c r="Q331" s="39">
        <v>1.0249999999999999</v>
      </c>
      <c r="R331" s="39">
        <v>1.02</v>
      </c>
      <c r="S331" s="2">
        <f t="shared" si="8"/>
        <v>82.590685737060596</v>
      </c>
      <c r="T331" s="2">
        <f t="shared" si="9"/>
        <v>82.590685737060596</v>
      </c>
    </row>
    <row r="332" spans="1:20" s="2" customFormat="1" ht="35.25" customHeight="1" x14ac:dyDescent="0.25">
      <c r="A332" s="120" t="s">
        <v>331</v>
      </c>
      <c r="B332" s="10" t="s">
        <v>1377</v>
      </c>
      <c r="C332" s="147" t="s">
        <v>1378</v>
      </c>
      <c r="D332" s="147"/>
      <c r="E332" s="147"/>
      <c r="F332" s="9" t="s">
        <v>54</v>
      </c>
      <c r="G332" s="29">
        <v>1.6000000000000001E-3</v>
      </c>
      <c r="H332" s="29"/>
      <c r="I332" s="12">
        <v>165.46</v>
      </c>
      <c r="J332" s="52"/>
      <c r="K332" s="77"/>
      <c r="L332" s="104">
        <v>165.46</v>
      </c>
      <c r="M332" s="121"/>
      <c r="N332" s="39">
        <v>1.052</v>
      </c>
      <c r="O332" s="39">
        <v>1.0209999999999999</v>
      </c>
      <c r="P332" s="39">
        <v>1.0349999999999999</v>
      </c>
      <c r="Q332" s="39">
        <v>1.0249999999999999</v>
      </c>
      <c r="R332" s="39">
        <v>1.02</v>
      </c>
      <c r="S332" s="2">
        <f t="shared" si="8"/>
        <v>192.30868086200499</v>
      </c>
      <c r="T332" s="2">
        <f t="shared" si="9"/>
        <v>192.30868086200499</v>
      </c>
    </row>
    <row r="333" spans="1:20" s="44" customFormat="1" ht="20.25" customHeight="1" x14ac:dyDescent="0.25">
      <c r="A333" s="157" t="s">
        <v>4014</v>
      </c>
      <c r="B333" s="158"/>
      <c r="C333" s="158"/>
      <c r="D333" s="158"/>
      <c r="E333" s="158"/>
      <c r="F333" s="158"/>
      <c r="G333" s="158"/>
      <c r="H333" s="88"/>
      <c r="I333" s="89"/>
      <c r="J333" s="90"/>
      <c r="K333" s="91"/>
      <c r="L333" s="106"/>
      <c r="M333" s="92"/>
    </row>
    <row r="334" spans="1:20" s="94" customFormat="1" ht="20.25" customHeight="1" thickBot="1" x14ac:dyDescent="0.3">
      <c r="A334" s="149" t="s">
        <v>4023</v>
      </c>
      <c r="B334" s="150"/>
      <c r="C334" s="150"/>
      <c r="D334" s="150"/>
      <c r="E334" s="150"/>
      <c r="F334" s="150"/>
      <c r="G334" s="150"/>
      <c r="H334" s="93"/>
      <c r="I334" s="151"/>
      <c r="J334" s="152"/>
      <c r="K334" s="152"/>
      <c r="L334" s="152"/>
      <c r="M334" s="161"/>
    </row>
    <row r="335" spans="1:20" s="94" customFormat="1" ht="20.25" customHeight="1" thickBot="1" x14ac:dyDescent="0.3">
      <c r="A335" s="149" t="s">
        <v>4024</v>
      </c>
      <c r="B335" s="150"/>
      <c r="C335" s="150"/>
      <c r="D335" s="150"/>
      <c r="E335" s="150"/>
      <c r="F335" s="150"/>
      <c r="G335" s="150"/>
      <c r="H335" s="93"/>
      <c r="I335" s="154"/>
      <c r="J335" s="155"/>
      <c r="K335" s="155"/>
      <c r="L335" s="155"/>
      <c r="M335" s="162"/>
    </row>
  </sheetData>
  <autoFilter ref="A12:T335" xr:uid="{00000000-0001-0000-0F00-000000000000}"/>
  <mergeCells count="286">
    <mergeCell ref="C329:E329"/>
    <mergeCell ref="C330:E330"/>
    <mergeCell ref="C331:E331"/>
    <mergeCell ref="C332:E332"/>
    <mergeCell ref="A333:G333"/>
    <mergeCell ref="A334:G334"/>
    <mergeCell ref="I334:M334"/>
    <mergeCell ref="A335:G335"/>
    <mergeCell ref="I335:M335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8:L8"/>
    <mergeCell ref="C9:G9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T386"/>
  <sheetViews>
    <sheetView topLeftCell="A376" workbookViewId="0">
      <selection activeCell="A387" sqref="A387:XFD17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2105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2106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2107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128">
        <v>1</v>
      </c>
      <c r="B11" s="95">
        <v>2</v>
      </c>
      <c r="C11" s="141">
        <v>3</v>
      </c>
      <c r="D11" s="141"/>
      <c r="E11" s="141"/>
      <c r="F11" s="8">
        <v>4</v>
      </c>
      <c r="G11" s="95">
        <v>5</v>
      </c>
      <c r="H11" s="58"/>
      <c r="I11" s="8" t="s">
        <v>36</v>
      </c>
      <c r="J11" s="64"/>
      <c r="K11" s="76"/>
      <c r="L11" s="102" t="s">
        <v>40</v>
      </c>
      <c r="M11" s="129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13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129"/>
      <c r="N12" s="39"/>
      <c r="O12" s="39"/>
      <c r="P12" s="39"/>
      <c r="Q12" s="39"/>
      <c r="R12" s="39"/>
    </row>
    <row r="13" spans="1:20" s="2" customFormat="1" ht="15" customHeight="1" x14ac:dyDescent="0.25">
      <c r="A13" s="133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1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6</v>
      </c>
      <c r="H14" s="11"/>
      <c r="I14" s="12">
        <f>I15</f>
        <v>9429</v>
      </c>
      <c r="J14" s="52"/>
      <c r="K14" s="77"/>
      <c r="L14" s="104">
        <v>126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10959.014576621799</v>
      </c>
      <c r="T14" s="2">
        <f t="shared" ref="T14:T77" si="1">L14*N14*O14*P14*Q14*R14</f>
        <v>146.44562908626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9429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10959.014576621799</v>
      </c>
      <c r="T15" s="2">
        <f t="shared" si="1"/>
        <v>0</v>
      </c>
    </row>
    <row r="16" spans="1:20" s="2" customFormat="1" ht="22.5" x14ac:dyDescent="0.25">
      <c r="A16" s="124"/>
      <c r="B16" s="19" t="s">
        <v>636</v>
      </c>
      <c r="C16" s="145" t="s">
        <v>637</v>
      </c>
      <c r="D16" s="145"/>
      <c r="E16" s="145"/>
      <c r="F16" s="96" t="s">
        <v>152</v>
      </c>
      <c r="G16" s="16" t="s">
        <v>1955</v>
      </c>
      <c r="H16" s="16"/>
      <c r="I16" s="21">
        <v>12.41</v>
      </c>
      <c r="J16" s="65"/>
      <c r="K16" s="78"/>
      <c r="L16" s="65">
        <v>12.41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24"/>
      <c r="B17" s="19" t="s">
        <v>25</v>
      </c>
      <c r="C17" s="145" t="s">
        <v>26</v>
      </c>
      <c r="D17" s="145"/>
      <c r="E17" s="145"/>
      <c r="F17" s="96" t="s">
        <v>27</v>
      </c>
      <c r="G17" s="16" t="s">
        <v>1956</v>
      </c>
      <c r="H17" s="16"/>
      <c r="I17" s="21">
        <v>2.16</v>
      </c>
      <c r="J17" s="65"/>
      <c r="K17" s="78"/>
      <c r="L17" s="65">
        <v>2.16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20" t="s">
        <v>29</v>
      </c>
      <c r="B18" s="10" t="s">
        <v>1957</v>
      </c>
      <c r="C18" s="147" t="s">
        <v>2108</v>
      </c>
      <c r="D18" s="147"/>
      <c r="E18" s="147"/>
      <c r="F18" s="9" t="s">
        <v>30</v>
      </c>
      <c r="G18" s="11">
        <v>3</v>
      </c>
      <c r="H18" s="11"/>
      <c r="I18" s="12">
        <v>11706</v>
      </c>
      <c r="J18" s="52"/>
      <c r="K18" s="77"/>
      <c r="L18" s="104"/>
      <c r="M18" s="12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13605.496302252101</v>
      </c>
      <c r="T18" s="2">
        <f t="shared" si="1"/>
        <v>0</v>
      </c>
    </row>
    <row r="19" spans="1:20" s="2" customFormat="1" ht="22.5" x14ac:dyDescent="0.25">
      <c r="A19" s="120" t="s">
        <v>31</v>
      </c>
      <c r="B19" s="10" t="s">
        <v>2109</v>
      </c>
      <c r="C19" s="147" t="s">
        <v>1958</v>
      </c>
      <c r="D19" s="147"/>
      <c r="E19" s="147"/>
      <c r="F19" s="9" t="s">
        <v>30</v>
      </c>
      <c r="G19" s="11">
        <v>3</v>
      </c>
      <c r="H19" s="11"/>
      <c r="I19" s="12">
        <v>10859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12621.0562400611</v>
      </c>
      <c r="T19" s="2">
        <f t="shared" si="1"/>
        <v>0</v>
      </c>
    </row>
    <row r="20" spans="1:20" s="2" customFormat="1" ht="22.5" x14ac:dyDescent="0.25">
      <c r="A20" s="120" t="s">
        <v>743</v>
      </c>
      <c r="B20" s="10" t="s">
        <v>744</v>
      </c>
      <c r="C20" s="147" t="s">
        <v>1960</v>
      </c>
      <c r="D20" s="147"/>
      <c r="E20" s="147"/>
      <c r="F20" s="9" t="s">
        <v>30</v>
      </c>
      <c r="G20" s="11">
        <v>2</v>
      </c>
      <c r="H20" s="11"/>
      <c r="I20" s="12">
        <v>7593</v>
      </c>
      <c r="J20" s="52"/>
      <c r="K20" s="77"/>
      <c r="L20" s="104"/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8825.0925527934305</v>
      </c>
      <c r="T20" s="2">
        <f t="shared" si="1"/>
        <v>0</v>
      </c>
    </row>
    <row r="21" spans="1:20" s="2" customFormat="1" ht="15" customHeight="1" x14ac:dyDescent="0.25">
      <c r="A21" s="133" t="s">
        <v>2110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119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15" customHeight="1" x14ac:dyDescent="0.25">
      <c r="A22" s="134" t="s">
        <v>2111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132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120" t="s">
        <v>745</v>
      </c>
      <c r="B23" s="10" t="s">
        <v>2112</v>
      </c>
      <c r="C23" s="147" t="s">
        <v>2113</v>
      </c>
      <c r="D23" s="147"/>
      <c r="E23" s="147"/>
      <c r="F23" s="9" t="s">
        <v>642</v>
      </c>
      <c r="G23" s="11">
        <v>1</v>
      </c>
      <c r="H23" s="11"/>
      <c r="I23" s="12">
        <v>1853202</v>
      </c>
      <c r="J23" s="52"/>
      <c r="K23" s="77"/>
      <c r="L23" s="104"/>
      <c r="M23" s="121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2153915.3389993301</v>
      </c>
      <c r="T23" s="2">
        <f t="shared" si="1"/>
        <v>0</v>
      </c>
    </row>
    <row r="24" spans="1:20" s="2" customFormat="1" ht="15" x14ac:dyDescent="0.25">
      <c r="A24" s="120" t="s">
        <v>36</v>
      </c>
      <c r="B24" s="10" t="s">
        <v>834</v>
      </c>
      <c r="C24" s="147" t="s">
        <v>1965</v>
      </c>
      <c r="D24" s="147"/>
      <c r="E24" s="147"/>
      <c r="F24" s="9" t="s">
        <v>835</v>
      </c>
      <c r="G24" s="11">
        <v>2</v>
      </c>
      <c r="H24" s="11"/>
      <c r="I24" s="12">
        <v>61909</v>
      </c>
      <c r="J24" s="52"/>
      <c r="K24" s="77"/>
      <c r="L24" s="104">
        <v>5066</v>
      </c>
      <c r="M24" s="121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71954.781357946602</v>
      </c>
      <c r="T24" s="2">
        <f t="shared" si="1"/>
        <v>5888.0441027856596</v>
      </c>
    </row>
    <row r="25" spans="1:20" s="2" customFormat="1" ht="15" x14ac:dyDescent="0.25">
      <c r="A25" s="122"/>
      <c r="B25" s="14"/>
      <c r="C25" s="14"/>
      <c r="D25" s="14"/>
      <c r="E25" s="15" t="s">
        <v>15</v>
      </c>
      <c r="F25" s="15"/>
      <c r="G25" s="16"/>
      <c r="H25" s="16"/>
      <c r="I25" s="17">
        <v>165823</v>
      </c>
      <c r="J25" s="67"/>
      <c r="K25" s="81"/>
      <c r="L25" s="105"/>
      <c r="M25" s="123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192730.58374580101</v>
      </c>
      <c r="T25" s="2">
        <f t="shared" si="1"/>
        <v>0</v>
      </c>
    </row>
    <row r="26" spans="1:20" s="2" customFormat="1" ht="22.5" x14ac:dyDescent="0.25">
      <c r="A26" s="124"/>
      <c r="B26" s="19" t="s">
        <v>836</v>
      </c>
      <c r="C26" s="145" t="s">
        <v>837</v>
      </c>
      <c r="D26" s="145"/>
      <c r="E26" s="145"/>
      <c r="F26" s="96" t="s">
        <v>54</v>
      </c>
      <c r="G26" s="16" t="s">
        <v>907</v>
      </c>
      <c r="H26" s="16"/>
      <c r="I26" s="21">
        <v>16.52</v>
      </c>
      <c r="J26" s="65"/>
      <c r="K26" s="78"/>
      <c r="L26" s="65">
        <v>16.52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19.200649146865199</v>
      </c>
      <c r="T26" s="2">
        <f t="shared" si="1"/>
        <v>19.200649146865199</v>
      </c>
    </row>
    <row r="27" spans="1:20" s="2" customFormat="1" ht="22.5" x14ac:dyDescent="0.25">
      <c r="A27" s="124"/>
      <c r="B27" s="19" t="s">
        <v>120</v>
      </c>
      <c r="C27" s="145" t="s">
        <v>121</v>
      </c>
      <c r="D27" s="145"/>
      <c r="E27" s="145"/>
      <c r="F27" s="96" t="s">
        <v>54</v>
      </c>
      <c r="G27" s="16" t="s">
        <v>908</v>
      </c>
      <c r="H27" s="16"/>
      <c r="I27" s="21">
        <v>6.2</v>
      </c>
      <c r="J27" s="65"/>
      <c r="K27" s="78"/>
      <c r="L27" s="65">
        <v>6.2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7.2060547645620003</v>
      </c>
      <c r="T27" s="2">
        <f t="shared" si="1"/>
        <v>7.2060547645620003</v>
      </c>
    </row>
    <row r="28" spans="1:20" s="2" customFormat="1" ht="22.5" x14ac:dyDescent="0.25">
      <c r="A28" s="124"/>
      <c r="B28" s="19" t="s">
        <v>122</v>
      </c>
      <c r="C28" s="145" t="s">
        <v>123</v>
      </c>
      <c r="D28" s="145"/>
      <c r="E28" s="145"/>
      <c r="F28" s="96" t="s">
        <v>54</v>
      </c>
      <c r="G28" s="16" t="s">
        <v>833</v>
      </c>
      <c r="H28" s="16"/>
      <c r="I28" s="21">
        <v>9.01</v>
      </c>
      <c r="J28" s="65"/>
      <c r="K28" s="78"/>
      <c r="L28" s="65">
        <v>9.01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10.472024746565101</v>
      </c>
      <c r="T28" s="2">
        <f t="shared" si="1"/>
        <v>10.472024746565101</v>
      </c>
    </row>
    <row r="29" spans="1:20" s="2" customFormat="1" ht="22.5" x14ac:dyDescent="0.25">
      <c r="A29" s="124"/>
      <c r="B29" s="19" t="s">
        <v>52</v>
      </c>
      <c r="C29" s="145" t="s">
        <v>53</v>
      </c>
      <c r="D29" s="145"/>
      <c r="E29" s="145"/>
      <c r="F29" s="96" t="s">
        <v>54</v>
      </c>
      <c r="G29" s="16" t="s">
        <v>909</v>
      </c>
      <c r="H29" s="16"/>
      <c r="I29" s="21">
        <v>9.6</v>
      </c>
      <c r="J29" s="65"/>
      <c r="K29" s="78"/>
      <c r="L29" s="65">
        <v>9.6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11.157762216096</v>
      </c>
      <c r="T29" s="2">
        <f t="shared" si="1"/>
        <v>11.157762216096</v>
      </c>
    </row>
    <row r="30" spans="1:20" s="2" customFormat="1" ht="22.5" x14ac:dyDescent="0.25">
      <c r="A30" s="124"/>
      <c r="B30" s="19" t="s">
        <v>124</v>
      </c>
      <c r="C30" s="145" t="s">
        <v>125</v>
      </c>
      <c r="D30" s="145"/>
      <c r="E30" s="145"/>
      <c r="F30" s="96" t="s">
        <v>18</v>
      </c>
      <c r="G30" s="16" t="s">
        <v>910</v>
      </c>
      <c r="H30" s="16"/>
      <c r="I30" s="21">
        <v>10.039999999999999</v>
      </c>
      <c r="J30" s="65"/>
      <c r="K30" s="78"/>
      <c r="L30" s="65">
        <v>10.039999999999999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11.669159651000401</v>
      </c>
      <c r="T30" s="2">
        <f t="shared" si="1"/>
        <v>11.669159651000401</v>
      </c>
    </row>
    <row r="31" spans="1:20" s="2" customFormat="1" ht="22.5" x14ac:dyDescent="0.25">
      <c r="A31" s="124"/>
      <c r="B31" s="19" t="s">
        <v>33</v>
      </c>
      <c r="C31" s="145" t="s">
        <v>34</v>
      </c>
      <c r="D31" s="145"/>
      <c r="E31" s="145"/>
      <c r="F31" s="96" t="s">
        <v>18</v>
      </c>
      <c r="G31" s="16" t="s">
        <v>911</v>
      </c>
      <c r="H31" s="16"/>
      <c r="I31" s="21">
        <v>254.59</v>
      </c>
      <c r="J31" s="65"/>
      <c r="K31" s="78"/>
      <c r="L31" s="65">
        <v>254.59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295.90152943707102</v>
      </c>
      <c r="T31" s="2">
        <f t="shared" si="1"/>
        <v>295.90152943707102</v>
      </c>
    </row>
    <row r="32" spans="1:20" s="2" customFormat="1" ht="22.5" x14ac:dyDescent="0.25">
      <c r="A32" s="124"/>
      <c r="B32" s="19" t="s">
        <v>546</v>
      </c>
      <c r="C32" s="145" t="s">
        <v>21</v>
      </c>
      <c r="D32" s="145"/>
      <c r="E32" s="145"/>
      <c r="F32" s="96" t="s">
        <v>54</v>
      </c>
      <c r="G32" s="16" t="s">
        <v>912</v>
      </c>
      <c r="H32" s="16"/>
      <c r="I32" s="21">
        <v>131.29</v>
      </c>
      <c r="J32" s="65"/>
      <c r="K32" s="78"/>
      <c r="L32" s="65">
        <v>131.29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152.59402097408801</v>
      </c>
      <c r="T32" s="2">
        <f t="shared" si="1"/>
        <v>152.59402097408801</v>
      </c>
    </row>
    <row r="33" spans="1:20" s="2" customFormat="1" ht="22.5" x14ac:dyDescent="0.25">
      <c r="A33" s="124"/>
      <c r="B33" s="19" t="s">
        <v>645</v>
      </c>
      <c r="C33" s="145" t="s">
        <v>646</v>
      </c>
      <c r="D33" s="145"/>
      <c r="E33" s="145"/>
      <c r="F33" s="96" t="s">
        <v>54</v>
      </c>
      <c r="G33" s="16" t="s">
        <v>885</v>
      </c>
      <c r="H33" s="16"/>
      <c r="I33" s="21">
        <v>17.22</v>
      </c>
      <c r="J33" s="65"/>
      <c r="K33" s="78"/>
      <c r="L33" s="65">
        <v>17.22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20.014235975122201</v>
      </c>
      <c r="T33" s="2">
        <f t="shared" si="1"/>
        <v>20.014235975122201</v>
      </c>
    </row>
    <row r="34" spans="1:20" s="2" customFormat="1" ht="22.5" x14ac:dyDescent="0.25">
      <c r="A34" s="124"/>
      <c r="B34" s="19" t="s">
        <v>839</v>
      </c>
      <c r="C34" s="145" t="s">
        <v>840</v>
      </c>
      <c r="D34" s="145"/>
      <c r="E34" s="145"/>
      <c r="F34" s="96" t="s">
        <v>54</v>
      </c>
      <c r="G34" s="16" t="s">
        <v>913</v>
      </c>
      <c r="H34" s="16"/>
      <c r="I34" s="21">
        <v>3.27</v>
      </c>
      <c r="J34" s="65"/>
      <c r="K34" s="78"/>
      <c r="L34" s="65">
        <v>3.27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3.8006127548577</v>
      </c>
      <c r="T34" s="2">
        <f t="shared" si="1"/>
        <v>3.8006127548577</v>
      </c>
    </row>
    <row r="35" spans="1:20" s="2" customFormat="1" ht="22.5" x14ac:dyDescent="0.25">
      <c r="A35" s="126" t="s">
        <v>59</v>
      </c>
      <c r="B35" s="23" t="s">
        <v>841</v>
      </c>
      <c r="C35" s="148" t="s">
        <v>842</v>
      </c>
      <c r="D35" s="148"/>
      <c r="E35" s="148"/>
      <c r="F35" s="97" t="s">
        <v>642</v>
      </c>
      <c r="G35" s="25" t="s">
        <v>70</v>
      </c>
      <c r="H35" s="25"/>
      <c r="I35" s="26">
        <v>0</v>
      </c>
      <c r="J35" s="66"/>
      <c r="K35" s="79"/>
      <c r="L35" s="66">
        <v>0</v>
      </c>
      <c r="M35" s="127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24"/>
      <c r="B36" s="19" t="s">
        <v>843</v>
      </c>
      <c r="C36" s="145" t="s">
        <v>844</v>
      </c>
      <c r="D36" s="145"/>
      <c r="E36" s="145"/>
      <c r="F36" s="96" t="s">
        <v>62</v>
      </c>
      <c r="G36" s="16" t="s">
        <v>914</v>
      </c>
      <c r="H36" s="16"/>
      <c r="I36" s="21">
        <v>118.68</v>
      </c>
      <c r="J36" s="65"/>
      <c r="K36" s="78"/>
      <c r="L36" s="65">
        <v>118.68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137.937835396487</v>
      </c>
      <c r="T36" s="2">
        <f t="shared" si="1"/>
        <v>137.937835396487</v>
      </c>
    </row>
    <row r="37" spans="1:20" s="2" customFormat="1" ht="22.5" x14ac:dyDescent="0.25">
      <c r="A37" s="124"/>
      <c r="B37" s="19" t="s">
        <v>568</v>
      </c>
      <c r="C37" s="145" t="s">
        <v>569</v>
      </c>
      <c r="D37" s="145"/>
      <c r="E37" s="145"/>
      <c r="F37" s="96" t="s">
        <v>203</v>
      </c>
      <c r="G37" s="16" t="s">
        <v>887</v>
      </c>
      <c r="H37" s="16"/>
      <c r="I37" s="21">
        <v>8.67</v>
      </c>
      <c r="J37" s="65"/>
      <c r="K37" s="78"/>
      <c r="L37" s="65">
        <v>8.67</v>
      </c>
      <c r="M37" s="125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10.0768540014117</v>
      </c>
      <c r="T37" s="2">
        <f t="shared" si="1"/>
        <v>10.0768540014117</v>
      </c>
    </row>
    <row r="38" spans="1:20" s="2" customFormat="1" ht="15" x14ac:dyDescent="0.25">
      <c r="A38" s="120" t="s">
        <v>40</v>
      </c>
      <c r="B38" s="10" t="s">
        <v>1774</v>
      </c>
      <c r="C38" s="147" t="s">
        <v>2114</v>
      </c>
      <c r="D38" s="147"/>
      <c r="E38" s="147"/>
      <c r="F38" s="9" t="s">
        <v>14</v>
      </c>
      <c r="G38" s="11">
        <v>3</v>
      </c>
      <c r="H38" s="11"/>
      <c r="I38" s="12">
        <v>3911</v>
      </c>
      <c r="J38" s="52"/>
      <c r="K38" s="77"/>
      <c r="L38" s="104">
        <v>511</v>
      </c>
      <c r="M38" s="121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4545.6258361616101</v>
      </c>
      <c r="T38" s="2">
        <f t="shared" si="1"/>
        <v>593.91838462760995</v>
      </c>
    </row>
    <row r="39" spans="1:20" s="2" customFormat="1" ht="15" x14ac:dyDescent="0.25">
      <c r="A39" s="122"/>
      <c r="B39" s="14"/>
      <c r="C39" s="14"/>
      <c r="D39" s="14"/>
      <c r="E39" s="15" t="s">
        <v>15</v>
      </c>
      <c r="F39" s="15"/>
      <c r="G39" s="16"/>
      <c r="H39" s="16"/>
      <c r="I39" s="17">
        <v>10274</v>
      </c>
      <c r="J39" s="67"/>
      <c r="K39" s="81"/>
      <c r="L39" s="105"/>
      <c r="M39" s="123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11941.130105017701</v>
      </c>
      <c r="T39" s="2">
        <f t="shared" si="1"/>
        <v>0</v>
      </c>
    </row>
    <row r="40" spans="1:20" s="2" customFormat="1" ht="22.5" x14ac:dyDescent="0.25">
      <c r="A40" s="124"/>
      <c r="B40" s="19" t="s">
        <v>33</v>
      </c>
      <c r="C40" s="145" t="s">
        <v>34</v>
      </c>
      <c r="D40" s="145"/>
      <c r="E40" s="145"/>
      <c r="F40" s="96" t="s">
        <v>18</v>
      </c>
      <c r="G40" s="16" t="s">
        <v>46</v>
      </c>
      <c r="H40" s="16"/>
      <c r="I40" s="21">
        <v>44.93</v>
      </c>
      <c r="J40" s="65"/>
      <c r="K40" s="78"/>
      <c r="L40" s="65">
        <v>44.93</v>
      </c>
      <c r="M40" s="125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52.220651705124297</v>
      </c>
      <c r="T40" s="2">
        <f t="shared" si="1"/>
        <v>52.220651705124297</v>
      </c>
    </row>
    <row r="41" spans="1:20" s="2" customFormat="1" ht="22.5" x14ac:dyDescent="0.25">
      <c r="A41" s="124"/>
      <c r="B41" s="19" t="s">
        <v>546</v>
      </c>
      <c r="C41" s="145" t="s">
        <v>21</v>
      </c>
      <c r="D41" s="145"/>
      <c r="E41" s="145"/>
      <c r="F41" s="96" t="s">
        <v>54</v>
      </c>
      <c r="G41" s="16" t="s">
        <v>570</v>
      </c>
      <c r="H41" s="16"/>
      <c r="I41" s="21">
        <v>14.07</v>
      </c>
      <c r="J41" s="65"/>
      <c r="K41" s="78"/>
      <c r="L41" s="65">
        <v>14.07</v>
      </c>
      <c r="M41" s="125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16.353095247965701</v>
      </c>
      <c r="T41" s="2">
        <f t="shared" si="1"/>
        <v>16.353095247965701</v>
      </c>
    </row>
    <row r="42" spans="1:20" s="2" customFormat="1" ht="22.5" x14ac:dyDescent="0.25">
      <c r="A42" s="126" t="s">
        <v>59</v>
      </c>
      <c r="B42" s="23" t="s">
        <v>658</v>
      </c>
      <c r="C42" s="148" t="s">
        <v>659</v>
      </c>
      <c r="D42" s="148"/>
      <c r="E42" s="148"/>
      <c r="F42" s="97" t="s">
        <v>62</v>
      </c>
      <c r="G42" s="25" t="s">
        <v>63</v>
      </c>
      <c r="H42" s="25"/>
      <c r="I42" s="26">
        <v>0</v>
      </c>
      <c r="J42" s="66"/>
      <c r="K42" s="79"/>
      <c r="L42" s="66">
        <v>0</v>
      </c>
      <c r="M42" s="127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0</v>
      </c>
      <c r="T42" s="2">
        <f t="shared" si="1"/>
        <v>0</v>
      </c>
    </row>
    <row r="43" spans="1:20" s="2" customFormat="1" ht="15" x14ac:dyDescent="0.25">
      <c r="A43" s="120" t="s">
        <v>41</v>
      </c>
      <c r="B43" s="10" t="s">
        <v>651</v>
      </c>
      <c r="C43" s="147" t="s">
        <v>2115</v>
      </c>
      <c r="D43" s="147"/>
      <c r="E43" s="147"/>
      <c r="F43" s="9" t="s">
        <v>653</v>
      </c>
      <c r="G43" s="28">
        <v>0.5</v>
      </c>
      <c r="H43" s="28"/>
      <c r="I43" s="12">
        <v>1632</v>
      </c>
      <c r="J43" s="52"/>
      <c r="K43" s="77"/>
      <c r="L43" s="104">
        <v>30</v>
      </c>
      <c r="M43" s="121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1896.81957673632</v>
      </c>
      <c r="T43" s="2">
        <f t="shared" si="1"/>
        <v>34.868006925300001</v>
      </c>
    </row>
    <row r="44" spans="1:20" s="2" customFormat="1" ht="15" x14ac:dyDescent="0.25">
      <c r="A44" s="122"/>
      <c r="B44" s="14"/>
      <c r="C44" s="14"/>
      <c r="D44" s="14"/>
      <c r="E44" s="15" t="s">
        <v>15</v>
      </c>
      <c r="F44" s="15"/>
      <c r="G44" s="16"/>
      <c r="H44" s="16"/>
      <c r="I44" s="17">
        <v>4709</v>
      </c>
      <c r="J44" s="67"/>
      <c r="K44" s="81"/>
      <c r="L44" s="105"/>
      <c r="M44" s="123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5473.1148203745897</v>
      </c>
      <c r="T44" s="2">
        <f t="shared" si="1"/>
        <v>0</v>
      </c>
    </row>
    <row r="45" spans="1:20" s="2" customFormat="1" ht="22.5" x14ac:dyDescent="0.25">
      <c r="A45" s="124"/>
      <c r="B45" s="19" t="s">
        <v>33</v>
      </c>
      <c r="C45" s="145" t="s">
        <v>34</v>
      </c>
      <c r="D45" s="145"/>
      <c r="E45" s="145"/>
      <c r="F45" s="96" t="s">
        <v>18</v>
      </c>
      <c r="G45" s="16" t="s">
        <v>2116</v>
      </c>
      <c r="H45" s="16"/>
      <c r="I45" s="21">
        <v>1.87</v>
      </c>
      <c r="J45" s="65"/>
      <c r="K45" s="78"/>
      <c r="L45" s="65">
        <v>1.87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2.1734390983437</v>
      </c>
      <c r="T45" s="2">
        <f t="shared" si="1"/>
        <v>2.1734390983437</v>
      </c>
    </row>
    <row r="46" spans="1:20" s="2" customFormat="1" ht="22.5" x14ac:dyDescent="0.25">
      <c r="A46" s="124"/>
      <c r="B46" s="19" t="s">
        <v>546</v>
      </c>
      <c r="C46" s="145" t="s">
        <v>21</v>
      </c>
      <c r="D46" s="145"/>
      <c r="E46" s="145"/>
      <c r="F46" s="96" t="s">
        <v>54</v>
      </c>
      <c r="G46" s="16" t="s">
        <v>2117</v>
      </c>
      <c r="H46" s="16"/>
      <c r="I46" s="21">
        <v>1.56</v>
      </c>
      <c r="J46" s="65"/>
      <c r="K46" s="78"/>
      <c r="L46" s="65">
        <v>1.56</v>
      </c>
      <c r="M46" s="125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1.8131363601156001</v>
      </c>
      <c r="T46" s="2">
        <f t="shared" si="1"/>
        <v>1.8131363601156001</v>
      </c>
    </row>
    <row r="47" spans="1:20" s="2" customFormat="1" ht="22.5" x14ac:dyDescent="0.25">
      <c r="A47" s="126" t="s">
        <v>59</v>
      </c>
      <c r="B47" s="23" t="s">
        <v>654</v>
      </c>
      <c r="C47" s="148" t="s">
        <v>655</v>
      </c>
      <c r="D47" s="148"/>
      <c r="E47" s="148"/>
      <c r="F47" s="97" t="s">
        <v>585</v>
      </c>
      <c r="G47" s="25" t="s">
        <v>2118</v>
      </c>
      <c r="H47" s="25"/>
      <c r="I47" s="26">
        <v>0</v>
      </c>
      <c r="J47" s="66"/>
      <c r="K47" s="79"/>
      <c r="L47" s="66">
        <v>0</v>
      </c>
      <c r="M47" s="127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0</v>
      </c>
      <c r="T47" s="2">
        <f t="shared" si="1"/>
        <v>0</v>
      </c>
    </row>
    <row r="48" spans="1:20" s="2" customFormat="1" ht="15" x14ac:dyDescent="0.25">
      <c r="A48" s="120" t="s">
        <v>601</v>
      </c>
      <c r="B48" s="10" t="s">
        <v>846</v>
      </c>
      <c r="C48" s="147" t="s">
        <v>847</v>
      </c>
      <c r="D48" s="147"/>
      <c r="E48" s="147"/>
      <c r="F48" s="9" t="s">
        <v>848</v>
      </c>
      <c r="G48" s="11">
        <v>2</v>
      </c>
      <c r="H48" s="11"/>
      <c r="I48" s="12">
        <v>14049</v>
      </c>
      <c r="J48" s="52"/>
      <c r="K48" s="77"/>
      <c r="L48" s="104">
        <v>622</v>
      </c>
      <c r="M48" s="121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16328.687643118001</v>
      </c>
      <c r="T48" s="2">
        <f t="shared" si="1"/>
        <v>722.93001025121998</v>
      </c>
    </row>
    <row r="49" spans="1:20" s="2" customFormat="1" ht="15" x14ac:dyDescent="0.25">
      <c r="A49" s="122"/>
      <c r="B49" s="14"/>
      <c r="C49" s="14"/>
      <c r="D49" s="14"/>
      <c r="E49" s="15" t="s">
        <v>15</v>
      </c>
      <c r="F49" s="15"/>
      <c r="G49" s="16"/>
      <c r="H49" s="16"/>
      <c r="I49" s="17">
        <v>39249</v>
      </c>
      <c r="J49" s="67"/>
      <c r="K49" s="81"/>
      <c r="L49" s="105"/>
      <c r="M49" s="123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45617.813460370002</v>
      </c>
      <c r="T49" s="2">
        <f t="shared" si="1"/>
        <v>0</v>
      </c>
    </row>
    <row r="50" spans="1:20" s="2" customFormat="1" ht="22.5" x14ac:dyDescent="0.25">
      <c r="A50" s="124"/>
      <c r="B50" s="19" t="s">
        <v>33</v>
      </c>
      <c r="C50" s="145" t="s">
        <v>34</v>
      </c>
      <c r="D50" s="145"/>
      <c r="E50" s="145"/>
      <c r="F50" s="96" t="s">
        <v>18</v>
      </c>
      <c r="G50" s="16" t="s">
        <v>884</v>
      </c>
      <c r="H50" s="16"/>
      <c r="I50" s="21">
        <v>10.3</v>
      </c>
      <c r="J50" s="65"/>
      <c r="K50" s="78"/>
      <c r="L50" s="65">
        <v>10.3</v>
      </c>
      <c r="M50" s="125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11.971349044353</v>
      </c>
      <c r="T50" s="2">
        <f t="shared" si="1"/>
        <v>11.971349044353</v>
      </c>
    </row>
    <row r="51" spans="1:20" s="2" customFormat="1" ht="22.5" x14ac:dyDescent="0.25">
      <c r="A51" s="124"/>
      <c r="B51" s="19" t="s">
        <v>546</v>
      </c>
      <c r="C51" s="145" t="s">
        <v>21</v>
      </c>
      <c r="D51" s="145"/>
      <c r="E51" s="145"/>
      <c r="F51" s="96" t="s">
        <v>54</v>
      </c>
      <c r="G51" s="16" t="s">
        <v>885</v>
      </c>
      <c r="H51" s="16"/>
      <c r="I51" s="21">
        <v>30.01</v>
      </c>
      <c r="J51" s="65"/>
      <c r="K51" s="78"/>
      <c r="L51" s="65">
        <v>30.01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34.879629594275102</v>
      </c>
      <c r="T51" s="2">
        <f t="shared" si="1"/>
        <v>34.879629594275102</v>
      </c>
    </row>
    <row r="52" spans="1:20" s="2" customFormat="1" ht="22.5" x14ac:dyDescent="0.25">
      <c r="A52" s="124"/>
      <c r="B52" s="19" t="s">
        <v>645</v>
      </c>
      <c r="C52" s="145" t="s">
        <v>646</v>
      </c>
      <c r="D52" s="145"/>
      <c r="E52" s="145"/>
      <c r="F52" s="96" t="s">
        <v>54</v>
      </c>
      <c r="G52" s="16" t="s">
        <v>886</v>
      </c>
      <c r="H52" s="16"/>
      <c r="I52" s="21">
        <v>22.96</v>
      </c>
      <c r="J52" s="65"/>
      <c r="K52" s="78"/>
      <c r="L52" s="65">
        <v>22.96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26.685647966829599</v>
      </c>
      <c r="T52" s="2">
        <f t="shared" si="1"/>
        <v>26.685647966829599</v>
      </c>
    </row>
    <row r="53" spans="1:20" s="2" customFormat="1" ht="22.5" x14ac:dyDescent="0.25">
      <c r="A53" s="126" t="s">
        <v>248</v>
      </c>
      <c r="B53" s="23" t="s">
        <v>270</v>
      </c>
      <c r="C53" s="148" t="s">
        <v>271</v>
      </c>
      <c r="D53" s="148"/>
      <c r="E53" s="148"/>
      <c r="F53" s="97" t="s">
        <v>18</v>
      </c>
      <c r="G53" s="25" t="s">
        <v>251</v>
      </c>
      <c r="H53" s="25"/>
      <c r="I53" s="26">
        <v>0</v>
      </c>
      <c r="J53" s="66"/>
      <c r="K53" s="79"/>
      <c r="L53" s="66">
        <v>0</v>
      </c>
      <c r="M53" s="127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126" t="s">
        <v>59</v>
      </c>
      <c r="B54" s="23" t="s">
        <v>849</v>
      </c>
      <c r="C54" s="148" t="s">
        <v>850</v>
      </c>
      <c r="D54" s="148"/>
      <c r="E54" s="148"/>
      <c r="F54" s="97" t="s">
        <v>62</v>
      </c>
      <c r="G54" s="25" t="s">
        <v>70</v>
      </c>
      <c r="H54" s="25"/>
      <c r="I54" s="26">
        <v>0</v>
      </c>
      <c r="J54" s="66"/>
      <c r="K54" s="79"/>
      <c r="L54" s="66">
        <v>0</v>
      </c>
      <c r="M54" s="127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124"/>
      <c r="B55" s="19" t="s">
        <v>568</v>
      </c>
      <c r="C55" s="145" t="s">
        <v>569</v>
      </c>
      <c r="D55" s="145"/>
      <c r="E55" s="145"/>
      <c r="F55" s="96" t="s">
        <v>203</v>
      </c>
      <c r="G55" s="16" t="s">
        <v>887</v>
      </c>
      <c r="H55" s="16"/>
      <c r="I55" s="21">
        <v>8.67</v>
      </c>
      <c r="J55" s="65"/>
      <c r="K55" s="78"/>
      <c r="L55" s="65">
        <v>8.67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10.0768540014117</v>
      </c>
      <c r="T55" s="2">
        <f t="shared" si="1"/>
        <v>10.0768540014117</v>
      </c>
    </row>
    <row r="56" spans="1:20" s="2" customFormat="1" ht="33.75" x14ac:dyDescent="0.25">
      <c r="A56" s="120" t="s">
        <v>49</v>
      </c>
      <c r="B56" s="10" t="s">
        <v>851</v>
      </c>
      <c r="C56" s="147" t="s">
        <v>2119</v>
      </c>
      <c r="D56" s="147"/>
      <c r="E56" s="147"/>
      <c r="F56" s="9" t="s">
        <v>852</v>
      </c>
      <c r="G56" s="11">
        <v>1</v>
      </c>
      <c r="H56" s="11"/>
      <c r="I56" s="12">
        <v>6385</v>
      </c>
      <c r="J56" s="52"/>
      <c r="K56" s="77"/>
      <c r="L56" s="104">
        <v>995</v>
      </c>
      <c r="M56" s="121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7421.0741406013503</v>
      </c>
      <c r="T56" s="2">
        <f t="shared" si="1"/>
        <v>1156.45556302245</v>
      </c>
    </row>
    <row r="57" spans="1:20" s="2" customFormat="1" ht="15" x14ac:dyDescent="0.25">
      <c r="A57" s="122"/>
      <c r="B57" s="14"/>
      <c r="C57" s="14"/>
      <c r="D57" s="14"/>
      <c r="E57" s="15" t="s">
        <v>15</v>
      </c>
      <c r="F57" s="15"/>
      <c r="G57" s="16"/>
      <c r="H57" s="16"/>
      <c r="I57" s="17">
        <v>16344</v>
      </c>
      <c r="J57" s="67"/>
      <c r="K57" s="81"/>
      <c r="L57" s="105"/>
      <c r="M57" s="123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18996.090172903401</v>
      </c>
      <c r="T57" s="2">
        <f t="shared" si="1"/>
        <v>0</v>
      </c>
    </row>
    <row r="58" spans="1:20" s="2" customFormat="1" ht="22.5" x14ac:dyDescent="0.25">
      <c r="A58" s="124"/>
      <c r="B58" s="19" t="s">
        <v>52</v>
      </c>
      <c r="C58" s="145" t="s">
        <v>53</v>
      </c>
      <c r="D58" s="145"/>
      <c r="E58" s="145"/>
      <c r="F58" s="96" t="s">
        <v>54</v>
      </c>
      <c r="G58" s="16" t="s">
        <v>853</v>
      </c>
      <c r="H58" s="16"/>
      <c r="I58" s="21">
        <v>1.69</v>
      </c>
      <c r="J58" s="65"/>
      <c r="K58" s="78"/>
      <c r="L58" s="65">
        <v>1.69</v>
      </c>
      <c r="M58" s="125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1.9642310567918999</v>
      </c>
      <c r="T58" s="2">
        <f t="shared" si="1"/>
        <v>1.9642310567918999</v>
      </c>
    </row>
    <row r="59" spans="1:20" s="2" customFormat="1" ht="22.5" x14ac:dyDescent="0.25">
      <c r="A59" s="124"/>
      <c r="B59" s="19" t="s">
        <v>546</v>
      </c>
      <c r="C59" s="145" t="s">
        <v>21</v>
      </c>
      <c r="D59" s="145"/>
      <c r="E59" s="145"/>
      <c r="F59" s="96" t="s">
        <v>54</v>
      </c>
      <c r="G59" s="16" t="s">
        <v>854</v>
      </c>
      <c r="H59" s="16"/>
      <c r="I59" s="21">
        <v>10.16</v>
      </c>
      <c r="J59" s="65"/>
      <c r="K59" s="78"/>
      <c r="L59" s="65">
        <v>10.16</v>
      </c>
      <c r="M59" s="125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11.8086316787016</v>
      </c>
      <c r="T59" s="2">
        <f t="shared" si="1"/>
        <v>11.8086316787016</v>
      </c>
    </row>
    <row r="60" spans="1:20" s="2" customFormat="1" ht="22.5" x14ac:dyDescent="0.25">
      <c r="A60" s="124"/>
      <c r="B60" s="19" t="s">
        <v>645</v>
      </c>
      <c r="C60" s="145" t="s">
        <v>646</v>
      </c>
      <c r="D60" s="145"/>
      <c r="E60" s="145"/>
      <c r="F60" s="96" t="s">
        <v>54</v>
      </c>
      <c r="G60" s="16" t="s">
        <v>855</v>
      </c>
      <c r="H60" s="16"/>
      <c r="I60" s="21">
        <v>27.63</v>
      </c>
      <c r="J60" s="65"/>
      <c r="K60" s="78"/>
      <c r="L60" s="65">
        <v>27.63</v>
      </c>
      <c r="M60" s="125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32.113434378201298</v>
      </c>
      <c r="T60" s="2">
        <f t="shared" si="1"/>
        <v>32.113434378201298</v>
      </c>
    </row>
    <row r="61" spans="1:20" s="2" customFormat="1" ht="22.5" x14ac:dyDescent="0.25">
      <c r="A61" s="126" t="s">
        <v>59</v>
      </c>
      <c r="B61" s="23" t="s">
        <v>856</v>
      </c>
      <c r="C61" s="148" t="s">
        <v>857</v>
      </c>
      <c r="D61" s="148"/>
      <c r="E61" s="148"/>
      <c r="F61" s="97" t="s">
        <v>62</v>
      </c>
      <c r="G61" s="25" t="s">
        <v>686</v>
      </c>
      <c r="H61" s="25"/>
      <c r="I61" s="26">
        <v>0</v>
      </c>
      <c r="J61" s="66"/>
      <c r="K61" s="79"/>
      <c r="L61" s="66">
        <v>0</v>
      </c>
      <c r="M61" s="127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126" t="s">
        <v>248</v>
      </c>
      <c r="B62" s="23" t="s">
        <v>270</v>
      </c>
      <c r="C62" s="148" t="s">
        <v>271</v>
      </c>
      <c r="D62" s="148"/>
      <c r="E62" s="148"/>
      <c r="F62" s="97" t="s">
        <v>18</v>
      </c>
      <c r="G62" s="25" t="s">
        <v>251</v>
      </c>
      <c r="H62" s="25"/>
      <c r="I62" s="26">
        <v>0</v>
      </c>
      <c r="J62" s="66"/>
      <c r="K62" s="79"/>
      <c r="L62" s="66">
        <v>0</v>
      </c>
      <c r="M62" s="127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124"/>
      <c r="B63" s="19" t="s">
        <v>568</v>
      </c>
      <c r="C63" s="145" t="s">
        <v>569</v>
      </c>
      <c r="D63" s="145"/>
      <c r="E63" s="145"/>
      <c r="F63" s="96" t="s">
        <v>203</v>
      </c>
      <c r="G63" s="16" t="s">
        <v>858</v>
      </c>
      <c r="H63" s="16"/>
      <c r="I63" s="21">
        <v>3.71</v>
      </c>
      <c r="J63" s="65"/>
      <c r="K63" s="78"/>
      <c r="L63" s="65">
        <v>3.71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4.3120101897621002</v>
      </c>
      <c r="T63" s="2">
        <f t="shared" si="1"/>
        <v>4.3120101897621002</v>
      </c>
    </row>
    <row r="64" spans="1:20" s="2" customFormat="1" ht="22.5" x14ac:dyDescent="0.25">
      <c r="A64" s="124"/>
      <c r="B64" s="19" t="s">
        <v>204</v>
      </c>
      <c r="C64" s="145" t="s">
        <v>205</v>
      </c>
      <c r="D64" s="145"/>
      <c r="E64" s="145"/>
      <c r="F64" s="96" t="s">
        <v>62</v>
      </c>
      <c r="G64" s="16" t="s">
        <v>859</v>
      </c>
      <c r="H64" s="16"/>
      <c r="I64" s="21">
        <v>65.319999999999993</v>
      </c>
      <c r="J64" s="65"/>
      <c r="K64" s="78"/>
      <c r="L64" s="65">
        <v>65.319999999999993</v>
      </c>
      <c r="M64" s="125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75.919273745353195</v>
      </c>
      <c r="T64" s="2">
        <f t="shared" si="1"/>
        <v>75.919273745353195</v>
      </c>
    </row>
    <row r="65" spans="1:20" s="2" customFormat="1" ht="22.5" x14ac:dyDescent="0.25">
      <c r="A65" s="124"/>
      <c r="B65" s="19" t="s">
        <v>753</v>
      </c>
      <c r="C65" s="145" t="s">
        <v>754</v>
      </c>
      <c r="D65" s="145"/>
      <c r="E65" s="145"/>
      <c r="F65" s="96" t="s">
        <v>91</v>
      </c>
      <c r="G65" s="16" t="s">
        <v>105</v>
      </c>
      <c r="H65" s="16"/>
      <c r="I65" s="21">
        <v>6.26</v>
      </c>
      <c r="J65" s="65"/>
      <c r="K65" s="78"/>
      <c r="L65" s="65">
        <v>6.26</v>
      </c>
      <c r="M65" s="125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7.2757907784125999</v>
      </c>
      <c r="T65" s="2">
        <f t="shared" si="1"/>
        <v>7.2757907784125999</v>
      </c>
    </row>
    <row r="66" spans="1:20" s="2" customFormat="1" ht="22.5" x14ac:dyDescent="0.25">
      <c r="A66" s="120" t="s">
        <v>605</v>
      </c>
      <c r="B66" s="10" t="s">
        <v>643</v>
      </c>
      <c r="C66" s="147" t="s">
        <v>2120</v>
      </c>
      <c r="D66" s="147"/>
      <c r="E66" s="147"/>
      <c r="F66" s="9" t="s">
        <v>644</v>
      </c>
      <c r="G66" s="11">
        <v>2</v>
      </c>
      <c r="H66" s="11"/>
      <c r="I66" s="12">
        <v>7848</v>
      </c>
      <c r="J66" s="52"/>
      <c r="K66" s="77"/>
      <c r="L66" s="104">
        <v>217</v>
      </c>
      <c r="M66" s="121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9121.4706116584803</v>
      </c>
      <c r="T66" s="2">
        <f t="shared" si="1"/>
        <v>252.21191675967</v>
      </c>
    </row>
    <row r="67" spans="1:20" s="2" customFormat="1" ht="15" x14ac:dyDescent="0.25">
      <c r="A67" s="122"/>
      <c r="B67" s="14"/>
      <c r="C67" s="14"/>
      <c r="D67" s="14"/>
      <c r="E67" s="15" t="s">
        <v>15</v>
      </c>
      <c r="F67" s="15"/>
      <c r="G67" s="16"/>
      <c r="H67" s="16"/>
      <c r="I67" s="17">
        <v>22224</v>
      </c>
      <c r="J67" s="67"/>
      <c r="K67" s="81"/>
      <c r="L67" s="105"/>
      <c r="M67" s="123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25830.219530262199</v>
      </c>
      <c r="T67" s="2">
        <f t="shared" si="1"/>
        <v>0</v>
      </c>
    </row>
    <row r="68" spans="1:20" s="2" customFormat="1" ht="22.5" x14ac:dyDescent="0.25">
      <c r="A68" s="124"/>
      <c r="B68" s="19" t="s">
        <v>645</v>
      </c>
      <c r="C68" s="145" t="s">
        <v>646</v>
      </c>
      <c r="D68" s="145"/>
      <c r="E68" s="145"/>
      <c r="F68" s="96" t="s">
        <v>54</v>
      </c>
      <c r="G68" s="16" t="s">
        <v>860</v>
      </c>
      <c r="H68" s="16"/>
      <c r="I68" s="21">
        <v>25.12</v>
      </c>
      <c r="J68" s="65"/>
      <c r="K68" s="78"/>
      <c r="L68" s="65">
        <v>25.12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29.196144465451201</v>
      </c>
      <c r="T68" s="2">
        <f t="shared" si="1"/>
        <v>29.196144465451201</v>
      </c>
    </row>
    <row r="69" spans="1:20" s="2" customFormat="1" ht="22.5" x14ac:dyDescent="0.25">
      <c r="A69" s="126" t="s">
        <v>59</v>
      </c>
      <c r="B69" s="23" t="s">
        <v>648</v>
      </c>
      <c r="C69" s="148" t="s">
        <v>649</v>
      </c>
      <c r="D69" s="148"/>
      <c r="E69" s="148"/>
      <c r="F69" s="97" t="s">
        <v>62</v>
      </c>
      <c r="G69" s="25" t="s">
        <v>70</v>
      </c>
      <c r="H69" s="25"/>
      <c r="I69" s="26">
        <v>0</v>
      </c>
      <c r="J69" s="66"/>
      <c r="K69" s="79"/>
      <c r="L69" s="66">
        <v>0</v>
      </c>
      <c r="M69" s="127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0</v>
      </c>
      <c r="T69" s="2">
        <f t="shared" si="1"/>
        <v>0</v>
      </c>
    </row>
    <row r="70" spans="1:20" s="2" customFormat="1" ht="15" customHeight="1" x14ac:dyDescent="0.25">
      <c r="A70" s="134" t="s">
        <v>1971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132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0</v>
      </c>
      <c r="T70" s="2">
        <f t="shared" si="1"/>
        <v>0</v>
      </c>
    </row>
    <row r="71" spans="1:20" s="2" customFormat="1" ht="15" x14ac:dyDescent="0.25">
      <c r="A71" s="120" t="s">
        <v>608</v>
      </c>
      <c r="B71" s="10" t="s">
        <v>12</v>
      </c>
      <c r="C71" s="147" t="s">
        <v>2121</v>
      </c>
      <c r="D71" s="147"/>
      <c r="E71" s="147"/>
      <c r="F71" s="9" t="s">
        <v>14</v>
      </c>
      <c r="G71" s="11">
        <v>1</v>
      </c>
      <c r="H71" s="11"/>
      <c r="I71" s="12">
        <v>2156</v>
      </c>
      <c r="J71" s="52"/>
      <c r="K71" s="77"/>
      <c r="L71" s="104">
        <v>36</v>
      </c>
      <c r="M71" s="121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2505.8474310315601</v>
      </c>
      <c r="T71" s="2">
        <f t="shared" si="1"/>
        <v>41.841608310360002</v>
      </c>
    </row>
    <row r="72" spans="1:20" s="2" customFormat="1" ht="15" x14ac:dyDescent="0.25">
      <c r="A72" s="122"/>
      <c r="B72" s="14"/>
      <c r="C72" s="14"/>
      <c r="D72" s="14"/>
      <c r="E72" s="15" t="s">
        <v>15</v>
      </c>
      <c r="F72" s="15"/>
      <c r="G72" s="16"/>
      <c r="H72" s="16"/>
      <c r="I72" s="17">
        <v>4647</v>
      </c>
      <c r="J72" s="67"/>
      <c r="K72" s="81"/>
      <c r="L72" s="105"/>
      <c r="M72" s="123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5401.0542727289703</v>
      </c>
      <c r="T72" s="2">
        <f t="shared" si="1"/>
        <v>0</v>
      </c>
    </row>
    <row r="73" spans="1:20" s="2" customFormat="1" ht="22.5" x14ac:dyDescent="0.25">
      <c r="A73" s="124"/>
      <c r="B73" s="19" t="s">
        <v>16</v>
      </c>
      <c r="C73" s="145" t="s">
        <v>17</v>
      </c>
      <c r="D73" s="145"/>
      <c r="E73" s="145"/>
      <c r="F73" s="96" t="s">
        <v>18</v>
      </c>
      <c r="G73" s="16" t="s">
        <v>861</v>
      </c>
      <c r="H73" s="16"/>
      <c r="I73" s="21">
        <v>1.1299999999999999</v>
      </c>
      <c r="J73" s="65"/>
      <c r="K73" s="78"/>
      <c r="L73" s="65">
        <v>1.1299999999999999</v>
      </c>
      <c r="M73" s="125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1.3133615941862999</v>
      </c>
      <c r="T73" s="2">
        <f t="shared" si="1"/>
        <v>1.3133615941862999</v>
      </c>
    </row>
    <row r="74" spans="1:20" s="2" customFormat="1" ht="22.5" x14ac:dyDescent="0.25">
      <c r="A74" s="124"/>
      <c r="B74" s="19" t="s">
        <v>20</v>
      </c>
      <c r="C74" s="145" t="s">
        <v>21</v>
      </c>
      <c r="D74" s="145"/>
      <c r="E74" s="145"/>
      <c r="F74" s="96" t="s">
        <v>18</v>
      </c>
      <c r="G74" s="16" t="s">
        <v>861</v>
      </c>
      <c r="H74" s="16"/>
      <c r="I74" s="21">
        <v>1.56</v>
      </c>
      <c r="J74" s="65"/>
      <c r="K74" s="78"/>
      <c r="L74" s="65">
        <v>1.56</v>
      </c>
      <c r="M74" s="125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1.8131363601156001</v>
      </c>
      <c r="T74" s="2">
        <f t="shared" si="1"/>
        <v>1.8131363601156001</v>
      </c>
    </row>
    <row r="75" spans="1:20" s="2" customFormat="1" ht="22.5" x14ac:dyDescent="0.25">
      <c r="A75" s="124"/>
      <c r="B75" s="19" t="s">
        <v>22</v>
      </c>
      <c r="C75" s="145" t="s">
        <v>23</v>
      </c>
      <c r="D75" s="145"/>
      <c r="E75" s="145"/>
      <c r="F75" s="96" t="s">
        <v>18</v>
      </c>
      <c r="G75" s="16" t="s">
        <v>862</v>
      </c>
      <c r="H75" s="16"/>
      <c r="I75" s="21">
        <v>0.51</v>
      </c>
      <c r="J75" s="65"/>
      <c r="K75" s="78"/>
      <c r="L75" s="65">
        <v>0.51</v>
      </c>
      <c r="M75" s="125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0.59275611773009995</v>
      </c>
      <c r="T75" s="2">
        <f t="shared" si="1"/>
        <v>0.59275611773009995</v>
      </c>
    </row>
    <row r="76" spans="1:20" s="2" customFormat="1" ht="22.5" x14ac:dyDescent="0.25">
      <c r="A76" s="124"/>
      <c r="B76" s="19" t="s">
        <v>25</v>
      </c>
      <c r="C76" s="145" t="s">
        <v>26</v>
      </c>
      <c r="D76" s="145"/>
      <c r="E76" s="145"/>
      <c r="F76" s="96" t="s">
        <v>27</v>
      </c>
      <c r="G76" s="16" t="s">
        <v>863</v>
      </c>
      <c r="H76" s="16"/>
      <c r="I76" s="21">
        <v>0.89</v>
      </c>
      <c r="J76" s="65"/>
      <c r="K76" s="78"/>
      <c r="L76" s="65">
        <v>0.89</v>
      </c>
      <c r="M76" s="125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1.0344175387839001</v>
      </c>
      <c r="T76" s="2">
        <f t="shared" si="1"/>
        <v>1.0344175387839001</v>
      </c>
    </row>
    <row r="77" spans="1:20" s="2" customFormat="1" ht="15" x14ac:dyDescent="0.25">
      <c r="A77" s="120" t="s">
        <v>67</v>
      </c>
      <c r="B77" s="10" t="s">
        <v>12</v>
      </c>
      <c r="C77" s="147" t="s">
        <v>2122</v>
      </c>
      <c r="D77" s="147"/>
      <c r="E77" s="147"/>
      <c r="F77" s="9" t="s">
        <v>14</v>
      </c>
      <c r="G77" s="11">
        <v>1</v>
      </c>
      <c r="H77" s="11"/>
      <c r="I77" s="12">
        <v>2156</v>
      </c>
      <c r="J77" s="52"/>
      <c r="K77" s="77"/>
      <c r="L77" s="104">
        <v>36</v>
      </c>
      <c r="M77" s="121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2505.8474310315601</v>
      </c>
      <c r="T77" s="2">
        <f t="shared" si="1"/>
        <v>41.841608310360002</v>
      </c>
    </row>
    <row r="78" spans="1:20" s="2" customFormat="1" ht="15" x14ac:dyDescent="0.25">
      <c r="A78" s="122"/>
      <c r="B78" s="14"/>
      <c r="C78" s="14"/>
      <c r="D78" s="14"/>
      <c r="E78" s="15" t="s">
        <v>15</v>
      </c>
      <c r="F78" s="15"/>
      <c r="G78" s="16"/>
      <c r="H78" s="16"/>
      <c r="I78" s="17">
        <v>4647</v>
      </c>
      <c r="J78" s="67"/>
      <c r="K78" s="81"/>
      <c r="L78" s="105"/>
      <c r="M78" s="123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5401.0542727289703</v>
      </c>
      <c r="T78" s="2">
        <f t="shared" ref="T78:T141" si="3">L78*N78*O78*P78*Q78*R78</f>
        <v>0</v>
      </c>
    </row>
    <row r="79" spans="1:20" s="2" customFormat="1" ht="22.5" x14ac:dyDescent="0.25">
      <c r="A79" s="124"/>
      <c r="B79" s="19" t="s">
        <v>16</v>
      </c>
      <c r="C79" s="145" t="s">
        <v>17</v>
      </c>
      <c r="D79" s="145"/>
      <c r="E79" s="145"/>
      <c r="F79" s="96" t="s">
        <v>18</v>
      </c>
      <c r="G79" s="16" t="s">
        <v>861</v>
      </c>
      <c r="H79" s="16"/>
      <c r="I79" s="21">
        <v>1.1299999999999999</v>
      </c>
      <c r="J79" s="65"/>
      <c r="K79" s="78"/>
      <c r="L79" s="65">
        <v>1.1299999999999999</v>
      </c>
      <c r="M79" s="125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1.3133615941862999</v>
      </c>
      <c r="T79" s="2">
        <f t="shared" si="3"/>
        <v>1.3133615941862999</v>
      </c>
    </row>
    <row r="80" spans="1:20" s="2" customFormat="1" ht="22.5" x14ac:dyDescent="0.25">
      <c r="A80" s="124"/>
      <c r="B80" s="19" t="s">
        <v>20</v>
      </c>
      <c r="C80" s="145" t="s">
        <v>21</v>
      </c>
      <c r="D80" s="145"/>
      <c r="E80" s="145"/>
      <c r="F80" s="96" t="s">
        <v>18</v>
      </c>
      <c r="G80" s="16" t="s">
        <v>861</v>
      </c>
      <c r="H80" s="16"/>
      <c r="I80" s="21">
        <v>1.56</v>
      </c>
      <c r="J80" s="65"/>
      <c r="K80" s="78"/>
      <c r="L80" s="65">
        <v>1.56</v>
      </c>
      <c r="M80" s="125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1.8131363601156001</v>
      </c>
      <c r="T80" s="2">
        <f t="shared" si="3"/>
        <v>1.8131363601156001</v>
      </c>
    </row>
    <row r="81" spans="1:20" s="2" customFormat="1" ht="22.5" x14ac:dyDescent="0.25">
      <c r="A81" s="124"/>
      <c r="B81" s="19" t="s">
        <v>22</v>
      </c>
      <c r="C81" s="145" t="s">
        <v>23</v>
      </c>
      <c r="D81" s="145"/>
      <c r="E81" s="145"/>
      <c r="F81" s="96" t="s">
        <v>18</v>
      </c>
      <c r="G81" s="16" t="s">
        <v>862</v>
      </c>
      <c r="H81" s="16"/>
      <c r="I81" s="21">
        <v>0.51</v>
      </c>
      <c r="J81" s="65"/>
      <c r="K81" s="78"/>
      <c r="L81" s="65">
        <v>0.51</v>
      </c>
      <c r="M81" s="125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0.59275611773009995</v>
      </c>
      <c r="T81" s="2">
        <f t="shared" si="3"/>
        <v>0.59275611773009995</v>
      </c>
    </row>
    <row r="82" spans="1:20" s="2" customFormat="1" ht="22.5" x14ac:dyDescent="0.25">
      <c r="A82" s="124"/>
      <c r="B82" s="19" t="s">
        <v>25</v>
      </c>
      <c r="C82" s="145" t="s">
        <v>26</v>
      </c>
      <c r="D82" s="145"/>
      <c r="E82" s="145"/>
      <c r="F82" s="96" t="s">
        <v>27</v>
      </c>
      <c r="G82" s="16" t="s">
        <v>863</v>
      </c>
      <c r="H82" s="16"/>
      <c r="I82" s="21">
        <v>0.89</v>
      </c>
      <c r="J82" s="65"/>
      <c r="K82" s="78"/>
      <c r="L82" s="65">
        <v>0.89</v>
      </c>
      <c r="M82" s="125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1.0344175387839001</v>
      </c>
      <c r="T82" s="2">
        <f t="shared" si="3"/>
        <v>1.0344175387839001</v>
      </c>
    </row>
    <row r="83" spans="1:20" s="2" customFormat="1" ht="15" x14ac:dyDescent="0.25">
      <c r="A83" s="120" t="s">
        <v>627</v>
      </c>
      <c r="B83" s="10" t="s">
        <v>876</v>
      </c>
      <c r="C83" s="147" t="s">
        <v>1782</v>
      </c>
      <c r="D83" s="147"/>
      <c r="E83" s="147"/>
      <c r="F83" s="9" t="s">
        <v>14</v>
      </c>
      <c r="G83" s="11">
        <v>4</v>
      </c>
      <c r="H83" s="11"/>
      <c r="I83" s="12">
        <v>2332</v>
      </c>
      <c r="J83" s="52"/>
      <c r="K83" s="77"/>
      <c r="L83" s="104">
        <v>11</v>
      </c>
      <c r="M83" s="121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2710.4064049933199</v>
      </c>
      <c r="T83" s="2">
        <f t="shared" si="3"/>
        <v>12.784935872609999</v>
      </c>
    </row>
    <row r="84" spans="1:20" s="2" customFormat="1" ht="15" x14ac:dyDescent="0.25">
      <c r="A84" s="122"/>
      <c r="B84" s="14"/>
      <c r="C84" s="14"/>
      <c r="D84" s="14"/>
      <c r="E84" s="15" t="s">
        <v>15</v>
      </c>
      <c r="F84" s="15"/>
      <c r="G84" s="16"/>
      <c r="H84" s="16"/>
      <c r="I84" s="17">
        <v>5401</v>
      </c>
      <c r="J84" s="67"/>
      <c r="K84" s="81"/>
      <c r="L84" s="105"/>
      <c r="M84" s="123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6277.4035134515098</v>
      </c>
      <c r="T84" s="2">
        <f t="shared" si="3"/>
        <v>0</v>
      </c>
    </row>
    <row r="85" spans="1:20" s="2" customFormat="1" ht="22.5" x14ac:dyDescent="0.25">
      <c r="A85" s="124"/>
      <c r="B85" s="19" t="s">
        <v>25</v>
      </c>
      <c r="C85" s="145" t="s">
        <v>26</v>
      </c>
      <c r="D85" s="145"/>
      <c r="E85" s="145"/>
      <c r="F85" s="96" t="s">
        <v>27</v>
      </c>
      <c r="G85" s="16" t="s">
        <v>2123</v>
      </c>
      <c r="H85" s="16"/>
      <c r="I85" s="21">
        <v>1.36</v>
      </c>
      <c r="J85" s="65"/>
      <c r="K85" s="78"/>
      <c r="L85" s="65">
        <v>1.36</v>
      </c>
      <c r="M85" s="125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1.5806829806136</v>
      </c>
      <c r="T85" s="2">
        <f t="shared" si="3"/>
        <v>1.5806829806136</v>
      </c>
    </row>
    <row r="86" spans="1:20" s="2" customFormat="1" ht="15" x14ac:dyDescent="0.25">
      <c r="A86" s="120" t="s">
        <v>630</v>
      </c>
      <c r="B86" s="10" t="s">
        <v>864</v>
      </c>
      <c r="C86" s="147" t="s">
        <v>1785</v>
      </c>
      <c r="D86" s="147"/>
      <c r="E86" s="147"/>
      <c r="F86" s="9" t="s">
        <v>14</v>
      </c>
      <c r="G86" s="11">
        <v>1</v>
      </c>
      <c r="H86" s="11"/>
      <c r="I86" s="12">
        <v>339</v>
      </c>
      <c r="J86" s="52"/>
      <c r="K86" s="77"/>
      <c r="L86" s="104">
        <v>12</v>
      </c>
      <c r="M86" s="121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394.00847825589</v>
      </c>
      <c r="T86" s="2">
        <f t="shared" si="3"/>
        <v>13.947202770120001</v>
      </c>
    </row>
    <row r="87" spans="1:20" s="2" customFormat="1" ht="15" x14ac:dyDescent="0.25">
      <c r="A87" s="122"/>
      <c r="B87" s="14"/>
      <c r="C87" s="14"/>
      <c r="D87" s="14"/>
      <c r="E87" s="15" t="s">
        <v>15</v>
      </c>
      <c r="F87" s="15"/>
      <c r="G87" s="16"/>
      <c r="H87" s="16"/>
      <c r="I87" s="17">
        <v>783</v>
      </c>
      <c r="J87" s="67"/>
      <c r="K87" s="81"/>
      <c r="L87" s="105"/>
      <c r="M87" s="123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910.05498075032995</v>
      </c>
      <c r="T87" s="2">
        <f t="shared" si="3"/>
        <v>0</v>
      </c>
    </row>
    <row r="88" spans="1:20" s="2" customFormat="1" ht="22.5" x14ac:dyDescent="0.25">
      <c r="A88" s="124"/>
      <c r="B88" s="19" t="s">
        <v>865</v>
      </c>
      <c r="C88" s="145" t="s">
        <v>866</v>
      </c>
      <c r="D88" s="145"/>
      <c r="E88" s="145"/>
      <c r="F88" s="96" t="s">
        <v>18</v>
      </c>
      <c r="G88" s="16" t="s">
        <v>871</v>
      </c>
      <c r="H88" s="16"/>
      <c r="I88" s="21">
        <v>1.1399999999999999</v>
      </c>
      <c r="J88" s="65"/>
      <c r="K88" s="78"/>
      <c r="L88" s="65">
        <v>1.1399999999999999</v>
      </c>
      <c r="M88" s="125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1.3249842631613999</v>
      </c>
      <c r="T88" s="2">
        <f t="shared" si="3"/>
        <v>1.3249842631613999</v>
      </c>
    </row>
    <row r="89" spans="1:20" s="2" customFormat="1" ht="22.5" x14ac:dyDescent="0.25">
      <c r="A89" s="124"/>
      <c r="B89" s="19" t="s">
        <v>25</v>
      </c>
      <c r="C89" s="145" t="s">
        <v>26</v>
      </c>
      <c r="D89" s="145"/>
      <c r="E89" s="145"/>
      <c r="F89" s="96" t="s">
        <v>27</v>
      </c>
      <c r="G89" s="16" t="s">
        <v>891</v>
      </c>
      <c r="H89" s="16"/>
      <c r="I89" s="21">
        <v>0.2</v>
      </c>
      <c r="J89" s="65"/>
      <c r="K89" s="78"/>
      <c r="L89" s="65">
        <v>0.2</v>
      </c>
      <c r="M89" s="125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0.23245337950200001</v>
      </c>
      <c r="T89" s="2">
        <f t="shared" si="3"/>
        <v>0.23245337950200001</v>
      </c>
    </row>
    <row r="90" spans="1:20" s="2" customFormat="1" ht="15" x14ac:dyDescent="0.25">
      <c r="A90" s="120" t="s">
        <v>73</v>
      </c>
      <c r="B90" s="10" t="s">
        <v>864</v>
      </c>
      <c r="C90" s="147" t="s">
        <v>1786</v>
      </c>
      <c r="D90" s="147"/>
      <c r="E90" s="147"/>
      <c r="F90" s="9" t="s">
        <v>14</v>
      </c>
      <c r="G90" s="11">
        <v>1</v>
      </c>
      <c r="H90" s="11"/>
      <c r="I90" s="12">
        <v>339</v>
      </c>
      <c r="J90" s="52"/>
      <c r="K90" s="77"/>
      <c r="L90" s="104">
        <v>12</v>
      </c>
      <c r="M90" s="121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394.00847825589</v>
      </c>
      <c r="T90" s="2">
        <f t="shared" si="3"/>
        <v>13.947202770120001</v>
      </c>
    </row>
    <row r="91" spans="1:20" s="2" customFormat="1" ht="15" x14ac:dyDescent="0.25">
      <c r="A91" s="122"/>
      <c r="B91" s="14"/>
      <c r="C91" s="14"/>
      <c r="D91" s="14"/>
      <c r="E91" s="15" t="s">
        <v>15</v>
      </c>
      <c r="F91" s="15"/>
      <c r="G91" s="16"/>
      <c r="H91" s="16"/>
      <c r="I91" s="17">
        <v>783</v>
      </c>
      <c r="J91" s="67"/>
      <c r="K91" s="81"/>
      <c r="L91" s="105"/>
      <c r="M91" s="123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910.05498075032995</v>
      </c>
      <c r="T91" s="2">
        <f t="shared" si="3"/>
        <v>0</v>
      </c>
    </row>
    <row r="92" spans="1:20" s="2" customFormat="1" ht="22.5" x14ac:dyDescent="0.25">
      <c r="A92" s="124"/>
      <c r="B92" s="19" t="s">
        <v>865</v>
      </c>
      <c r="C92" s="145" t="s">
        <v>866</v>
      </c>
      <c r="D92" s="145"/>
      <c r="E92" s="145"/>
      <c r="F92" s="96" t="s">
        <v>18</v>
      </c>
      <c r="G92" s="16" t="s">
        <v>871</v>
      </c>
      <c r="H92" s="16"/>
      <c r="I92" s="21">
        <v>1.1399999999999999</v>
      </c>
      <c r="J92" s="65"/>
      <c r="K92" s="78"/>
      <c r="L92" s="65">
        <v>1.1399999999999999</v>
      </c>
      <c r="M92" s="125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1.3249842631613999</v>
      </c>
      <c r="T92" s="2">
        <f t="shared" si="3"/>
        <v>1.3249842631613999</v>
      </c>
    </row>
    <row r="93" spans="1:20" s="2" customFormat="1" ht="22.5" x14ac:dyDescent="0.25">
      <c r="A93" s="124"/>
      <c r="B93" s="19" t="s">
        <v>25</v>
      </c>
      <c r="C93" s="145" t="s">
        <v>26</v>
      </c>
      <c r="D93" s="145"/>
      <c r="E93" s="145"/>
      <c r="F93" s="96" t="s">
        <v>27</v>
      </c>
      <c r="G93" s="16" t="s">
        <v>891</v>
      </c>
      <c r="H93" s="16"/>
      <c r="I93" s="21">
        <v>0.2</v>
      </c>
      <c r="J93" s="65"/>
      <c r="K93" s="78"/>
      <c r="L93" s="65">
        <v>0.2</v>
      </c>
      <c r="M93" s="125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0.23245337950200001</v>
      </c>
      <c r="T93" s="2">
        <f t="shared" si="3"/>
        <v>0.23245337950200001</v>
      </c>
    </row>
    <row r="94" spans="1:20" s="2" customFormat="1" ht="15" x14ac:dyDescent="0.25">
      <c r="A94" s="120" t="s">
        <v>78</v>
      </c>
      <c r="B94" s="10" t="s">
        <v>864</v>
      </c>
      <c r="C94" s="147" t="s">
        <v>1986</v>
      </c>
      <c r="D94" s="147"/>
      <c r="E94" s="147"/>
      <c r="F94" s="9" t="s">
        <v>14</v>
      </c>
      <c r="G94" s="11">
        <v>1</v>
      </c>
      <c r="H94" s="11"/>
      <c r="I94" s="12">
        <v>339</v>
      </c>
      <c r="J94" s="52"/>
      <c r="K94" s="77"/>
      <c r="L94" s="104">
        <v>12</v>
      </c>
      <c r="M94" s="121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22"/>
      <c r="B95" s="14"/>
      <c r="C95" s="14"/>
      <c r="D95" s="14"/>
      <c r="E95" s="15" t="s">
        <v>15</v>
      </c>
      <c r="F95" s="15"/>
      <c r="G95" s="16"/>
      <c r="H95" s="16"/>
      <c r="I95" s="17">
        <v>783</v>
      </c>
      <c r="J95" s="67"/>
      <c r="K95" s="81"/>
      <c r="L95" s="105"/>
      <c r="M95" s="123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124"/>
      <c r="B96" s="19" t="s">
        <v>865</v>
      </c>
      <c r="C96" s="145" t="s">
        <v>866</v>
      </c>
      <c r="D96" s="145"/>
      <c r="E96" s="145"/>
      <c r="F96" s="96" t="s">
        <v>18</v>
      </c>
      <c r="G96" s="16" t="s">
        <v>871</v>
      </c>
      <c r="H96" s="16"/>
      <c r="I96" s="21">
        <v>1.1399999999999999</v>
      </c>
      <c r="J96" s="65"/>
      <c r="K96" s="78"/>
      <c r="L96" s="65">
        <v>1.1399999999999999</v>
      </c>
      <c r="M96" s="125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124"/>
      <c r="B97" s="19" t="s">
        <v>25</v>
      </c>
      <c r="C97" s="145" t="s">
        <v>26</v>
      </c>
      <c r="D97" s="145"/>
      <c r="E97" s="145"/>
      <c r="F97" s="96" t="s">
        <v>27</v>
      </c>
      <c r="G97" s="16" t="s">
        <v>891</v>
      </c>
      <c r="H97" s="16"/>
      <c r="I97" s="21">
        <v>0.2</v>
      </c>
      <c r="J97" s="65"/>
      <c r="K97" s="78"/>
      <c r="L97" s="65">
        <v>0.2</v>
      </c>
      <c r="M97" s="125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20" t="s">
        <v>79</v>
      </c>
      <c r="B98" s="10" t="s">
        <v>864</v>
      </c>
      <c r="C98" s="147" t="s">
        <v>1787</v>
      </c>
      <c r="D98" s="147"/>
      <c r="E98" s="147"/>
      <c r="F98" s="9" t="s">
        <v>14</v>
      </c>
      <c r="G98" s="11">
        <v>1</v>
      </c>
      <c r="H98" s="11"/>
      <c r="I98" s="12">
        <v>339</v>
      </c>
      <c r="J98" s="52"/>
      <c r="K98" s="77"/>
      <c r="L98" s="104">
        <v>12</v>
      </c>
      <c r="M98" s="121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22"/>
      <c r="B99" s="14"/>
      <c r="C99" s="14"/>
      <c r="D99" s="14"/>
      <c r="E99" s="15" t="s">
        <v>15</v>
      </c>
      <c r="F99" s="15"/>
      <c r="G99" s="16"/>
      <c r="H99" s="16"/>
      <c r="I99" s="17">
        <v>783</v>
      </c>
      <c r="J99" s="67"/>
      <c r="K99" s="81"/>
      <c r="L99" s="105"/>
      <c r="M99" s="123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124"/>
      <c r="B100" s="19" t="s">
        <v>865</v>
      </c>
      <c r="C100" s="145" t="s">
        <v>866</v>
      </c>
      <c r="D100" s="145"/>
      <c r="E100" s="145"/>
      <c r="F100" s="96" t="s">
        <v>18</v>
      </c>
      <c r="G100" s="16" t="s">
        <v>871</v>
      </c>
      <c r="H100" s="16"/>
      <c r="I100" s="21">
        <v>1.1399999999999999</v>
      </c>
      <c r="J100" s="65"/>
      <c r="K100" s="78"/>
      <c r="L100" s="65">
        <v>1.1399999999999999</v>
      </c>
      <c r="M100" s="125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124"/>
      <c r="B101" s="19" t="s">
        <v>25</v>
      </c>
      <c r="C101" s="145" t="s">
        <v>26</v>
      </c>
      <c r="D101" s="145"/>
      <c r="E101" s="145"/>
      <c r="F101" s="96" t="s">
        <v>27</v>
      </c>
      <c r="G101" s="16" t="s">
        <v>891</v>
      </c>
      <c r="H101" s="16"/>
      <c r="I101" s="21">
        <v>0.2</v>
      </c>
      <c r="J101" s="65"/>
      <c r="K101" s="78"/>
      <c r="L101" s="65">
        <v>0.2</v>
      </c>
      <c r="M101" s="125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20" t="s">
        <v>80</v>
      </c>
      <c r="B102" s="10" t="s">
        <v>864</v>
      </c>
      <c r="C102" s="147" t="s">
        <v>2124</v>
      </c>
      <c r="D102" s="147"/>
      <c r="E102" s="147"/>
      <c r="F102" s="9" t="s">
        <v>14</v>
      </c>
      <c r="G102" s="11">
        <v>1</v>
      </c>
      <c r="H102" s="11"/>
      <c r="I102" s="12">
        <v>339</v>
      </c>
      <c r="J102" s="52"/>
      <c r="K102" s="77"/>
      <c r="L102" s="104">
        <v>12</v>
      </c>
      <c r="M102" s="121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22"/>
      <c r="B103" s="14"/>
      <c r="C103" s="14"/>
      <c r="D103" s="14"/>
      <c r="E103" s="15" t="s">
        <v>15</v>
      </c>
      <c r="F103" s="15"/>
      <c r="G103" s="16"/>
      <c r="H103" s="16"/>
      <c r="I103" s="17">
        <v>783</v>
      </c>
      <c r="J103" s="67"/>
      <c r="K103" s="81"/>
      <c r="L103" s="105"/>
      <c r="M103" s="123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124"/>
      <c r="B104" s="19" t="s">
        <v>865</v>
      </c>
      <c r="C104" s="145" t="s">
        <v>866</v>
      </c>
      <c r="D104" s="145"/>
      <c r="E104" s="145"/>
      <c r="F104" s="96" t="s">
        <v>18</v>
      </c>
      <c r="G104" s="16" t="s">
        <v>871</v>
      </c>
      <c r="H104" s="16"/>
      <c r="I104" s="21">
        <v>1.1399999999999999</v>
      </c>
      <c r="J104" s="65"/>
      <c r="K104" s="78"/>
      <c r="L104" s="65">
        <v>1.1399999999999999</v>
      </c>
      <c r="M104" s="125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124"/>
      <c r="B105" s="19" t="s">
        <v>25</v>
      </c>
      <c r="C105" s="145" t="s">
        <v>26</v>
      </c>
      <c r="D105" s="145"/>
      <c r="E105" s="145"/>
      <c r="F105" s="96" t="s">
        <v>27</v>
      </c>
      <c r="G105" s="16" t="s">
        <v>891</v>
      </c>
      <c r="H105" s="16"/>
      <c r="I105" s="21">
        <v>0.2</v>
      </c>
      <c r="J105" s="65"/>
      <c r="K105" s="78"/>
      <c r="L105" s="65">
        <v>0.2</v>
      </c>
      <c r="M105" s="125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20" t="s">
        <v>81</v>
      </c>
      <c r="B106" s="10" t="s">
        <v>42</v>
      </c>
      <c r="C106" s="147" t="s">
        <v>1788</v>
      </c>
      <c r="D106" s="147"/>
      <c r="E106" s="147"/>
      <c r="F106" s="9" t="s">
        <v>14</v>
      </c>
      <c r="G106" s="11">
        <v>1</v>
      </c>
      <c r="H106" s="11"/>
      <c r="I106" s="12">
        <v>913</v>
      </c>
      <c r="J106" s="52"/>
      <c r="K106" s="77"/>
      <c r="L106" s="104">
        <v>75</v>
      </c>
      <c r="M106" s="121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1061.14967742663</v>
      </c>
      <c r="T106" s="2">
        <f t="shared" si="3"/>
        <v>87.17001731325</v>
      </c>
    </row>
    <row r="107" spans="1:20" s="2" customFormat="1" ht="15" x14ac:dyDescent="0.25">
      <c r="A107" s="122"/>
      <c r="B107" s="14"/>
      <c r="C107" s="14"/>
      <c r="D107" s="14"/>
      <c r="E107" s="15" t="s">
        <v>15</v>
      </c>
      <c r="F107" s="15"/>
      <c r="G107" s="16"/>
      <c r="H107" s="16"/>
      <c r="I107" s="17">
        <v>1604</v>
      </c>
      <c r="J107" s="67"/>
      <c r="K107" s="81"/>
      <c r="L107" s="105"/>
      <c r="M107" s="123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1864.2761036060399</v>
      </c>
      <c r="T107" s="2">
        <f t="shared" si="3"/>
        <v>0</v>
      </c>
    </row>
    <row r="108" spans="1:20" s="2" customFormat="1" ht="22.5" x14ac:dyDescent="0.25">
      <c r="A108" s="124"/>
      <c r="B108" s="19" t="s">
        <v>44</v>
      </c>
      <c r="C108" s="145" t="s">
        <v>45</v>
      </c>
      <c r="D108" s="145"/>
      <c r="E108" s="145"/>
      <c r="F108" s="96" t="s">
        <v>18</v>
      </c>
      <c r="G108" s="16" t="s">
        <v>959</v>
      </c>
      <c r="H108" s="16"/>
      <c r="I108" s="21">
        <v>8.51</v>
      </c>
      <c r="J108" s="65"/>
      <c r="K108" s="78"/>
      <c r="L108" s="65">
        <v>8.51</v>
      </c>
      <c r="M108" s="125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9.8908912978101</v>
      </c>
      <c r="T108" s="2">
        <f t="shared" si="3"/>
        <v>9.8908912978101</v>
      </c>
    </row>
    <row r="109" spans="1:20" s="2" customFormat="1" ht="22.5" x14ac:dyDescent="0.25">
      <c r="A109" s="124"/>
      <c r="B109" s="19" t="s">
        <v>25</v>
      </c>
      <c r="C109" s="145" t="s">
        <v>26</v>
      </c>
      <c r="D109" s="145"/>
      <c r="E109" s="145"/>
      <c r="F109" s="96" t="s">
        <v>27</v>
      </c>
      <c r="G109" s="16" t="s">
        <v>960</v>
      </c>
      <c r="H109" s="16"/>
      <c r="I109" s="21">
        <v>0.19</v>
      </c>
      <c r="J109" s="65"/>
      <c r="K109" s="78"/>
      <c r="L109" s="65">
        <v>0.19</v>
      </c>
      <c r="M109" s="125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0.22083071052690001</v>
      </c>
      <c r="T109" s="2">
        <f t="shared" si="3"/>
        <v>0.22083071052690001</v>
      </c>
    </row>
    <row r="110" spans="1:20" s="2" customFormat="1" ht="15" x14ac:dyDescent="0.25">
      <c r="A110" s="120" t="s">
        <v>82</v>
      </c>
      <c r="B110" s="10" t="s">
        <v>42</v>
      </c>
      <c r="C110" s="147" t="s">
        <v>2125</v>
      </c>
      <c r="D110" s="147"/>
      <c r="E110" s="147"/>
      <c r="F110" s="9" t="s">
        <v>14</v>
      </c>
      <c r="G110" s="11">
        <v>1</v>
      </c>
      <c r="H110" s="11"/>
      <c r="I110" s="12">
        <v>913</v>
      </c>
      <c r="J110" s="52"/>
      <c r="K110" s="77"/>
      <c r="L110" s="104">
        <v>75</v>
      </c>
      <c r="M110" s="121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1061.14967742663</v>
      </c>
      <c r="T110" s="2">
        <f t="shared" si="3"/>
        <v>87.17001731325</v>
      </c>
    </row>
    <row r="111" spans="1:20" s="2" customFormat="1" ht="15" x14ac:dyDescent="0.25">
      <c r="A111" s="122"/>
      <c r="B111" s="14"/>
      <c r="C111" s="14"/>
      <c r="D111" s="14"/>
      <c r="E111" s="15" t="s">
        <v>15</v>
      </c>
      <c r="F111" s="15"/>
      <c r="G111" s="16"/>
      <c r="H111" s="16"/>
      <c r="I111" s="17">
        <v>1604</v>
      </c>
      <c r="J111" s="67"/>
      <c r="K111" s="81"/>
      <c r="L111" s="105"/>
      <c r="M111" s="123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1864.2761036060399</v>
      </c>
      <c r="T111" s="2">
        <f t="shared" si="3"/>
        <v>0</v>
      </c>
    </row>
    <row r="112" spans="1:20" s="2" customFormat="1" ht="22.5" x14ac:dyDescent="0.25">
      <c r="A112" s="124"/>
      <c r="B112" s="19" t="s">
        <v>44</v>
      </c>
      <c r="C112" s="145" t="s">
        <v>45</v>
      </c>
      <c r="D112" s="145"/>
      <c r="E112" s="145"/>
      <c r="F112" s="96" t="s">
        <v>18</v>
      </c>
      <c r="G112" s="16" t="s">
        <v>959</v>
      </c>
      <c r="H112" s="16"/>
      <c r="I112" s="21">
        <v>8.51</v>
      </c>
      <c r="J112" s="65"/>
      <c r="K112" s="78"/>
      <c r="L112" s="65">
        <v>8.51</v>
      </c>
      <c r="M112" s="125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9.8908912978101</v>
      </c>
      <c r="T112" s="2">
        <f t="shared" si="3"/>
        <v>9.8908912978101</v>
      </c>
    </row>
    <row r="113" spans="1:20" s="2" customFormat="1" ht="22.5" x14ac:dyDescent="0.25">
      <c r="A113" s="124"/>
      <c r="B113" s="19" t="s">
        <v>25</v>
      </c>
      <c r="C113" s="145" t="s">
        <v>26</v>
      </c>
      <c r="D113" s="145"/>
      <c r="E113" s="145"/>
      <c r="F113" s="96" t="s">
        <v>27</v>
      </c>
      <c r="G113" s="16" t="s">
        <v>960</v>
      </c>
      <c r="H113" s="16"/>
      <c r="I113" s="21">
        <v>0.19</v>
      </c>
      <c r="J113" s="65"/>
      <c r="K113" s="78"/>
      <c r="L113" s="65">
        <v>0.19</v>
      </c>
      <c r="M113" s="125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0.22083071052690001</v>
      </c>
      <c r="T113" s="2">
        <f t="shared" si="3"/>
        <v>0.22083071052690001</v>
      </c>
    </row>
    <row r="114" spans="1:20" s="2" customFormat="1" ht="15" x14ac:dyDescent="0.25">
      <c r="A114" s="120" t="s">
        <v>85</v>
      </c>
      <c r="B114" s="10" t="s">
        <v>42</v>
      </c>
      <c r="C114" s="147" t="s">
        <v>680</v>
      </c>
      <c r="D114" s="147"/>
      <c r="E114" s="147"/>
      <c r="F114" s="9" t="s">
        <v>14</v>
      </c>
      <c r="G114" s="11">
        <v>1</v>
      </c>
      <c r="H114" s="11"/>
      <c r="I114" s="12">
        <v>913</v>
      </c>
      <c r="J114" s="52"/>
      <c r="K114" s="77"/>
      <c r="L114" s="104">
        <v>75</v>
      </c>
      <c r="M114" s="121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1061.14967742663</v>
      </c>
      <c r="T114" s="2">
        <f t="shared" si="3"/>
        <v>87.17001731325</v>
      </c>
    </row>
    <row r="115" spans="1:20" s="2" customFormat="1" ht="15" x14ac:dyDescent="0.25">
      <c r="A115" s="122"/>
      <c r="B115" s="14"/>
      <c r="C115" s="14"/>
      <c r="D115" s="14"/>
      <c r="E115" s="15" t="s">
        <v>15</v>
      </c>
      <c r="F115" s="15"/>
      <c r="G115" s="16"/>
      <c r="H115" s="16"/>
      <c r="I115" s="17">
        <v>1604</v>
      </c>
      <c r="J115" s="67"/>
      <c r="K115" s="81"/>
      <c r="L115" s="105"/>
      <c r="M115" s="123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1864.2761036060399</v>
      </c>
      <c r="T115" s="2">
        <f t="shared" si="3"/>
        <v>0</v>
      </c>
    </row>
    <row r="116" spans="1:20" s="2" customFormat="1" ht="22.5" x14ac:dyDescent="0.25">
      <c r="A116" s="124"/>
      <c r="B116" s="19" t="s">
        <v>44</v>
      </c>
      <c r="C116" s="145" t="s">
        <v>45</v>
      </c>
      <c r="D116" s="145"/>
      <c r="E116" s="145"/>
      <c r="F116" s="96" t="s">
        <v>18</v>
      </c>
      <c r="G116" s="16" t="s">
        <v>959</v>
      </c>
      <c r="H116" s="16"/>
      <c r="I116" s="21">
        <v>8.51</v>
      </c>
      <c r="J116" s="65"/>
      <c r="K116" s="78"/>
      <c r="L116" s="65">
        <v>8.51</v>
      </c>
      <c r="M116" s="125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9.8908912978101</v>
      </c>
      <c r="T116" s="2">
        <f t="shared" si="3"/>
        <v>9.8908912978101</v>
      </c>
    </row>
    <row r="117" spans="1:20" s="2" customFormat="1" ht="22.5" x14ac:dyDescent="0.25">
      <c r="A117" s="124"/>
      <c r="B117" s="19" t="s">
        <v>25</v>
      </c>
      <c r="C117" s="145" t="s">
        <v>26</v>
      </c>
      <c r="D117" s="145"/>
      <c r="E117" s="145"/>
      <c r="F117" s="96" t="s">
        <v>27</v>
      </c>
      <c r="G117" s="16" t="s">
        <v>960</v>
      </c>
      <c r="H117" s="16"/>
      <c r="I117" s="21">
        <v>0.19</v>
      </c>
      <c r="J117" s="65"/>
      <c r="K117" s="78"/>
      <c r="L117" s="65">
        <v>0.19</v>
      </c>
      <c r="M117" s="125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0.22083071052690001</v>
      </c>
      <c r="T117" s="2">
        <f t="shared" si="3"/>
        <v>0.22083071052690001</v>
      </c>
    </row>
    <row r="118" spans="1:20" s="2" customFormat="1" ht="15" customHeight="1" x14ac:dyDescent="0.25">
      <c r="A118" s="133" t="s">
        <v>2126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119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0</v>
      </c>
      <c r="T118" s="2">
        <f t="shared" si="3"/>
        <v>0</v>
      </c>
    </row>
    <row r="119" spans="1:20" s="2" customFormat="1" ht="15" customHeight="1" x14ac:dyDescent="0.25">
      <c r="A119" s="134" t="s">
        <v>2127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132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120" t="s">
        <v>2128</v>
      </c>
      <c r="B120" s="10" t="s">
        <v>2112</v>
      </c>
      <c r="C120" s="147" t="s">
        <v>2129</v>
      </c>
      <c r="D120" s="147"/>
      <c r="E120" s="147"/>
      <c r="F120" s="9" t="s">
        <v>642</v>
      </c>
      <c r="G120" s="11">
        <v>1</v>
      </c>
      <c r="H120" s="11"/>
      <c r="I120" s="12">
        <v>663839</v>
      </c>
      <c r="J120" s="52"/>
      <c r="K120" s="77"/>
      <c r="L120" s="104"/>
      <c r="M120" s="121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771558.094976141</v>
      </c>
      <c r="T120" s="2">
        <f t="shared" si="3"/>
        <v>0</v>
      </c>
    </row>
    <row r="121" spans="1:20" s="2" customFormat="1" ht="15" x14ac:dyDescent="0.25">
      <c r="A121" s="120" t="s">
        <v>87</v>
      </c>
      <c r="B121" s="10" t="s">
        <v>846</v>
      </c>
      <c r="C121" s="147" t="s">
        <v>2130</v>
      </c>
      <c r="D121" s="147"/>
      <c r="E121" s="147"/>
      <c r="F121" s="9" t="s">
        <v>848</v>
      </c>
      <c r="G121" s="11">
        <v>1</v>
      </c>
      <c r="H121" s="11"/>
      <c r="I121" s="12">
        <v>7025</v>
      </c>
      <c r="J121" s="52"/>
      <c r="K121" s="77"/>
      <c r="L121" s="104">
        <v>312</v>
      </c>
      <c r="M121" s="121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8164.9249550077502</v>
      </c>
      <c r="T121" s="2">
        <f t="shared" si="3"/>
        <v>362.62727202311999</v>
      </c>
    </row>
    <row r="122" spans="1:20" s="2" customFormat="1" ht="15" x14ac:dyDescent="0.25">
      <c r="A122" s="122"/>
      <c r="B122" s="14"/>
      <c r="C122" s="14"/>
      <c r="D122" s="14"/>
      <c r="E122" s="15" t="s">
        <v>15</v>
      </c>
      <c r="F122" s="15"/>
      <c r="G122" s="16"/>
      <c r="H122" s="16"/>
      <c r="I122" s="17">
        <v>19624</v>
      </c>
      <c r="J122" s="67"/>
      <c r="K122" s="81"/>
      <c r="L122" s="105"/>
      <c r="M122" s="123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22808.325596736198</v>
      </c>
      <c r="T122" s="2">
        <f t="shared" si="3"/>
        <v>0</v>
      </c>
    </row>
    <row r="123" spans="1:20" s="2" customFormat="1" ht="22.5" x14ac:dyDescent="0.25">
      <c r="A123" s="124"/>
      <c r="B123" s="19" t="s">
        <v>33</v>
      </c>
      <c r="C123" s="145" t="s">
        <v>34</v>
      </c>
      <c r="D123" s="145"/>
      <c r="E123" s="145"/>
      <c r="F123" s="96" t="s">
        <v>18</v>
      </c>
      <c r="G123" s="16" t="s">
        <v>932</v>
      </c>
      <c r="H123" s="16"/>
      <c r="I123" s="21">
        <v>5.15</v>
      </c>
      <c r="J123" s="65"/>
      <c r="K123" s="78"/>
      <c r="L123" s="65">
        <v>5.15</v>
      </c>
      <c r="M123" s="125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5.9856745221764998</v>
      </c>
      <c r="T123" s="2">
        <f t="shared" si="3"/>
        <v>5.9856745221764998</v>
      </c>
    </row>
    <row r="124" spans="1:20" s="2" customFormat="1" ht="22.5" x14ac:dyDescent="0.25">
      <c r="A124" s="124"/>
      <c r="B124" s="19" t="s">
        <v>546</v>
      </c>
      <c r="C124" s="145" t="s">
        <v>21</v>
      </c>
      <c r="D124" s="145"/>
      <c r="E124" s="145"/>
      <c r="F124" s="96" t="s">
        <v>54</v>
      </c>
      <c r="G124" s="16" t="s">
        <v>838</v>
      </c>
      <c r="H124" s="16"/>
      <c r="I124" s="21">
        <v>15</v>
      </c>
      <c r="J124" s="65"/>
      <c r="K124" s="78"/>
      <c r="L124" s="65">
        <v>15</v>
      </c>
      <c r="M124" s="125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17.434003462650001</v>
      </c>
      <c r="T124" s="2">
        <f t="shared" si="3"/>
        <v>17.434003462650001</v>
      </c>
    </row>
    <row r="125" spans="1:20" s="2" customFormat="1" ht="22.5" x14ac:dyDescent="0.25">
      <c r="A125" s="124"/>
      <c r="B125" s="19" t="s">
        <v>645</v>
      </c>
      <c r="C125" s="145" t="s">
        <v>646</v>
      </c>
      <c r="D125" s="145"/>
      <c r="E125" s="145"/>
      <c r="F125" s="96" t="s">
        <v>54</v>
      </c>
      <c r="G125" s="16" t="s">
        <v>933</v>
      </c>
      <c r="H125" s="16"/>
      <c r="I125" s="21">
        <v>11.48</v>
      </c>
      <c r="J125" s="65"/>
      <c r="K125" s="78"/>
      <c r="L125" s="65">
        <v>11.48</v>
      </c>
      <c r="M125" s="125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13.342823983414799</v>
      </c>
      <c r="T125" s="2">
        <f t="shared" si="3"/>
        <v>13.342823983414799</v>
      </c>
    </row>
    <row r="126" spans="1:20" s="2" customFormat="1" ht="22.5" x14ac:dyDescent="0.25">
      <c r="A126" s="126" t="s">
        <v>248</v>
      </c>
      <c r="B126" s="23" t="s">
        <v>270</v>
      </c>
      <c r="C126" s="148" t="s">
        <v>271</v>
      </c>
      <c r="D126" s="148"/>
      <c r="E126" s="148"/>
      <c r="F126" s="97" t="s">
        <v>18</v>
      </c>
      <c r="G126" s="25" t="s">
        <v>251</v>
      </c>
      <c r="H126" s="25"/>
      <c r="I126" s="26">
        <v>0</v>
      </c>
      <c r="J126" s="66"/>
      <c r="K126" s="79"/>
      <c r="L126" s="66">
        <v>0</v>
      </c>
      <c r="M126" s="127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126" t="s">
        <v>59</v>
      </c>
      <c r="B127" s="23" t="s">
        <v>849</v>
      </c>
      <c r="C127" s="148" t="s">
        <v>850</v>
      </c>
      <c r="D127" s="148"/>
      <c r="E127" s="148"/>
      <c r="F127" s="97" t="s">
        <v>62</v>
      </c>
      <c r="G127" s="25" t="s">
        <v>686</v>
      </c>
      <c r="H127" s="25"/>
      <c r="I127" s="26">
        <v>0</v>
      </c>
      <c r="J127" s="66"/>
      <c r="K127" s="79"/>
      <c r="L127" s="66">
        <v>0</v>
      </c>
      <c r="M127" s="127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0</v>
      </c>
      <c r="T127" s="2">
        <f t="shared" si="3"/>
        <v>0</v>
      </c>
    </row>
    <row r="128" spans="1:20" s="2" customFormat="1" ht="22.5" x14ac:dyDescent="0.25">
      <c r="A128" s="124"/>
      <c r="B128" s="19" t="s">
        <v>568</v>
      </c>
      <c r="C128" s="145" t="s">
        <v>569</v>
      </c>
      <c r="D128" s="145"/>
      <c r="E128" s="145"/>
      <c r="F128" s="96" t="s">
        <v>203</v>
      </c>
      <c r="G128" s="16" t="s">
        <v>845</v>
      </c>
      <c r="H128" s="16"/>
      <c r="I128" s="21">
        <v>4.34</v>
      </c>
      <c r="J128" s="65"/>
      <c r="K128" s="78"/>
      <c r="L128" s="65">
        <v>4.34</v>
      </c>
      <c r="M128" s="125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5.0442383351934001</v>
      </c>
      <c r="T128" s="2">
        <f t="shared" si="3"/>
        <v>5.0442383351934001</v>
      </c>
    </row>
    <row r="129" spans="1:20" s="2" customFormat="1" ht="15" x14ac:dyDescent="0.25">
      <c r="A129" s="120" t="s">
        <v>88</v>
      </c>
      <c r="B129" s="10" t="s">
        <v>656</v>
      </c>
      <c r="C129" s="147" t="s">
        <v>1982</v>
      </c>
      <c r="D129" s="147"/>
      <c r="E129" s="147"/>
      <c r="F129" s="9" t="s">
        <v>14</v>
      </c>
      <c r="G129" s="11">
        <v>1</v>
      </c>
      <c r="H129" s="11"/>
      <c r="I129" s="12">
        <v>3555</v>
      </c>
      <c r="J129" s="52"/>
      <c r="K129" s="77"/>
      <c r="L129" s="104">
        <v>742</v>
      </c>
      <c r="M129" s="121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4131.8588206480499</v>
      </c>
      <c r="T129" s="2">
        <f t="shared" si="3"/>
        <v>862.40203795241996</v>
      </c>
    </row>
    <row r="130" spans="1:20" s="2" customFormat="1" ht="15" x14ac:dyDescent="0.25">
      <c r="A130" s="122"/>
      <c r="B130" s="14"/>
      <c r="C130" s="14"/>
      <c r="D130" s="14"/>
      <c r="E130" s="15" t="s">
        <v>15</v>
      </c>
      <c r="F130" s="15"/>
      <c r="G130" s="16"/>
      <c r="H130" s="16"/>
      <c r="I130" s="17">
        <v>8785</v>
      </c>
      <c r="J130" s="67"/>
      <c r="K130" s="81"/>
      <c r="L130" s="105"/>
      <c r="M130" s="123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10210.514694625301</v>
      </c>
      <c r="T130" s="2">
        <f t="shared" si="3"/>
        <v>0</v>
      </c>
    </row>
    <row r="131" spans="1:20" s="2" customFormat="1" ht="22.5" x14ac:dyDescent="0.25">
      <c r="A131" s="124"/>
      <c r="B131" s="19" t="s">
        <v>33</v>
      </c>
      <c r="C131" s="145" t="s">
        <v>34</v>
      </c>
      <c r="D131" s="145"/>
      <c r="E131" s="145"/>
      <c r="F131" s="96" t="s">
        <v>18</v>
      </c>
      <c r="G131" s="16" t="s">
        <v>2131</v>
      </c>
      <c r="H131" s="16"/>
      <c r="I131" s="21">
        <v>76.28</v>
      </c>
      <c r="J131" s="65"/>
      <c r="K131" s="78"/>
      <c r="L131" s="65">
        <v>76.28</v>
      </c>
      <c r="M131" s="125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88.6577189420628</v>
      </c>
      <c r="T131" s="2">
        <f t="shared" si="3"/>
        <v>88.6577189420628</v>
      </c>
    </row>
    <row r="132" spans="1:20" s="2" customFormat="1" ht="22.5" x14ac:dyDescent="0.25">
      <c r="A132" s="124"/>
      <c r="B132" s="19" t="s">
        <v>546</v>
      </c>
      <c r="C132" s="145" t="s">
        <v>21</v>
      </c>
      <c r="D132" s="145"/>
      <c r="E132" s="145"/>
      <c r="F132" s="96" t="s">
        <v>54</v>
      </c>
      <c r="G132" s="16" t="s">
        <v>2132</v>
      </c>
      <c r="H132" s="16"/>
      <c r="I132" s="21">
        <v>9.3800000000000008</v>
      </c>
      <c r="J132" s="65"/>
      <c r="K132" s="78"/>
      <c r="L132" s="65">
        <v>9.3800000000000008</v>
      </c>
      <c r="M132" s="125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10.9020634986438</v>
      </c>
      <c r="T132" s="2">
        <f t="shared" si="3"/>
        <v>10.9020634986438</v>
      </c>
    </row>
    <row r="133" spans="1:20" s="2" customFormat="1" ht="22.5" x14ac:dyDescent="0.25">
      <c r="A133" s="126" t="s">
        <v>59</v>
      </c>
      <c r="B133" s="23" t="s">
        <v>658</v>
      </c>
      <c r="C133" s="148" t="s">
        <v>659</v>
      </c>
      <c r="D133" s="148"/>
      <c r="E133" s="148"/>
      <c r="F133" s="97" t="s">
        <v>62</v>
      </c>
      <c r="G133" s="25" t="s">
        <v>686</v>
      </c>
      <c r="H133" s="25"/>
      <c r="I133" s="26">
        <v>0</v>
      </c>
      <c r="J133" s="66"/>
      <c r="K133" s="79"/>
      <c r="L133" s="66">
        <v>0</v>
      </c>
      <c r="M133" s="127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0</v>
      </c>
      <c r="T133" s="2">
        <f t="shared" si="3"/>
        <v>0</v>
      </c>
    </row>
    <row r="134" spans="1:20" s="2" customFormat="1" ht="15" x14ac:dyDescent="0.25">
      <c r="A134" s="120" t="s">
        <v>89</v>
      </c>
      <c r="B134" s="10" t="s">
        <v>651</v>
      </c>
      <c r="C134" s="147" t="s">
        <v>1978</v>
      </c>
      <c r="D134" s="147"/>
      <c r="E134" s="147"/>
      <c r="F134" s="9" t="s">
        <v>653</v>
      </c>
      <c r="G134" s="27">
        <v>0.22</v>
      </c>
      <c r="H134" s="27"/>
      <c r="I134" s="12">
        <v>753</v>
      </c>
      <c r="J134" s="52"/>
      <c r="K134" s="77"/>
      <c r="L134" s="104">
        <v>12</v>
      </c>
      <c r="M134" s="121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875.18697382503001</v>
      </c>
      <c r="T134" s="2">
        <f t="shared" si="3"/>
        <v>13.947202770120001</v>
      </c>
    </row>
    <row r="135" spans="1:20" s="2" customFormat="1" ht="15" x14ac:dyDescent="0.25">
      <c r="A135" s="122"/>
      <c r="B135" s="14"/>
      <c r="C135" s="14"/>
      <c r="D135" s="14"/>
      <c r="E135" s="15" t="s">
        <v>15</v>
      </c>
      <c r="F135" s="15"/>
      <c r="G135" s="16"/>
      <c r="H135" s="16"/>
      <c r="I135" s="17">
        <v>2176</v>
      </c>
      <c r="J135" s="67"/>
      <c r="K135" s="81"/>
      <c r="L135" s="105"/>
      <c r="M135" s="123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2529.0927689817599</v>
      </c>
      <c r="T135" s="2">
        <f t="shared" si="3"/>
        <v>0</v>
      </c>
    </row>
    <row r="136" spans="1:20" s="2" customFormat="1" ht="22.5" x14ac:dyDescent="0.25">
      <c r="A136" s="124"/>
      <c r="B136" s="19" t="s">
        <v>33</v>
      </c>
      <c r="C136" s="145" t="s">
        <v>34</v>
      </c>
      <c r="D136" s="145"/>
      <c r="E136" s="145"/>
      <c r="F136" s="96" t="s">
        <v>18</v>
      </c>
      <c r="G136" s="16" t="s">
        <v>2133</v>
      </c>
      <c r="H136" s="16"/>
      <c r="I136" s="21">
        <v>0.82</v>
      </c>
      <c r="J136" s="65"/>
      <c r="K136" s="78"/>
      <c r="L136" s="65">
        <v>0.82</v>
      </c>
      <c r="M136" s="125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0.95305885595819995</v>
      </c>
      <c r="T136" s="2">
        <f t="shared" si="3"/>
        <v>0.95305885595819995</v>
      </c>
    </row>
    <row r="137" spans="1:20" s="2" customFormat="1" ht="22.5" x14ac:dyDescent="0.25">
      <c r="A137" s="124"/>
      <c r="B137" s="19" t="s">
        <v>546</v>
      </c>
      <c r="C137" s="145" t="s">
        <v>21</v>
      </c>
      <c r="D137" s="145"/>
      <c r="E137" s="145"/>
      <c r="F137" s="96" t="s">
        <v>54</v>
      </c>
      <c r="G137" s="16" t="s">
        <v>2134</v>
      </c>
      <c r="H137" s="16"/>
      <c r="I137" s="21">
        <v>0.69</v>
      </c>
      <c r="J137" s="65"/>
      <c r="K137" s="78"/>
      <c r="L137" s="65">
        <v>0.69</v>
      </c>
      <c r="M137" s="125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0.80196415928190001</v>
      </c>
      <c r="T137" s="2">
        <f t="shared" si="3"/>
        <v>0.80196415928190001</v>
      </c>
    </row>
    <row r="138" spans="1:20" s="2" customFormat="1" ht="22.5" x14ac:dyDescent="0.25">
      <c r="A138" s="126" t="s">
        <v>59</v>
      </c>
      <c r="B138" s="23" t="s">
        <v>654</v>
      </c>
      <c r="C138" s="148" t="s">
        <v>655</v>
      </c>
      <c r="D138" s="148"/>
      <c r="E138" s="148"/>
      <c r="F138" s="97" t="s">
        <v>585</v>
      </c>
      <c r="G138" s="25" t="s">
        <v>2135</v>
      </c>
      <c r="H138" s="25"/>
      <c r="I138" s="26">
        <v>0</v>
      </c>
      <c r="J138" s="66"/>
      <c r="K138" s="79"/>
      <c r="L138" s="66">
        <v>0</v>
      </c>
      <c r="M138" s="127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0</v>
      </c>
      <c r="T138" s="2">
        <f t="shared" si="3"/>
        <v>0</v>
      </c>
    </row>
    <row r="139" spans="1:20" s="2" customFormat="1" ht="22.5" x14ac:dyDescent="0.25">
      <c r="A139" s="120" t="s">
        <v>93</v>
      </c>
      <c r="B139" s="10" t="s">
        <v>643</v>
      </c>
      <c r="C139" s="147" t="s">
        <v>1773</v>
      </c>
      <c r="D139" s="147"/>
      <c r="E139" s="147"/>
      <c r="F139" s="9" t="s">
        <v>644</v>
      </c>
      <c r="G139" s="11">
        <v>1</v>
      </c>
      <c r="H139" s="11"/>
      <c r="I139" s="12">
        <v>3924</v>
      </c>
      <c r="J139" s="52"/>
      <c r="K139" s="77"/>
      <c r="L139" s="104">
        <v>108</v>
      </c>
      <c r="M139" s="121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4560.7353058292401</v>
      </c>
      <c r="T139" s="2">
        <f t="shared" si="3"/>
        <v>125.52482493108</v>
      </c>
    </row>
    <row r="140" spans="1:20" s="2" customFormat="1" ht="15" x14ac:dyDescent="0.25">
      <c r="A140" s="122"/>
      <c r="B140" s="14"/>
      <c r="C140" s="14"/>
      <c r="D140" s="14"/>
      <c r="E140" s="15" t="s">
        <v>15</v>
      </c>
      <c r="F140" s="15"/>
      <c r="G140" s="16"/>
      <c r="H140" s="16"/>
      <c r="I140" s="17">
        <v>11111</v>
      </c>
      <c r="J140" s="67"/>
      <c r="K140" s="81"/>
      <c r="L140" s="105"/>
      <c r="M140" s="123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12913.9474982336</v>
      </c>
      <c r="T140" s="2">
        <f t="shared" si="3"/>
        <v>0</v>
      </c>
    </row>
    <row r="141" spans="1:20" s="2" customFormat="1" ht="22.5" x14ac:dyDescent="0.25">
      <c r="A141" s="124"/>
      <c r="B141" s="19" t="s">
        <v>645</v>
      </c>
      <c r="C141" s="145" t="s">
        <v>646</v>
      </c>
      <c r="D141" s="145"/>
      <c r="E141" s="145"/>
      <c r="F141" s="96" t="s">
        <v>54</v>
      </c>
      <c r="G141" s="16" t="s">
        <v>685</v>
      </c>
      <c r="H141" s="16"/>
      <c r="I141" s="21">
        <v>12.56</v>
      </c>
      <c r="J141" s="65"/>
      <c r="K141" s="78"/>
      <c r="L141" s="65">
        <v>12.56</v>
      </c>
      <c r="M141" s="125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14.598072232725601</v>
      </c>
      <c r="T141" s="2">
        <f t="shared" si="3"/>
        <v>14.598072232725601</v>
      </c>
    </row>
    <row r="142" spans="1:20" s="2" customFormat="1" ht="22.5" x14ac:dyDescent="0.25">
      <c r="A142" s="126" t="s">
        <v>59</v>
      </c>
      <c r="B142" s="23" t="s">
        <v>648</v>
      </c>
      <c r="C142" s="148" t="s">
        <v>649</v>
      </c>
      <c r="D142" s="148"/>
      <c r="E142" s="148"/>
      <c r="F142" s="97" t="s">
        <v>62</v>
      </c>
      <c r="G142" s="25" t="s">
        <v>686</v>
      </c>
      <c r="H142" s="25"/>
      <c r="I142" s="26">
        <v>0</v>
      </c>
      <c r="J142" s="66"/>
      <c r="K142" s="79"/>
      <c r="L142" s="66">
        <v>0</v>
      </c>
      <c r="M142" s="127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120" t="s">
        <v>94</v>
      </c>
      <c r="B143" s="10" t="s">
        <v>643</v>
      </c>
      <c r="C143" s="147" t="s">
        <v>2137</v>
      </c>
      <c r="D143" s="147"/>
      <c r="E143" s="147"/>
      <c r="F143" s="9" t="s">
        <v>644</v>
      </c>
      <c r="G143" s="11">
        <v>1</v>
      </c>
      <c r="H143" s="11"/>
      <c r="I143" s="12">
        <v>3924</v>
      </c>
      <c r="J143" s="52"/>
      <c r="K143" s="77"/>
      <c r="L143" s="104">
        <v>108</v>
      </c>
      <c r="M143" s="121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4560.7353058292401</v>
      </c>
      <c r="T143" s="2">
        <f t="shared" si="5"/>
        <v>125.52482493108</v>
      </c>
    </row>
    <row r="144" spans="1:20" s="2" customFormat="1" ht="15" x14ac:dyDescent="0.25">
      <c r="A144" s="122"/>
      <c r="B144" s="14"/>
      <c r="C144" s="14"/>
      <c r="D144" s="14"/>
      <c r="E144" s="15" t="s">
        <v>15</v>
      </c>
      <c r="F144" s="15"/>
      <c r="G144" s="16"/>
      <c r="H144" s="16"/>
      <c r="I144" s="17">
        <v>11111</v>
      </c>
      <c r="J144" s="67"/>
      <c r="K144" s="81"/>
      <c r="L144" s="105"/>
      <c r="M144" s="123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12913.9474982336</v>
      </c>
      <c r="T144" s="2">
        <f t="shared" si="5"/>
        <v>0</v>
      </c>
    </row>
    <row r="145" spans="1:20" s="2" customFormat="1" ht="22.5" x14ac:dyDescent="0.25">
      <c r="A145" s="124"/>
      <c r="B145" s="19" t="s">
        <v>645</v>
      </c>
      <c r="C145" s="145" t="s">
        <v>646</v>
      </c>
      <c r="D145" s="145"/>
      <c r="E145" s="145"/>
      <c r="F145" s="96" t="s">
        <v>54</v>
      </c>
      <c r="G145" s="16" t="s">
        <v>685</v>
      </c>
      <c r="H145" s="16"/>
      <c r="I145" s="21">
        <v>12.56</v>
      </c>
      <c r="J145" s="65"/>
      <c r="K145" s="78"/>
      <c r="L145" s="65">
        <v>12.56</v>
      </c>
      <c r="M145" s="125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14.598072232725601</v>
      </c>
      <c r="T145" s="2">
        <f t="shared" si="5"/>
        <v>14.598072232725601</v>
      </c>
    </row>
    <row r="146" spans="1:20" s="2" customFormat="1" ht="22.5" x14ac:dyDescent="0.25">
      <c r="A146" s="126" t="s">
        <v>59</v>
      </c>
      <c r="B146" s="23" t="s">
        <v>648</v>
      </c>
      <c r="C146" s="148" t="s">
        <v>649</v>
      </c>
      <c r="D146" s="148"/>
      <c r="E146" s="148"/>
      <c r="F146" s="97" t="s">
        <v>62</v>
      </c>
      <c r="G146" s="25" t="s">
        <v>686</v>
      </c>
      <c r="H146" s="25"/>
      <c r="I146" s="26">
        <v>0</v>
      </c>
      <c r="J146" s="66"/>
      <c r="K146" s="79"/>
      <c r="L146" s="66">
        <v>0</v>
      </c>
      <c r="M146" s="127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120" t="s">
        <v>95</v>
      </c>
      <c r="B147" s="10" t="s">
        <v>964</v>
      </c>
      <c r="C147" s="147" t="s">
        <v>2138</v>
      </c>
      <c r="D147" s="147"/>
      <c r="E147" s="147"/>
      <c r="F147" s="9" t="s">
        <v>966</v>
      </c>
      <c r="G147" s="11">
        <v>1</v>
      </c>
      <c r="H147" s="11"/>
      <c r="I147" s="12">
        <v>762</v>
      </c>
      <c r="J147" s="52"/>
      <c r="K147" s="77"/>
      <c r="L147" s="104">
        <v>126</v>
      </c>
      <c r="M147" s="121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885.64737590261996</v>
      </c>
      <c r="T147" s="2">
        <f t="shared" si="5"/>
        <v>146.44562908626</v>
      </c>
    </row>
    <row r="148" spans="1:20" s="2" customFormat="1" ht="15" x14ac:dyDescent="0.25">
      <c r="A148" s="122"/>
      <c r="B148" s="14"/>
      <c r="C148" s="14"/>
      <c r="D148" s="14"/>
      <c r="E148" s="15" t="s">
        <v>15</v>
      </c>
      <c r="F148" s="15"/>
      <c r="G148" s="16"/>
      <c r="H148" s="16"/>
      <c r="I148" s="17">
        <v>1936</v>
      </c>
      <c r="J148" s="67"/>
      <c r="K148" s="81"/>
      <c r="L148" s="105"/>
      <c r="M148" s="123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2250.14871357936</v>
      </c>
      <c r="T148" s="2">
        <f t="shared" si="5"/>
        <v>0</v>
      </c>
    </row>
    <row r="149" spans="1:20" s="2" customFormat="1" ht="22.5" x14ac:dyDescent="0.25">
      <c r="A149" s="124"/>
      <c r="B149" s="19" t="s">
        <v>33</v>
      </c>
      <c r="C149" s="145" t="s">
        <v>34</v>
      </c>
      <c r="D149" s="145"/>
      <c r="E149" s="145"/>
      <c r="F149" s="96" t="s">
        <v>18</v>
      </c>
      <c r="G149" s="16" t="s">
        <v>998</v>
      </c>
      <c r="H149" s="16"/>
      <c r="I149" s="21">
        <v>11.51</v>
      </c>
      <c r="J149" s="65"/>
      <c r="K149" s="78"/>
      <c r="L149" s="65">
        <v>11.51</v>
      </c>
      <c r="M149" s="125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13.3776919903401</v>
      </c>
      <c r="T149" s="2">
        <f t="shared" si="5"/>
        <v>13.3776919903401</v>
      </c>
    </row>
    <row r="150" spans="1:20" s="2" customFormat="1" ht="22.5" x14ac:dyDescent="0.25">
      <c r="A150" s="124"/>
      <c r="B150" s="19" t="s">
        <v>546</v>
      </c>
      <c r="C150" s="145" t="s">
        <v>21</v>
      </c>
      <c r="D150" s="145"/>
      <c r="E150" s="145"/>
      <c r="F150" s="96" t="s">
        <v>54</v>
      </c>
      <c r="G150" s="16" t="s">
        <v>937</v>
      </c>
      <c r="H150" s="16"/>
      <c r="I150" s="21">
        <v>3.13</v>
      </c>
      <c r="J150" s="65"/>
      <c r="K150" s="78"/>
      <c r="L150" s="65">
        <v>3.13</v>
      </c>
      <c r="M150" s="125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3.6378953892063</v>
      </c>
      <c r="T150" s="2">
        <f t="shared" si="5"/>
        <v>3.6378953892063</v>
      </c>
    </row>
    <row r="151" spans="1:20" s="2" customFormat="1" ht="22.5" x14ac:dyDescent="0.25">
      <c r="A151" s="126" t="s">
        <v>59</v>
      </c>
      <c r="B151" s="23" t="s">
        <v>968</v>
      </c>
      <c r="C151" s="148" t="s">
        <v>969</v>
      </c>
      <c r="D151" s="148"/>
      <c r="E151" s="148"/>
      <c r="F151" s="97" t="s">
        <v>62</v>
      </c>
      <c r="G151" s="25" t="s">
        <v>686</v>
      </c>
      <c r="H151" s="25"/>
      <c r="I151" s="26">
        <v>0</v>
      </c>
      <c r="J151" s="66"/>
      <c r="K151" s="79"/>
      <c r="L151" s="66">
        <v>0</v>
      </c>
      <c r="M151" s="127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0</v>
      </c>
      <c r="T151" s="2">
        <f t="shared" si="5"/>
        <v>0</v>
      </c>
    </row>
    <row r="152" spans="1:20" s="2" customFormat="1" ht="15" customHeight="1" x14ac:dyDescent="0.25">
      <c r="A152" s="134" t="s">
        <v>2139</v>
      </c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132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0</v>
      </c>
      <c r="T152" s="2">
        <f t="shared" si="5"/>
        <v>0</v>
      </c>
    </row>
    <row r="153" spans="1:20" s="2" customFormat="1" ht="15" x14ac:dyDescent="0.25">
      <c r="A153" s="120" t="s">
        <v>96</v>
      </c>
      <c r="B153" s="10" t="s">
        <v>12</v>
      </c>
      <c r="C153" s="147" t="s">
        <v>2140</v>
      </c>
      <c r="D153" s="147"/>
      <c r="E153" s="147"/>
      <c r="F153" s="9" t="s">
        <v>14</v>
      </c>
      <c r="G153" s="11">
        <v>1</v>
      </c>
      <c r="H153" s="11"/>
      <c r="I153" s="12">
        <v>2156</v>
      </c>
      <c r="J153" s="52"/>
      <c r="K153" s="77"/>
      <c r="L153" s="104">
        <v>36</v>
      </c>
      <c r="M153" s="121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2505.8474310315601</v>
      </c>
      <c r="T153" s="2">
        <f t="shared" si="5"/>
        <v>41.841608310360002</v>
      </c>
    </row>
    <row r="154" spans="1:20" s="2" customFormat="1" ht="15" x14ac:dyDescent="0.25">
      <c r="A154" s="122"/>
      <c r="B154" s="14"/>
      <c r="C154" s="14"/>
      <c r="D154" s="14"/>
      <c r="E154" s="15" t="s">
        <v>15</v>
      </c>
      <c r="F154" s="15"/>
      <c r="G154" s="16"/>
      <c r="H154" s="16"/>
      <c r="I154" s="17">
        <v>4647</v>
      </c>
      <c r="J154" s="67"/>
      <c r="K154" s="81"/>
      <c r="L154" s="105"/>
      <c r="M154" s="123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5401.0542727289703</v>
      </c>
      <c r="T154" s="2">
        <f t="shared" si="5"/>
        <v>0</v>
      </c>
    </row>
    <row r="155" spans="1:20" s="2" customFormat="1" ht="22.5" x14ac:dyDescent="0.25">
      <c r="A155" s="124"/>
      <c r="B155" s="19" t="s">
        <v>16</v>
      </c>
      <c r="C155" s="145" t="s">
        <v>17</v>
      </c>
      <c r="D155" s="145"/>
      <c r="E155" s="145"/>
      <c r="F155" s="96" t="s">
        <v>18</v>
      </c>
      <c r="G155" s="16" t="s">
        <v>861</v>
      </c>
      <c r="H155" s="16"/>
      <c r="I155" s="21">
        <v>1.1299999999999999</v>
      </c>
      <c r="J155" s="65"/>
      <c r="K155" s="78"/>
      <c r="L155" s="65">
        <v>1.1299999999999999</v>
      </c>
      <c r="M155" s="125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1.3133615941862999</v>
      </c>
      <c r="T155" s="2">
        <f t="shared" si="5"/>
        <v>1.3133615941862999</v>
      </c>
    </row>
    <row r="156" spans="1:20" s="2" customFormat="1" ht="22.5" x14ac:dyDescent="0.25">
      <c r="A156" s="124"/>
      <c r="B156" s="19" t="s">
        <v>20</v>
      </c>
      <c r="C156" s="145" t="s">
        <v>21</v>
      </c>
      <c r="D156" s="145"/>
      <c r="E156" s="145"/>
      <c r="F156" s="96" t="s">
        <v>18</v>
      </c>
      <c r="G156" s="16" t="s">
        <v>861</v>
      </c>
      <c r="H156" s="16"/>
      <c r="I156" s="21">
        <v>1.56</v>
      </c>
      <c r="J156" s="65"/>
      <c r="K156" s="78"/>
      <c r="L156" s="65">
        <v>1.56</v>
      </c>
      <c r="M156" s="125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1.8131363601156001</v>
      </c>
      <c r="T156" s="2">
        <f t="shared" si="5"/>
        <v>1.8131363601156001</v>
      </c>
    </row>
    <row r="157" spans="1:20" s="2" customFormat="1" ht="22.5" x14ac:dyDescent="0.25">
      <c r="A157" s="124"/>
      <c r="B157" s="19" t="s">
        <v>22</v>
      </c>
      <c r="C157" s="145" t="s">
        <v>23</v>
      </c>
      <c r="D157" s="145"/>
      <c r="E157" s="145"/>
      <c r="F157" s="96" t="s">
        <v>18</v>
      </c>
      <c r="G157" s="16" t="s">
        <v>862</v>
      </c>
      <c r="H157" s="16"/>
      <c r="I157" s="21">
        <v>0.51</v>
      </c>
      <c r="J157" s="65"/>
      <c r="K157" s="78"/>
      <c r="L157" s="65">
        <v>0.51</v>
      </c>
      <c r="M157" s="125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0.59275611773009995</v>
      </c>
      <c r="T157" s="2">
        <f t="shared" si="5"/>
        <v>0.59275611773009995</v>
      </c>
    </row>
    <row r="158" spans="1:20" s="2" customFormat="1" ht="22.5" x14ac:dyDescent="0.25">
      <c r="A158" s="124"/>
      <c r="B158" s="19" t="s">
        <v>25</v>
      </c>
      <c r="C158" s="145" t="s">
        <v>26</v>
      </c>
      <c r="D158" s="145"/>
      <c r="E158" s="145"/>
      <c r="F158" s="96" t="s">
        <v>27</v>
      </c>
      <c r="G158" s="16" t="s">
        <v>863</v>
      </c>
      <c r="H158" s="16"/>
      <c r="I158" s="21">
        <v>0.89</v>
      </c>
      <c r="J158" s="65"/>
      <c r="K158" s="78"/>
      <c r="L158" s="65">
        <v>0.89</v>
      </c>
      <c r="M158" s="125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1.0344175387839001</v>
      </c>
      <c r="T158" s="2">
        <f t="shared" si="5"/>
        <v>1.0344175387839001</v>
      </c>
    </row>
    <row r="159" spans="1:20" s="2" customFormat="1" ht="15" x14ac:dyDescent="0.25">
      <c r="A159" s="120" t="s">
        <v>114</v>
      </c>
      <c r="B159" s="10" t="s">
        <v>876</v>
      </c>
      <c r="C159" s="147" t="s">
        <v>1782</v>
      </c>
      <c r="D159" s="147"/>
      <c r="E159" s="147"/>
      <c r="F159" s="9" t="s">
        <v>14</v>
      </c>
      <c r="G159" s="11">
        <v>1</v>
      </c>
      <c r="H159" s="11"/>
      <c r="I159" s="12">
        <v>583</v>
      </c>
      <c r="J159" s="52"/>
      <c r="K159" s="77"/>
      <c r="L159" s="104">
        <v>3</v>
      </c>
      <c r="M159" s="121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677.60160124832998</v>
      </c>
      <c r="T159" s="2">
        <f t="shared" si="5"/>
        <v>3.4868006925300001</v>
      </c>
    </row>
    <row r="160" spans="1:20" s="2" customFormat="1" ht="15" x14ac:dyDescent="0.25">
      <c r="A160" s="122"/>
      <c r="B160" s="14"/>
      <c r="C160" s="14"/>
      <c r="D160" s="14"/>
      <c r="E160" s="15" t="s">
        <v>15</v>
      </c>
      <c r="F160" s="15"/>
      <c r="G160" s="16"/>
      <c r="H160" s="16"/>
      <c r="I160" s="17">
        <v>1350</v>
      </c>
      <c r="J160" s="67"/>
      <c r="K160" s="81"/>
      <c r="L160" s="105"/>
      <c r="M160" s="123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1569.0603116385</v>
      </c>
      <c r="T160" s="2">
        <f t="shared" si="5"/>
        <v>0</v>
      </c>
    </row>
    <row r="161" spans="1:20" s="2" customFormat="1" ht="22.5" x14ac:dyDescent="0.25">
      <c r="A161" s="124"/>
      <c r="B161" s="19" t="s">
        <v>25</v>
      </c>
      <c r="C161" s="145" t="s">
        <v>26</v>
      </c>
      <c r="D161" s="145"/>
      <c r="E161" s="145"/>
      <c r="F161" s="96" t="s">
        <v>27</v>
      </c>
      <c r="G161" s="16" t="s">
        <v>2141</v>
      </c>
      <c r="H161" s="16"/>
      <c r="I161" s="21">
        <v>0.34</v>
      </c>
      <c r="J161" s="65"/>
      <c r="K161" s="78"/>
      <c r="L161" s="65">
        <v>0.34</v>
      </c>
      <c r="M161" s="125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0.3951707451534</v>
      </c>
      <c r="T161" s="2">
        <f t="shared" si="5"/>
        <v>0.3951707451534</v>
      </c>
    </row>
    <row r="162" spans="1:20" s="2" customFormat="1" ht="15" x14ac:dyDescent="0.25">
      <c r="A162" s="120" t="s">
        <v>116</v>
      </c>
      <c r="B162" s="10" t="s">
        <v>864</v>
      </c>
      <c r="C162" s="147" t="s">
        <v>2142</v>
      </c>
      <c r="D162" s="147"/>
      <c r="E162" s="147"/>
      <c r="F162" s="9" t="s">
        <v>14</v>
      </c>
      <c r="G162" s="11">
        <v>1</v>
      </c>
      <c r="H162" s="11"/>
      <c r="I162" s="12">
        <v>339</v>
      </c>
      <c r="J162" s="52"/>
      <c r="K162" s="77"/>
      <c r="L162" s="104">
        <v>12</v>
      </c>
      <c r="M162" s="121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394.00847825589</v>
      </c>
      <c r="T162" s="2">
        <f t="shared" si="5"/>
        <v>13.947202770120001</v>
      </c>
    </row>
    <row r="163" spans="1:20" s="2" customFormat="1" ht="15" x14ac:dyDescent="0.25">
      <c r="A163" s="122"/>
      <c r="B163" s="14"/>
      <c r="C163" s="14"/>
      <c r="D163" s="14"/>
      <c r="E163" s="15" t="s">
        <v>15</v>
      </c>
      <c r="F163" s="15"/>
      <c r="G163" s="16"/>
      <c r="H163" s="16"/>
      <c r="I163" s="17">
        <v>783</v>
      </c>
      <c r="J163" s="67"/>
      <c r="K163" s="81"/>
      <c r="L163" s="105"/>
      <c r="M163" s="123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910.05498075032995</v>
      </c>
      <c r="T163" s="2">
        <f t="shared" si="5"/>
        <v>0</v>
      </c>
    </row>
    <row r="164" spans="1:20" s="2" customFormat="1" ht="22.5" x14ac:dyDescent="0.25">
      <c r="A164" s="124"/>
      <c r="B164" s="19" t="s">
        <v>865</v>
      </c>
      <c r="C164" s="145" t="s">
        <v>866</v>
      </c>
      <c r="D164" s="145"/>
      <c r="E164" s="145"/>
      <c r="F164" s="96" t="s">
        <v>18</v>
      </c>
      <c r="G164" s="16" t="s">
        <v>871</v>
      </c>
      <c r="H164" s="16"/>
      <c r="I164" s="21">
        <v>1.1399999999999999</v>
      </c>
      <c r="J164" s="65"/>
      <c r="K164" s="78"/>
      <c r="L164" s="65">
        <v>1.1399999999999999</v>
      </c>
      <c r="M164" s="125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1.3249842631613999</v>
      </c>
      <c r="T164" s="2">
        <f t="shared" si="5"/>
        <v>1.3249842631613999</v>
      </c>
    </row>
    <row r="165" spans="1:20" s="2" customFormat="1" ht="22.5" x14ac:dyDescent="0.25">
      <c r="A165" s="124"/>
      <c r="B165" s="19" t="s">
        <v>25</v>
      </c>
      <c r="C165" s="145" t="s">
        <v>26</v>
      </c>
      <c r="D165" s="145"/>
      <c r="E165" s="145"/>
      <c r="F165" s="96" t="s">
        <v>27</v>
      </c>
      <c r="G165" s="16" t="s">
        <v>891</v>
      </c>
      <c r="H165" s="16"/>
      <c r="I165" s="21">
        <v>0.2</v>
      </c>
      <c r="J165" s="65"/>
      <c r="K165" s="78"/>
      <c r="L165" s="65">
        <v>0.2</v>
      </c>
      <c r="M165" s="125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0.23245337950200001</v>
      </c>
      <c r="T165" s="2">
        <f t="shared" si="5"/>
        <v>0.23245337950200001</v>
      </c>
    </row>
    <row r="166" spans="1:20" s="2" customFormat="1" ht="15" x14ac:dyDescent="0.25">
      <c r="A166" s="120" t="s">
        <v>126</v>
      </c>
      <c r="B166" s="10" t="s">
        <v>864</v>
      </c>
      <c r="C166" s="147" t="s">
        <v>1787</v>
      </c>
      <c r="D166" s="147"/>
      <c r="E166" s="147"/>
      <c r="F166" s="9" t="s">
        <v>14</v>
      </c>
      <c r="G166" s="11">
        <v>1</v>
      </c>
      <c r="H166" s="11"/>
      <c r="I166" s="12">
        <v>339</v>
      </c>
      <c r="J166" s="52"/>
      <c r="K166" s="77"/>
      <c r="L166" s="104">
        <v>12</v>
      </c>
      <c r="M166" s="121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394.00847825589</v>
      </c>
      <c r="T166" s="2">
        <f t="shared" si="5"/>
        <v>13.947202770120001</v>
      </c>
    </row>
    <row r="167" spans="1:20" s="2" customFormat="1" ht="15" x14ac:dyDescent="0.25">
      <c r="A167" s="122"/>
      <c r="B167" s="14"/>
      <c r="C167" s="14"/>
      <c r="D167" s="14"/>
      <c r="E167" s="15" t="s">
        <v>15</v>
      </c>
      <c r="F167" s="15"/>
      <c r="G167" s="16"/>
      <c r="H167" s="16"/>
      <c r="I167" s="17">
        <v>783</v>
      </c>
      <c r="J167" s="67"/>
      <c r="K167" s="81"/>
      <c r="L167" s="105"/>
      <c r="M167" s="123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910.05498075032995</v>
      </c>
      <c r="T167" s="2">
        <f t="shared" si="5"/>
        <v>0</v>
      </c>
    </row>
    <row r="168" spans="1:20" s="2" customFormat="1" ht="22.5" x14ac:dyDescent="0.25">
      <c r="A168" s="124"/>
      <c r="B168" s="19" t="s">
        <v>865</v>
      </c>
      <c r="C168" s="145" t="s">
        <v>866</v>
      </c>
      <c r="D168" s="145"/>
      <c r="E168" s="145"/>
      <c r="F168" s="96" t="s">
        <v>18</v>
      </c>
      <c r="G168" s="16" t="s">
        <v>871</v>
      </c>
      <c r="H168" s="16"/>
      <c r="I168" s="21">
        <v>1.1399999999999999</v>
      </c>
      <c r="J168" s="65"/>
      <c r="K168" s="78"/>
      <c r="L168" s="65">
        <v>1.1399999999999999</v>
      </c>
      <c r="M168" s="125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1.3249842631613999</v>
      </c>
      <c r="T168" s="2">
        <f t="shared" si="5"/>
        <v>1.3249842631613999</v>
      </c>
    </row>
    <row r="169" spans="1:20" s="2" customFormat="1" ht="22.5" x14ac:dyDescent="0.25">
      <c r="A169" s="124"/>
      <c r="B169" s="19" t="s">
        <v>25</v>
      </c>
      <c r="C169" s="145" t="s">
        <v>26</v>
      </c>
      <c r="D169" s="145"/>
      <c r="E169" s="145"/>
      <c r="F169" s="96" t="s">
        <v>27</v>
      </c>
      <c r="G169" s="16" t="s">
        <v>891</v>
      </c>
      <c r="H169" s="16"/>
      <c r="I169" s="21">
        <v>0.2</v>
      </c>
      <c r="J169" s="65"/>
      <c r="K169" s="78"/>
      <c r="L169" s="65">
        <v>0.2</v>
      </c>
      <c r="M169" s="125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0.23245337950200001</v>
      </c>
      <c r="T169" s="2">
        <f t="shared" si="5"/>
        <v>0.23245337950200001</v>
      </c>
    </row>
    <row r="170" spans="1:20" s="2" customFormat="1" ht="15" x14ac:dyDescent="0.25">
      <c r="A170" s="120" t="s">
        <v>129</v>
      </c>
      <c r="B170" s="10" t="s">
        <v>42</v>
      </c>
      <c r="C170" s="147" t="s">
        <v>1788</v>
      </c>
      <c r="D170" s="147"/>
      <c r="E170" s="147"/>
      <c r="F170" s="9" t="s">
        <v>14</v>
      </c>
      <c r="G170" s="11">
        <v>1</v>
      </c>
      <c r="H170" s="11"/>
      <c r="I170" s="12">
        <v>913</v>
      </c>
      <c r="J170" s="52"/>
      <c r="K170" s="77"/>
      <c r="L170" s="104">
        <v>75</v>
      </c>
      <c r="M170" s="121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1061.14967742663</v>
      </c>
      <c r="T170" s="2">
        <f t="shared" si="5"/>
        <v>87.17001731325</v>
      </c>
    </row>
    <row r="171" spans="1:20" s="2" customFormat="1" ht="15" x14ac:dyDescent="0.25">
      <c r="A171" s="122"/>
      <c r="B171" s="14"/>
      <c r="C171" s="14"/>
      <c r="D171" s="14"/>
      <c r="E171" s="15" t="s">
        <v>15</v>
      </c>
      <c r="F171" s="15"/>
      <c r="G171" s="16"/>
      <c r="H171" s="16"/>
      <c r="I171" s="17">
        <v>1604</v>
      </c>
      <c r="J171" s="67"/>
      <c r="K171" s="81"/>
      <c r="L171" s="105"/>
      <c r="M171" s="123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1864.2761036060399</v>
      </c>
      <c r="T171" s="2">
        <f t="shared" si="5"/>
        <v>0</v>
      </c>
    </row>
    <row r="172" spans="1:20" s="2" customFormat="1" ht="22.5" x14ac:dyDescent="0.25">
      <c r="A172" s="124"/>
      <c r="B172" s="19" t="s">
        <v>44</v>
      </c>
      <c r="C172" s="145" t="s">
        <v>45</v>
      </c>
      <c r="D172" s="145"/>
      <c r="E172" s="145"/>
      <c r="F172" s="96" t="s">
        <v>18</v>
      </c>
      <c r="G172" s="16" t="s">
        <v>959</v>
      </c>
      <c r="H172" s="16"/>
      <c r="I172" s="21">
        <v>8.51</v>
      </c>
      <c r="J172" s="65"/>
      <c r="K172" s="78"/>
      <c r="L172" s="65">
        <v>8.51</v>
      </c>
      <c r="M172" s="125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9.8908912978101</v>
      </c>
      <c r="T172" s="2">
        <f t="shared" si="5"/>
        <v>9.8908912978101</v>
      </c>
    </row>
    <row r="173" spans="1:20" s="2" customFormat="1" ht="22.5" x14ac:dyDescent="0.25">
      <c r="A173" s="124"/>
      <c r="B173" s="19" t="s">
        <v>25</v>
      </c>
      <c r="C173" s="145" t="s">
        <v>26</v>
      </c>
      <c r="D173" s="145"/>
      <c r="E173" s="145"/>
      <c r="F173" s="96" t="s">
        <v>27</v>
      </c>
      <c r="G173" s="16" t="s">
        <v>960</v>
      </c>
      <c r="H173" s="16"/>
      <c r="I173" s="21">
        <v>0.19</v>
      </c>
      <c r="J173" s="65"/>
      <c r="K173" s="78"/>
      <c r="L173" s="65">
        <v>0.19</v>
      </c>
      <c r="M173" s="125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0.22083071052690001</v>
      </c>
      <c r="T173" s="2">
        <f t="shared" si="5"/>
        <v>0.22083071052690001</v>
      </c>
    </row>
    <row r="174" spans="1:20" s="2" customFormat="1" ht="15" x14ac:dyDescent="0.25">
      <c r="A174" s="120" t="s">
        <v>705</v>
      </c>
      <c r="B174" s="10" t="s">
        <v>895</v>
      </c>
      <c r="C174" s="147" t="s">
        <v>896</v>
      </c>
      <c r="D174" s="147"/>
      <c r="E174" s="147"/>
      <c r="F174" s="9" t="s">
        <v>152</v>
      </c>
      <c r="G174" s="27">
        <v>0.01</v>
      </c>
      <c r="H174" s="27"/>
      <c r="I174" s="12">
        <v>408</v>
      </c>
      <c r="J174" s="52"/>
      <c r="K174" s="77"/>
      <c r="L174" s="104">
        <v>20</v>
      </c>
      <c r="M174" s="121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474.20489418407999</v>
      </c>
      <c r="T174" s="2">
        <f t="shared" si="5"/>
        <v>23.2453379502</v>
      </c>
    </row>
    <row r="175" spans="1:20" s="2" customFormat="1" ht="15" x14ac:dyDescent="0.25">
      <c r="A175" s="122"/>
      <c r="B175" s="14"/>
      <c r="C175" s="14"/>
      <c r="D175" s="14"/>
      <c r="E175" s="15" t="s">
        <v>15</v>
      </c>
      <c r="F175" s="15"/>
      <c r="G175" s="16"/>
      <c r="H175" s="16"/>
      <c r="I175" s="17">
        <v>975</v>
      </c>
      <c r="J175" s="67"/>
      <c r="K175" s="81"/>
      <c r="L175" s="105"/>
      <c r="M175" s="123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1133.2102250722501</v>
      </c>
      <c r="T175" s="2">
        <f t="shared" si="5"/>
        <v>0</v>
      </c>
    </row>
    <row r="176" spans="1:20" s="2" customFormat="1" ht="22.5" x14ac:dyDescent="0.25">
      <c r="A176" s="124"/>
      <c r="B176" s="19" t="s">
        <v>897</v>
      </c>
      <c r="C176" s="145" t="s">
        <v>898</v>
      </c>
      <c r="D176" s="145"/>
      <c r="E176" s="145"/>
      <c r="F176" s="96" t="s">
        <v>54</v>
      </c>
      <c r="G176" s="16" t="s">
        <v>952</v>
      </c>
      <c r="H176" s="16"/>
      <c r="I176" s="21">
        <v>0.73</v>
      </c>
      <c r="J176" s="65"/>
      <c r="K176" s="78"/>
      <c r="L176" s="65">
        <v>0.73</v>
      </c>
      <c r="M176" s="125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0.84845483518230003</v>
      </c>
      <c r="T176" s="2">
        <f t="shared" si="5"/>
        <v>0.84845483518230003</v>
      </c>
    </row>
    <row r="177" spans="1:20" s="2" customFormat="1" ht="22.5" x14ac:dyDescent="0.25">
      <c r="A177" s="124"/>
      <c r="B177" s="19" t="s">
        <v>16</v>
      </c>
      <c r="C177" s="145" t="s">
        <v>17</v>
      </c>
      <c r="D177" s="145"/>
      <c r="E177" s="145"/>
      <c r="F177" s="96" t="s">
        <v>18</v>
      </c>
      <c r="G177" s="16" t="s">
        <v>953</v>
      </c>
      <c r="H177" s="16"/>
      <c r="I177" s="21">
        <v>0</v>
      </c>
      <c r="J177" s="65"/>
      <c r="K177" s="78"/>
      <c r="L177" s="65">
        <v>0</v>
      </c>
      <c r="M177" s="125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124"/>
      <c r="B178" s="19" t="s">
        <v>20</v>
      </c>
      <c r="C178" s="145" t="s">
        <v>21</v>
      </c>
      <c r="D178" s="145"/>
      <c r="E178" s="145"/>
      <c r="F178" s="96" t="s">
        <v>18</v>
      </c>
      <c r="G178" s="16" t="s">
        <v>954</v>
      </c>
      <c r="H178" s="16"/>
      <c r="I178" s="21">
        <v>0.55000000000000004</v>
      </c>
      <c r="J178" s="65"/>
      <c r="K178" s="78"/>
      <c r="L178" s="65">
        <v>0.55000000000000004</v>
      </c>
      <c r="M178" s="125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0.63924679363049997</v>
      </c>
      <c r="T178" s="2">
        <f t="shared" si="5"/>
        <v>0.63924679363049997</v>
      </c>
    </row>
    <row r="179" spans="1:20" s="2" customFormat="1" ht="22.5" x14ac:dyDescent="0.25">
      <c r="A179" s="124"/>
      <c r="B179" s="19" t="s">
        <v>902</v>
      </c>
      <c r="C179" s="145" t="s">
        <v>903</v>
      </c>
      <c r="D179" s="145"/>
      <c r="E179" s="145"/>
      <c r="F179" s="96" t="s">
        <v>54</v>
      </c>
      <c r="G179" s="16" t="s">
        <v>955</v>
      </c>
      <c r="H179" s="16"/>
      <c r="I179" s="21">
        <v>0.79</v>
      </c>
      <c r="J179" s="65"/>
      <c r="K179" s="78"/>
      <c r="L179" s="65">
        <v>0.79</v>
      </c>
      <c r="M179" s="125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0.91819084903290005</v>
      </c>
      <c r="T179" s="2">
        <f t="shared" si="5"/>
        <v>0.91819084903290005</v>
      </c>
    </row>
    <row r="180" spans="1:20" s="2" customFormat="1" ht="22.5" x14ac:dyDescent="0.25">
      <c r="A180" s="124"/>
      <c r="B180" s="19" t="s">
        <v>25</v>
      </c>
      <c r="C180" s="145" t="s">
        <v>26</v>
      </c>
      <c r="D180" s="145"/>
      <c r="E180" s="145"/>
      <c r="F180" s="96" t="s">
        <v>27</v>
      </c>
      <c r="G180" s="16" t="s">
        <v>956</v>
      </c>
      <c r="H180" s="16"/>
      <c r="I180" s="21">
        <v>0.23</v>
      </c>
      <c r="J180" s="65"/>
      <c r="K180" s="78"/>
      <c r="L180" s="65">
        <v>0.23</v>
      </c>
      <c r="M180" s="125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0.26732138642730002</v>
      </c>
      <c r="T180" s="2">
        <f t="shared" si="5"/>
        <v>0.26732138642730002</v>
      </c>
    </row>
    <row r="181" spans="1:20" s="2" customFormat="1" ht="15" customHeight="1" x14ac:dyDescent="0.25">
      <c r="A181" s="133" t="s">
        <v>2143</v>
      </c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119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0</v>
      </c>
      <c r="T181" s="2">
        <f t="shared" si="5"/>
        <v>0</v>
      </c>
    </row>
    <row r="182" spans="1:20" s="2" customFormat="1" ht="15" customHeight="1" x14ac:dyDescent="0.25">
      <c r="A182" s="134" t="s">
        <v>2144</v>
      </c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132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0</v>
      </c>
      <c r="T182" s="2">
        <f t="shared" si="5"/>
        <v>0</v>
      </c>
    </row>
    <row r="183" spans="1:20" s="2" customFormat="1" ht="22.5" x14ac:dyDescent="0.25">
      <c r="A183" s="120" t="s">
        <v>1813</v>
      </c>
      <c r="B183" s="10" t="s">
        <v>2112</v>
      </c>
      <c r="C183" s="147" t="s">
        <v>2145</v>
      </c>
      <c r="D183" s="147"/>
      <c r="E183" s="147"/>
      <c r="F183" s="9" t="s">
        <v>642</v>
      </c>
      <c r="G183" s="11">
        <v>1</v>
      </c>
      <c r="H183" s="11"/>
      <c r="I183" s="12">
        <v>297803</v>
      </c>
      <c r="J183" s="52"/>
      <c r="K183" s="77"/>
      <c r="L183" s="104"/>
      <c r="M183" s="121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346126.56887916999</v>
      </c>
      <c r="T183" s="2">
        <f t="shared" si="5"/>
        <v>0</v>
      </c>
    </row>
    <row r="184" spans="1:20" s="2" customFormat="1" ht="22.5" x14ac:dyDescent="0.25">
      <c r="A184" s="120" t="s">
        <v>2009</v>
      </c>
      <c r="B184" s="10" t="s">
        <v>2112</v>
      </c>
      <c r="C184" s="147" t="s">
        <v>2146</v>
      </c>
      <c r="D184" s="147"/>
      <c r="E184" s="147"/>
      <c r="F184" s="9" t="s">
        <v>642</v>
      </c>
      <c r="G184" s="11">
        <v>1</v>
      </c>
      <c r="H184" s="11"/>
      <c r="I184" s="12">
        <v>11948</v>
      </c>
      <c r="J184" s="52"/>
      <c r="K184" s="77"/>
      <c r="L184" s="104"/>
      <c r="M184" s="121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13886.7648914495</v>
      </c>
      <c r="T184" s="2">
        <f t="shared" si="5"/>
        <v>0</v>
      </c>
    </row>
    <row r="185" spans="1:20" s="2" customFormat="1" ht="22.5" x14ac:dyDescent="0.25">
      <c r="A185" s="120" t="s">
        <v>731</v>
      </c>
      <c r="B185" s="10" t="s">
        <v>643</v>
      </c>
      <c r="C185" s="147" t="s">
        <v>2147</v>
      </c>
      <c r="D185" s="147"/>
      <c r="E185" s="147"/>
      <c r="F185" s="9" t="s">
        <v>644</v>
      </c>
      <c r="G185" s="11">
        <v>1</v>
      </c>
      <c r="H185" s="11"/>
      <c r="I185" s="12">
        <v>3924</v>
      </c>
      <c r="J185" s="52"/>
      <c r="K185" s="77"/>
      <c r="L185" s="104">
        <v>108</v>
      </c>
      <c r="M185" s="121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4560.7353058292401</v>
      </c>
      <c r="T185" s="2">
        <f t="shared" si="5"/>
        <v>125.52482493108</v>
      </c>
    </row>
    <row r="186" spans="1:20" s="2" customFormat="1" ht="15" x14ac:dyDescent="0.25">
      <c r="A186" s="122"/>
      <c r="B186" s="14"/>
      <c r="C186" s="14"/>
      <c r="D186" s="14"/>
      <c r="E186" s="15" t="s">
        <v>15</v>
      </c>
      <c r="F186" s="15"/>
      <c r="G186" s="16"/>
      <c r="H186" s="16"/>
      <c r="I186" s="17">
        <v>11111</v>
      </c>
      <c r="J186" s="67"/>
      <c r="K186" s="81"/>
      <c r="L186" s="105"/>
      <c r="M186" s="123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12913.9474982336</v>
      </c>
      <c r="T186" s="2">
        <f t="shared" si="5"/>
        <v>0</v>
      </c>
    </row>
    <row r="187" spans="1:20" s="2" customFormat="1" ht="22.5" x14ac:dyDescent="0.25">
      <c r="A187" s="124"/>
      <c r="B187" s="19" t="s">
        <v>645</v>
      </c>
      <c r="C187" s="145" t="s">
        <v>646</v>
      </c>
      <c r="D187" s="145"/>
      <c r="E187" s="145"/>
      <c r="F187" s="96" t="s">
        <v>54</v>
      </c>
      <c r="G187" s="16" t="s">
        <v>685</v>
      </c>
      <c r="H187" s="16"/>
      <c r="I187" s="21">
        <v>12.56</v>
      </c>
      <c r="J187" s="65"/>
      <c r="K187" s="78"/>
      <c r="L187" s="65">
        <v>12.56</v>
      </c>
      <c r="M187" s="125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14.598072232725601</v>
      </c>
      <c r="T187" s="2">
        <f t="shared" si="5"/>
        <v>14.598072232725601</v>
      </c>
    </row>
    <row r="188" spans="1:20" s="2" customFormat="1" ht="22.5" x14ac:dyDescent="0.25">
      <c r="A188" s="126" t="s">
        <v>59</v>
      </c>
      <c r="B188" s="23" t="s">
        <v>648</v>
      </c>
      <c r="C188" s="148" t="s">
        <v>649</v>
      </c>
      <c r="D188" s="148"/>
      <c r="E188" s="148"/>
      <c r="F188" s="97" t="s">
        <v>62</v>
      </c>
      <c r="G188" s="25" t="s">
        <v>686</v>
      </c>
      <c r="H188" s="25"/>
      <c r="I188" s="26">
        <v>0</v>
      </c>
      <c r="J188" s="66"/>
      <c r="K188" s="79"/>
      <c r="L188" s="66">
        <v>0</v>
      </c>
      <c r="M188" s="127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0</v>
      </c>
      <c r="T188" s="2">
        <f t="shared" si="5"/>
        <v>0</v>
      </c>
    </row>
    <row r="189" spans="1:20" s="2" customFormat="1" ht="15" x14ac:dyDescent="0.25">
      <c r="A189" s="120" t="s">
        <v>149</v>
      </c>
      <c r="B189" s="10" t="s">
        <v>964</v>
      </c>
      <c r="C189" s="147" t="s">
        <v>2148</v>
      </c>
      <c r="D189" s="147"/>
      <c r="E189" s="147"/>
      <c r="F189" s="9" t="s">
        <v>966</v>
      </c>
      <c r="G189" s="11">
        <v>1</v>
      </c>
      <c r="H189" s="11"/>
      <c r="I189" s="12">
        <v>762</v>
      </c>
      <c r="J189" s="52"/>
      <c r="K189" s="77"/>
      <c r="L189" s="104">
        <v>126</v>
      </c>
      <c r="M189" s="121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885.64737590261996</v>
      </c>
      <c r="T189" s="2">
        <f t="shared" si="5"/>
        <v>146.44562908626</v>
      </c>
    </row>
    <row r="190" spans="1:20" s="2" customFormat="1" ht="15" x14ac:dyDescent="0.25">
      <c r="A190" s="122"/>
      <c r="B190" s="14"/>
      <c r="C190" s="14"/>
      <c r="D190" s="14"/>
      <c r="E190" s="15" t="s">
        <v>15</v>
      </c>
      <c r="F190" s="15"/>
      <c r="G190" s="16"/>
      <c r="H190" s="16"/>
      <c r="I190" s="17">
        <v>1936</v>
      </c>
      <c r="J190" s="67"/>
      <c r="K190" s="81"/>
      <c r="L190" s="105"/>
      <c r="M190" s="123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2250.14871357936</v>
      </c>
      <c r="T190" s="2">
        <f t="shared" si="5"/>
        <v>0</v>
      </c>
    </row>
    <row r="191" spans="1:20" s="2" customFormat="1" ht="22.5" x14ac:dyDescent="0.25">
      <c r="A191" s="124"/>
      <c r="B191" s="19" t="s">
        <v>33</v>
      </c>
      <c r="C191" s="145" t="s">
        <v>34</v>
      </c>
      <c r="D191" s="145"/>
      <c r="E191" s="145"/>
      <c r="F191" s="96" t="s">
        <v>18</v>
      </c>
      <c r="G191" s="16" t="s">
        <v>998</v>
      </c>
      <c r="H191" s="16"/>
      <c r="I191" s="21">
        <v>11.51</v>
      </c>
      <c r="J191" s="65"/>
      <c r="K191" s="78"/>
      <c r="L191" s="65">
        <v>11.51</v>
      </c>
      <c r="M191" s="125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13.3776919903401</v>
      </c>
      <c r="T191" s="2">
        <f t="shared" si="5"/>
        <v>13.3776919903401</v>
      </c>
    </row>
    <row r="192" spans="1:20" s="2" customFormat="1" ht="22.5" x14ac:dyDescent="0.25">
      <c r="A192" s="124"/>
      <c r="B192" s="19" t="s">
        <v>546</v>
      </c>
      <c r="C192" s="145" t="s">
        <v>21</v>
      </c>
      <c r="D192" s="145"/>
      <c r="E192" s="145"/>
      <c r="F192" s="96" t="s">
        <v>54</v>
      </c>
      <c r="G192" s="16" t="s">
        <v>937</v>
      </c>
      <c r="H192" s="16"/>
      <c r="I192" s="21">
        <v>3.13</v>
      </c>
      <c r="J192" s="65"/>
      <c r="K192" s="78"/>
      <c r="L192" s="65">
        <v>3.13</v>
      </c>
      <c r="M192" s="125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3.6378953892063</v>
      </c>
      <c r="T192" s="2">
        <f t="shared" si="5"/>
        <v>3.6378953892063</v>
      </c>
    </row>
    <row r="193" spans="1:20" s="2" customFormat="1" ht="22.5" x14ac:dyDescent="0.25">
      <c r="A193" s="126" t="s">
        <v>59</v>
      </c>
      <c r="B193" s="23" t="s">
        <v>968</v>
      </c>
      <c r="C193" s="148" t="s">
        <v>969</v>
      </c>
      <c r="D193" s="148"/>
      <c r="E193" s="148"/>
      <c r="F193" s="97" t="s">
        <v>62</v>
      </c>
      <c r="G193" s="25" t="s">
        <v>686</v>
      </c>
      <c r="H193" s="25"/>
      <c r="I193" s="26">
        <v>0</v>
      </c>
      <c r="J193" s="66"/>
      <c r="K193" s="79"/>
      <c r="L193" s="66">
        <v>0</v>
      </c>
      <c r="M193" s="127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0</v>
      </c>
      <c r="T193" s="2">
        <f t="shared" si="5"/>
        <v>0</v>
      </c>
    </row>
    <row r="194" spans="1:20" s="2" customFormat="1" ht="15" customHeight="1" x14ac:dyDescent="0.25">
      <c r="A194" s="134" t="s">
        <v>2149</v>
      </c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132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0</v>
      </c>
      <c r="T194" s="2">
        <f t="shared" si="5"/>
        <v>0</v>
      </c>
    </row>
    <row r="195" spans="1:20" s="2" customFormat="1" ht="15" x14ac:dyDescent="0.25">
      <c r="A195" s="120" t="s">
        <v>157</v>
      </c>
      <c r="B195" s="10" t="s">
        <v>12</v>
      </c>
      <c r="C195" s="147" t="s">
        <v>2150</v>
      </c>
      <c r="D195" s="147"/>
      <c r="E195" s="147"/>
      <c r="F195" s="9" t="s">
        <v>14</v>
      </c>
      <c r="G195" s="11">
        <v>1</v>
      </c>
      <c r="H195" s="11"/>
      <c r="I195" s="12">
        <v>2156</v>
      </c>
      <c r="J195" s="52"/>
      <c r="K195" s="77"/>
      <c r="L195" s="104">
        <v>36</v>
      </c>
      <c r="M195" s="121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2505.8474310315601</v>
      </c>
      <c r="T195" s="2">
        <f t="shared" si="5"/>
        <v>41.841608310360002</v>
      </c>
    </row>
    <row r="196" spans="1:20" s="2" customFormat="1" ht="15" x14ac:dyDescent="0.25">
      <c r="A196" s="122"/>
      <c r="B196" s="14"/>
      <c r="C196" s="14"/>
      <c r="D196" s="14"/>
      <c r="E196" s="15" t="s">
        <v>15</v>
      </c>
      <c r="F196" s="15"/>
      <c r="G196" s="16"/>
      <c r="H196" s="16"/>
      <c r="I196" s="17">
        <v>4647</v>
      </c>
      <c r="J196" s="67"/>
      <c r="K196" s="81"/>
      <c r="L196" s="105"/>
      <c r="M196" s="123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5401.0542727289703</v>
      </c>
      <c r="T196" s="2">
        <f t="shared" si="5"/>
        <v>0</v>
      </c>
    </row>
    <row r="197" spans="1:20" s="2" customFormat="1" ht="22.5" x14ac:dyDescent="0.25">
      <c r="A197" s="124"/>
      <c r="B197" s="19" t="s">
        <v>16</v>
      </c>
      <c r="C197" s="145" t="s">
        <v>17</v>
      </c>
      <c r="D197" s="145"/>
      <c r="E197" s="145"/>
      <c r="F197" s="96" t="s">
        <v>18</v>
      </c>
      <c r="G197" s="16" t="s">
        <v>861</v>
      </c>
      <c r="H197" s="16"/>
      <c r="I197" s="21">
        <v>1.1299999999999999</v>
      </c>
      <c r="J197" s="65"/>
      <c r="K197" s="78"/>
      <c r="L197" s="65">
        <v>1.1299999999999999</v>
      </c>
      <c r="M197" s="125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1.3133615941862999</v>
      </c>
      <c r="T197" s="2">
        <f t="shared" si="5"/>
        <v>1.3133615941862999</v>
      </c>
    </row>
    <row r="198" spans="1:20" s="2" customFormat="1" ht="22.5" x14ac:dyDescent="0.25">
      <c r="A198" s="124"/>
      <c r="B198" s="19" t="s">
        <v>20</v>
      </c>
      <c r="C198" s="145" t="s">
        <v>21</v>
      </c>
      <c r="D198" s="145"/>
      <c r="E198" s="145"/>
      <c r="F198" s="96" t="s">
        <v>18</v>
      </c>
      <c r="G198" s="16" t="s">
        <v>861</v>
      </c>
      <c r="H198" s="16"/>
      <c r="I198" s="21">
        <v>1.56</v>
      </c>
      <c r="J198" s="65"/>
      <c r="K198" s="78"/>
      <c r="L198" s="65">
        <v>1.56</v>
      </c>
      <c r="M198" s="125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1.8131363601156001</v>
      </c>
      <c r="T198" s="2">
        <f t="shared" si="5"/>
        <v>1.8131363601156001</v>
      </c>
    </row>
    <row r="199" spans="1:20" s="2" customFormat="1" ht="22.5" x14ac:dyDescent="0.25">
      <c r="A199" s="124"/>
      <c r="B199" s="19" t="s">
        <v>22</v>
      </c>
      <c r="C199" s="145" t="s">
        <v>23</v>
      </c>
      <c r="D199" s="145"/>
      <c r="E199" s="145"/>
      <c r="F199" s="96" t="s">
        <v>18</v>
      </c>
      <c r="G199" s="16" t="s">
        <v>862</v>
      </c>
      <c r="H199" s="16"/>
      <c r="I199" s="21">
        <v>0.51</v>
      </c>
      <c r="J199" s="65"/>
      <c r="K199" s="78"/>
      <c r="L199" s="65">
        <v>0.51</v>
      </c>
      <c r="M199" s="125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0.59275611773009995</v>
      </c>
      <c r="T199" s="2">
        <f t="shared" si="5"/>
        <v>0.59275611773009995</v>
      </c>
    </row>
    <row r="200" spans="1:20" s="2" customFormat="1" ht="22.5" x14ac:dyDescent="0.25">
      <c r="A200" s="124"/>
      <c r="B200" s="19" t="s">
        <v>25</v>
      </c>
      <c r="C200" s="145" t="s">
        <v>26</v>
      </c>
      <c r="D200" s="145"/>
      <c r="E200" s="145"/>
      <c r="F200" s="96" t="s">
        <v>27</v>
      </c>
      <c r="G200" s="16" t="s">
        <v>863</v>
      </c>
      <c r="H200" s="16"/>
      <c r="I200" s="21">
        <v>0.89</v>
      </c>
      <c r="J200" s="65"/>
      <c r="K200" s="78"/>
      <c r="L200" s="65">
        <v>0.89</v>
      </c>
      <c r="M200" s="125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1.0344175387839001</v>
      </c>
      <c r="T200" s="2">
        <f t="shared" si="5"/>
        <v>1.0344175387839001</v>
      </c>
    </row>
    <row r="201" spans="1:20" s="2" customFormat="1" ht="15" x14ac:dyDescent="0.25">
      <c r="A201" s="120" t="s">
        <v>160</v>
      </c>
      <c r="B201" s="10" t="s">
        <v>864</v>
      </c>
      <c r="C201" s="147" t="s">
        <v>2151</v>
      </c>
      <c r="D201" s="147"/>
      <c r="E201" s="147"/>
      <c r="F201" s="9" t="s">
        <v>14</v>
      </c>
      <c r="G201" s="11">
        <v>1</v>
      </c>
      <c r="H201" s="11"/>
      <c r="I201" s="12">
        <v>339</v>
      </c>
      <c r="J201" s="52"/>
      <c r="K201" s="77"/>
      <c r="L201" s="104">
        <v>12</v>
      </c>
      <c r="M201" s="121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394.00847825589</v>
      </c>
      <c r="T201" s="2">
        <f t="shared" si="5"/>
        <v>13.947202770120001</v>
      </c>
    </row>
    <row r="202" spans="1:20" s="2" customFormat="1" ht="15" x14ac:dyDescent="0.25">
      <c r="A202" s="122"/>
      <c r="B202" s="14"/>
      <c r="C202" s="14"/>
      <c r="D202" s="14"/>
      <c r="E202" s="15" t="s">
        <v>15</v>
      </c>
      <c r="F202" s="15"/>
      <c r="G202" s="16"/>
      <c r="H202" s="16"/>
      <c r="I202" s="17">
        <v>783</v>
      </c>
      <c r="J202" s="67"/>
      <c r="K202" s="81"/>
      <c r="L202" s="105"/>
      <c r="M202" s="123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910.05498075032995</v>
      </c>
      <c r="T202" s="2">
        <f t="shared" si="5"/>
        <v>0</v>
      </c>
    </row>
    <row r="203" spans="1:20" s="2" customFormat="1" ht="22.5" x14ac:dyDescent="0.25">
      <c r="A203" s="124"/>
      <c r="B203" s="19" t="s">
        <v>865</v>
      </c>
      <c r="C203" s="145" t="s">
        <v>866</v>
      </c>
      <c r="D203" s="145"/>
      <c r="E203" s="145"/>
      <c r="F203" s="96" t="s">
        <v>18</v>
      </c>
      <c r="G203" s="16" t="s">
        <v>871</v>
      </c>
      <c r="H203" s="16"/>
      <c r="I203" s="21">
        <v>1.1399999999999999</v>
      </c>
      <c r="J203" s="65"/>
      <c r="K203" s="78"/>
      <c r="L203" s="65">
        <v>1.1399999999999999</v>
      </c>
      <c r="M203" s="125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1.3249842631613999</v>
      </c>
      <c r="T203" s="2">
        <f t="shared" si="5"/>
        <v>1.3249842631613999</v>
      </c>
    </row>
    <row r="204" spans="1:20" s="2" customFormat="1" ht="22.5" x14ac:dyDescent="0.25">
      <c r="A204" s="124"/>
      <c r="B204" s="19" t="s">
        <v>25</v>
      </c>
      <c r="C204" s="145" t="s">
        <v>26</v>
      </c>
      <c r="D204" s="145"/>
      <c r="E204" s="145"/>
      <c r="F204" s="96" t="s">
        <v>27</v>
      </c>
      <c r="G204" s="16" t="s">
        <v>891</v>
      </c>
      <c r="H204" s="16"/>
      <c r="I204" s="21">
        <v>0.2</v>
      </c>
      <c r="J204" s="65"/>
      <c r="K204" s="78"/>
      <c r="L204" s="65">
        <v>0.2</v>
      </c>
      <c r="M204" s="125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0.23245337950200001</v>
      </c>
      <c r="T204" s="2">
        <f t="shared" si="5"/>
        <v>0.23245337950200001</v>
      </c>
    </row>
    <row r="205" spans="1:20" s="2" customFormat="1" ht="15" x14ac:dyDescent="0.25">
      <c r="A205" s="120" t="s">
        <v>164</v>
      </c>
      <c r="B205" s="10" t="s">
        <v>895</v>
      </c>
      <c r="C205" s="147" t="s">
        <v>896</v>
      </c>
      <c r="D205" s="147"/>
      <c r="E205" s="147"/>
      <c r="F205" s="9" t="s">
        <v>152</v>
      </c>
      <c r="G205" s="27">
        <v>0.01</v>
      </c>
      <c r="H205" s="27"/>
      <c r="I205" s="12">
        <v>408</v>
      </c>
      <c r="J205" s="52"/>
      <c r="K205" s="77"/>
      <c r="L205" s="104">
        <v>20</v>
      </c>
      <c r="M205" s="121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474.20489418407999</v>
      </c>
      <c r="T205" s="2">
        <f t="shared" si="5"/>
        <v>23.2453379502</v>
      </c>
    </row>
    <row r="206" spans="1:20" s="2" customFormat="1" ht="15" x14ac:dyDescent="0.25">
      <c r="A206" s="122"/>
      <c r="B206" s="14"/>
      <c r="C206" s="14"/>
      <c r="D206" s="14"/>
      <c r="E206" s="15" t="s">
        <v>15</v>
      </c>
      <c r="F206" s="15"/>
      <c r="G206" s="16"/>
      <c r="H206" s="16"/>
      <c r="I206" s="17">
        <v>975</v>
      </c>
      <c r="J206" s="67"/>
      <c r="K206" s="81"/>
      <c r="L206" s="105"/>
      <c r="M206" s="123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1133.2102250722501</v>
      </c>
      <c r="T206" s="2">
        <f t="shared" ref="T206:T269" si="7">L206*N206*O206*P206*Q206*R206</f>
        <v>0</v>
      </c>
    </row>
    <row r="207" spans="1:20" s="2" customFormat="1" ht="22.5" x14ac:dyDescent="0.25">
      <c r="A207" s="124"/>
      <c r="B207" s="19" t="s">
        <v>897</v>
      </c>
      <c r="C207" s="145" t="s">
        <v>898</v>
      </c>
      <c r="D207" s="145"/>
      <c r="E207" s="145"/>
      <c r="F207" s="96" t="s">
        <v>54</v>
      </c>
      <c r="G207" s="16" t="s">
        <v>952</v>
      </c>
      <c r="H207" s="16"/>
      <c r="I207" s="21">
        <v>0.73</v>
      </c>
      <c r="J207" s="65"/>
      <c r="K207" s="78"/>
      <c r="L207" s="65">
        <v>0.73</v>
      </c>
      <c r="M207" s="125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0.84845483518230003</v>
      </c>
      <c r="T207" s="2">
        <f t="shared" si="7"/>
        <v>0.84845483518230003</v>
      </c>
    </row>
    <row r="208" spans="1:20" s="2" customFormat="1" ht="22.5" x14ac:dyDescent="0.25">
      <c r="A208" s="124"/>
      <c r="B208" s="19" t="s">
        <v>16</v>
      </c>
      <c r="C208" s="145" t="s">
        <v>17</v>
      </c>
      <c r="D208" s="145"/>
      <c r="E208" s="145"/>
      <c r="F208" s="96" t="s">
        <v>18</v>
      </c>
      <c r="G208" s="16" t="s">
        <v>953</v>
      </c>
      <c r="H208" s="16"/>
      <c r="I208" s="21">
        <v>0</v>
      </c>
      <c r="J208" s="65"/>
      <c r="K208" s="78"/>
      <c r="L208" s="65">
        <v>0</v>
      </c>
      <c r="M208" s="125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0</v>
      </c>
      <c r="T208" s="2">
        <f t="shared" si="7"/>
        <v>0</v>
      </c>
    </row>
    <row r="209" spans="1:20" s="2" customFormat="1" ht="22.5" x14ac:dyDescent="0.25">
      <c r="A209" s="124"/>
      <c r="B209" s="19" t="s">
        <v>20</v>
      </c>
      <c r="C209" s="145" t="s">
        <v>21</v>
      </c>
      <c r="D209" s="145"/>
      <c r="E209" s="145"/>
      <c r="F209" s="96" t="s">
        <v>18</v>
      </c>
      <c r="G209" s="16" t="s">
        <v>954</v>
      </c>
      <c r="H209" s="16"/>
      <c r="I209" s="21">
        <v>0.55000000000000004</v>
      </c>
      <c r="J209" s="65"/>
      <c r="K209" s="78"/>
      <c r="L209" s="65">
        <v>0.55000000000000004</v>
      </c>
      <c r="M209" s="125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0.63924679363049997</v>
      </c>
      <c r="T209" s="2">
        <f t="shared" si="7"/>
        <v>0.63924679363049997</v>
      </c>
    </row>
    <row r="210" spans="1:20" s="2" customFormat="1" ht="22.5" x14ac:dyDescent="0.25">
      <c r="A210" s="124"/>
      <c r="B210" s="19" t="s">
        <v>902</v>
      </c>
      <c r="C210" s="145" t="s">
        <v>903</v>
      </c>
      <c r="D210" s="145"/>
      <c r="E210" s="145"/>
      <c r="F210" s="96" t="s">
        <v>54</v>
      </c>
      <c r="G210" s="16" t="s">
        <v>955</v>
      </c>
      <c r="H210" s="16"/>
      <c r="I210" s="21">
        <v>0.79</v>
      </c>
      <c r="J210" s="65"/>
      <c r="K210" s="78"/>
      <c r="L210" s="65">
        <v>0.79</v>
      </c>
      <c r="M210" s="125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0.91819084903290005</v>
      </c>
      <c r="T210" s="2">
        <f t="shared" si="7"/>
        <v>0.91819084903290005</v>
      </c>
    </row>
    <row r="211" spans="1:20" s="2" customFormat="1" ht="22.5" x14ac:dyDescent="0.25">
      <c r="A211" s="124"/>
      <c r="B211" s="19" t="s">
        <v>25</v>
      </c>
      <c r="C211" s="145" t="s">
        <v>26</v>
      </c>
      <c r="D211" s="145"/>
      <c r="E211" s="145"/>
      <c r="F211" s="96" t="s">
        <v>27</v>
      </c>
      <c r="G211" s="16" t="s">
        <v>956</v>
      </c>
      <c r="H211" s="16"/>
      <c r="I211" s="21">
        <v>0.23</v>
      </c>
      <c r="J211" s="65"/>
      <c r="K211" s="78"/>
      <c r="L211" s="65">
        <v>0.23</v>
      </c>
      <c r="M211" s="125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0.26732138642730002</v>
      </c>
      <c r="T211" s="2">
        <f t="shared" si="7"/>
        <v>0.26732138642730002</v>
      </c>
    </row>
    <row r="212" spans="1:20" s="2" customFormat="1" ht="15" customHeight="1" x14ac:dyDescent="0.25">
      <c r="A212" s="133" t="s">
        <v>2152</v>
      </c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119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0</v>
      </c>
      <c r="T212" s="2">
        <f t="shared" si="7"/>
        <v>0</v>
      </c>
    </row>
    <row r="213" spans="1:20" s="2" customFormat="1" ht="15" x14ac:dyDescent="0.25">
      <c r="A213" s="134" t="s">
        <v>2153</v>
      </c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132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0</v>
      </c>
      <c r="T213" s="2">
        <f t="shared" si="7"/>
        <v>0</v>
      </c>
    </row>
    <row r="214" spans="1:20" s="2" customFormat="1" ht="15" x14ac:dyDescent="0.25">
      <c r="A214" s="120" t="s">
        <v>166</v>
      </c>
      <c r="B214" s="10" t="s">
        <v>687</v>
      </c>
      <c r="C214" s="147" t="s">
        <v>688</v>
      </c>
      <c r="D214" s="147"/>
      <c r="E214" s="147"/>
      <c r="F214" s="9" t="s">
        <v>14</v>
      </c>
      <c r="G214" s="11">
        <v>2</v>
      </c>
      <c r="H214" s="11"/>
      <c r="I214" s="12">
        <v>2022</v>
      </c>
      <c r="J214" s="52"/>
      <c r="K214" s="77"/>
      <c r="L214" s="104">
        <v>507</v>
      </c>
      <c r="M214" s="121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2350.1036667652202</v>
      </c>
      <c r="T214" s="2">
        <f t="shared" si="7"/>
        <v>589.26931703756998</v>
      </c>
    </row>
    <row r="215" spans="1:20" s="2" customFormat="1" ht="15" x14ac:dyDescent="0.25">
      <c r="A215" s="122"/>
      <c r="B215" s="14"/>
      <c r="C215" s="14"/>
      <c r="D215" s="14"/>
      <c r="E215" s="15" t="s">
        <v>15</v>
      </c>
      <c r="F215" s="15"/>
      <c r="G215" s="16"/>
      <c r="H215" s="16"/>
      <c r="I215" s="17">
        <v>4836</v>
      </c>
      <c r="J215" s="67"/>
      <c r="K215" s="81"/>
      <c r="L215" s="105"/>
      <c r="M215" s="123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5620.7227163583602</v>
      </c>
      <c r="T215" s="2">
        <f t="shared" si="7"/>
        <v>0</v>
      </c>
    </row>
    <row r="216" spans="1:20" s="2" customFormat="1" ht="22.5" x14ac:dyDescent="0.25">
      <c r="A216" s="124"/>
      <c r="B216" s="19" t="s">
        <v>33</v>
      </c>
      <c r="C216" s="145" t="s">
        <v>34</v>
      </c>
      <c r="D216" s="145"/>
      <c r="E216" s="145"/>
      <c r="F216" s="96" t="s">
        <v>18</v>
      </c>
      <c r="G216" s="16" t="s">
        <v>689</v>
      </c>
      <c r="H216" s="16"/>
      <c r="I216" s="21">
        <v>52.42</v>
      </c>
      <c r="J216" s="65"/>
      <c r="K216" s="78"/>
      <c r="L216" s="65">
        <v>52.42</v>
      </c>
      <c r="M216" s="125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60.926030767474202</v>
      </c>
      <c r="T216" s="2">
        <f t="shared" si="7"/>
        <v>60.926030767474202</v>
      </c>
    </row>
    <row r="217" spans="1:20" s="2" customFormat="1" ht="22.5" x14ac:dyDescent="0.25">
      <c r="A217" s="124"/>
      <c r="B217" s="19" t="s">
        <v>546</v>
      </c>
      <c r="C217" s="145" t="s">
        <v>21</v>
      </c>
      <c r="D217" s="145"/>
      <c r="E217" s="145"/>
      <c r="F217" s="96" t="s">
        <v>54</v>
      </c>
      <c r="G217" s="16" t="s">
        <v>690</v>
      </c>
      <c r="H217" s="16"/>
      <c r="I217" s="21">
        <v>6.25</v>
      </c>
      <c r="J217" s="65"/>
      <c r="K217" s="78"/>
      <c r="L217" s="65">
        <v>6.25</v>
      </c>
      <c r="M217" s="125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7.2641681094374997</v>
      </c>
      <c r="T217" s="2">
        <f t="shared" si="7"/>
        <v>7.2641681094374997</v>
      </c>
    </row>
    <row r="218" spans="1:20" s="2" customFormat="1" ht="22.5" x14ac:dyDescent="0.25">
      <c r="A218" s="126" t="s">
        <v>59</v>
      </c>
      <c r="B218" s="23" t="s">
        <v>658</v>
      </c>
      <c r="C218" s="148" t="s">
        <v>659</v>
      </c>
      <c r="D218" s="148"/>
      <c r="E218" s="148"/>
      <c r="F218" s="97" t="s">
        <v>62</v>
      </c>
      <c r="G218" s="25" t="s">
        <v>70</v>
      </c>
      <c r="H218" s="25"/>
      <c r="I218" s="26">
        <v>0</v>
      </c>
      <c r="J218" s="66"/>
      <c r="K218" s="79"/>
      <c r="L218" s="66">
        <v>0</v>
      </c>
      <c r="M218" s="127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20" t="s">
        <v>2154</v>
      </c>
      <c r="B219" s="10" t="s">
        <v>1697</v>
      </c>
      <c r="C219" s="147" t="s">
        <v>1698</v>
      </c>
      <c r="D219" s="147"/>
      <c r="E219" s="147"/>
      <c r="F219" s="9" t="s">
        <v>642</v>
      </c>
      <c r="G219" s="11">
        <v>2</v>
      </c>
      <c r="H219" s="11"/>
      <c r="I219" s="12">
        <v>2814</v>
      </c>
      <c r="J219" s="52"/>
      <c r="K219" s="77"/>
      <c r="L219" s="104"/>
      <c r="M219" s="121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3270.6190495931401</v>
      </c>
      <c r="T219" s="2">
        <f t="shared" si="7"/>
        <v>0</v>
      </c>
    </row>
    <row r="220" spans="1:20" s="2" customFormat="1" ht="15" x14ac:dyDescent="0.25">
      <c r="A220" s="134" t="s">
        <v>2155</v>
      </c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132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120" t="s">
        <v>177</v>
      </c>
      <c r="B221" s="10" t="s">
        <v>2156</v>
      </c>
      <c r="C221" s="147" t="s">
        <v>2157</v>
      </c>
      <c r="D221" s="147"/>
      <c r="E221" s="147"/>
      <c r="F221" s="9" t="s">
        <v>544</v>
      </c>
      <c r="G221" s="11">
        <v>1</v>
      </c>
      <c r="H221" s="11"/>
      <c r="I221" s="12">
        <v>7316</v>
      </c>
      <c r="J221" s="52"/>
      <c r="K221" s="77"/>
      <c r="L221" s="104">
        <v>223</v>
      </c>
      <c r="M221" s="121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8503.1446221831593</v>
      </c>
      <c r="T221" s="2">
        <f t="shared" si="7"/>
        <v>259.18551814473</v>
      </c>
    </row>
    <row r="222" spans="1:20" s="2" customFormat="1" ht="15" x14ac:dyDescent="0.25">
      <c r="A222" s="122"/>
      <c r="B222" s="14"/>
      <c r="C222" s="14"/>
      <c r="D222" s="14"/>
      <c r="E222" s="15" t="s">
        <v>15</v>
      </c>
      <c r="F222" s="15"/>
      <c r="G222" s="16"/>
      <c r="H222" s="16"/>
      <c r="I222" s="17">
        <v>20627</v>
      </c>
      <c r="J222" s="67"/>
      <c r="K222" s="81"/>
      <c r="L222" s="105"/>
      <c r="M222" s="123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23974.079294938801</v>
      </c>
      <c r="T222" s="2">
        <f t="shared" si="7"/>
        <v>0</v>
      </c>
    </row>
    <row r="223" spans="1:20" s="2" customFormat="1" ht="22.5" x14ac:dyDescent="0.25">
      <c r="A223" s="124"/>
      <c r="B223" s="19" t="s">
        <v>33</v>
      </c>
      <c r="C223" s="145" t="s">
        <v>34</v>
      </c>
      <c r="D223" s="145"/>
      <c r="E223" s="145"/>
      <c r="F223" s="96" t="s">
        <v>18</v>
      </c>
      <c r="G223" s="16" t="s">
        <v>2158</v>
      </c>
      <c r="H223" s="16"/>
      <c r="I223" s="21">
        <v>21.53</v>
      </c>
      <c r="J223" s="65"/>
      <c r="K223" s="78"/>
      <c r="L223" s="65">
        <v>21.53</v>
      </c>
      <c r="M223" s="125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25.023606303390299</v>
      </c>
      <c r="T223" s="2">
        <f t="shared" si="7"/>
        <v>25.023606303390299</v>
      </c>
    </row>
    <row r="224" spans="1:20" s="2" customFormat="1" ht="22.5" x14ac:dyDescent="0.25">
      <c r="A224" s="124"/>
      <c r="B224" s="19" t="s">
        <v>546</v>
      </c>
      <c r="C224" s="145" t="s">
        <v>21</v>
      </c>
      <c r="D224" s="145"/>
      <c r="E224" s="145"/>
      <c r="F224" s="96" t="s">
        <v>54</v>
      </c>
      <c r="G224" s="16" t="s">
        <v>853</v>
      </c>
      <c r="H224" s="16"/>
      <c r="I224" s="21">
        <v>1.88</v>
      </c>
      <c r="J224" s="65"/>
      <c r="K224" s="78"/>
      <c r="L224" s="65">
        <v>1.88</v>
      </c>
      <c r="M224" s="125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2.1850617673188002</v>
      </c>
      <c r="T224" s="2">
        <f t="shared" si="7"/>
        <v>2.1850617673188002</v>
      </c>
    </row>
    <row r="225" spans="1:20" s="2" customFormat="1" ht="22.5" x14ac:dyDescent="0.25">
      <c r="A225" s="126" t="s">
        <v>248</v>
      </c>
      <c r="B225" s="23" t="s">
        <v>548</v>
      </c>
      <c r="C225" s="148" t="s">
        <v>549</v>
      </c>
      <c r="D225" s="148"/>
      <c r="E225" s="148"/>
      <c r="F225" s="97" t="s">
        <v>62</v>
      </c>
      <c r="G225" s="25" t="s">
        <v>251</v>
      </c>
      <c r="H225" s="25"/>
      <c r="I225" s="26">
        <v>0</v>
      </c>
      <c r="J225" s="66"/>
      <c r="K225" s="79"/>
      <c r="L225" s="66">
        <v>0</v>
      </c>
      <c r="M225" s="127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126" t="s">
        <v>59</v>
      </c>
      <c r="B226" s="23" t="s">
        <v>550</v>
      </c>
      <c r="C226" s="148" t="s">
        <v>551</v>
      </c>
      <c r="D226" s="148"/>
      <c r="E226" s="148"/>
      <c r="F226" s="97" t="s">
        <v>62</v>
      </c>
      <c r="G226" s="25" t="s">
        <v>686</v>
      </c>
      <c r="H226" s="25"/>
      <c r="I226" s="26">
        <v>0</v>
      </c>
      <c r="J226" s="66"/>
      <c r="K226" s="79"/>
      <c r="L226" s="66">
        <v>0</v>
      </c>
      <c r="M226" s="127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0</v>
      </c>
      <c r="T226" s="2">
        <f t="shared" si="7"/>
        <v>0</v>
      </c>
    </row>
    <row r="227" spans="1:20" s="2" customFormat="1" ht="22.5" x14ac:dyDescent="0.25">
      <c r="A227" s="124"/>
      <c r="B227" s="19" t="s">
        <v>552</v>
      </c>
      <c r="C227" s="145" t="s">
        <v>553</v>
      </c>
      <c r="D227" s="145"/>
      <c r="E227" s="145"/>
      <c r="F227" s="96" t="s">
        <v>54</v>
      </c>
      <c r="G227" s="16" t="s">
        <v>853</v>
      </c>
      <c r="H227" s="16"/>
      <c r="I227" s="21">
        <v>2.35</v>
      </c>
      <c r="J227" s="65"/>
      <c r="K227" s="78"/>
      <c r="L227" s="65">
        <v>2.35</v>
      </c>
      <c r="M227" s="125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2.7313272091485001</v>
      </c>
      <c r="T227" s="2">
        <f t="shared" si="7"/>
        <v>2.7313272091485001</v>
      </c>
    </row>
    <row r="228" spans="1:20" s="2" customFormat="1" ht="22.5" x14ac:dyDescent="0.25">
      <c r="A228" s="120" t="s">
        <v>2159</v>
      </c>
      <c r="B228" s="10" t="s">
        <v>2160</v>
      </c>
      <c r="C228" s="147" t="s">
        <v>2161</v>
      </c>
      <c r="D228" s="147"/>
      <c r="E228" s="147"/>
      <c r="F228" s="9" t="s">
        <v>30</v>
      </c>
      <c r="G228" s="11">
        <v>1</v>
      </c>
      <c r="H228" s="11"/>
      <c r="I228" s="12">
        <v>409743</v>
      </c>
      <c r="J228" s="52"/>
      <c r="K228" s="77"/>
      <c r="L228" s="104"/>
      <c r="M228" s="121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476230.72538644</v>
      </c>
      <c r="T228" s="2">
        <f t="shared" si="7"/>
        <v>0</v>
      </c>
    </row>
    <row r="229" spans="1:20" s="2" customFormat="1" ht="33.75" x14ac:dyDescent="0.25">
      <c r="A229" s="120" t="s">
        <v>182</v>
      </c>
      <c r="B229" s="10" t="s">
        <v>986</v>
      </c>
      <c r="C229" s="147" t="s">
        <v>2162</v>
      </c>
      <c r="D229" s="147"/>
      <c r="E229" s="147"/>
      <c r="F229" s="9" t="s">
        <v>987</v>
      </c>
      <c r="G229" s="30">
        <v>0.159</v>
      </c>
      <c r="H229" s="30"/>
      <c r="I229" s="12">
        <v>15295</v>
      </c>
      <c r="J229" s="52"/>
      <c r="K229" s="77"/>
      <c r="L229" s="104">
        <v>949</v>
      </c>
      <c r="M229" s="121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17776.8721974154</v>
      </c>
      <c r="T229" s="2">
        <f t="shared" si="7"/>
        <v>1102.99128573699</v>
      </c>
    </row>
    <row r="230" spans="1:20" s="2" customFormat="1" ht="15" x14ac:dyDescent="0.25">
      <c r="A230" s="122"/>
      <c r="B230" s="14"/>
      <c r="C230" s="14"/>
      <c r="D230" s="14"/>
      <c r="E230" s="15" t="s">
        <v>15</v>
      </c>
      <c r="F230" s="15"/>
      <c r="G230" s="16"/>
      <c r="H230" s="16"/>
      <c r="I230" s="17">
        <v>25992</v>
      </c>
      <c r="J230" s="67"/>
      <c r="K230" s="81"/>
      <c r="L230" s="105"/>
      <c r="M230" s="123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30209.641200079899</v>
      </c>
      <c r="T230" s="2">
        <f t="shared" si="7"/>
        <v>0</v>
      </c>
    </row>
    <row r="231" spans="1:20" s="2" customFormat="1" ht="22.5" x14ac:dyDescent="0.25">
      <c r="A231" s="124"/>
      <c r="B231" s="19" t="s">
        <v>709</v>
      </c>
      <c r="C231" s="145" t="s">
        <v>710</v>
      </c>
      <c r="D231" s="145"/>
      <c r="E231" s="145"/>
      <c r="F231" s="96" t="s">
        <v>54</v>
      </c>
      <c r="G231" s="16" t="s">
        <v>2163</v>
      </c>
      <c r="H231" s="16"/>
      <c r="I231" s="21">
        <v>5.3</v>
      </c>
      <c r="J231" s="65"/>
      <c r="K231" s="78"/>
      <c r="L231" s="65">
        <v>5.3</v>
      </c>
      <c r="M231" s="125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6.1600145568029996</v>
      </c>
      <c r="T231" s="2">
        <f t="shared" si="7"/>
        <v>6.1600145568029996</v>
      </c>
    </row>
    <row r="232" spans="1:20" s="2" customFormat="1" ht="22.5" x14ac:dyDescent="0.25">
      <c r="A232" s="124"/>
      <c r="B232" s="19" t="s">
        <v>239</v>
      </c>
      <c r="C232" s="145" t="s">
        <v>240</v>
      </c>
      <c r="D232" s="145"/>
      <c r="E232" s="145"/>
      <c r="F232" s="96" t="s">
        <v>203</v>
      </c>
      <c r="G232" s="16" t="s">
        <v>2164</v>
      </c>
      <c r="H232" s="16"/>
      <c r="I232" s="21">
        <v>0.47</v>
      </c>
      <c r="J232" s="65"/>
      <c r="K232" s="78"/>
      <c r="L232" s="65">
        <v>0.47</v>
      </c>
      <c r="M232" s="125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0.54626544182970005</v>
      </c>
      <c r="T232" s="2">
        <f t="shared" si="7"/>
        <v>0.54626544182970005</v>
      </c>
    </row>
    <row r="233" spans="1:20" s="2" customFormat="1" ht="22.5" x14ac:dyDescent="0.25">
      <c r="A233" s="124"/>
      <c r="B233" s="19" t="s">
        <v>711</v>
      </c>
      <c r="C233" s="145" t="s">
        <v>712</v>
      </c>
      <c r="D233" s="145"/>
      <c r="E233" s="145"/>
      <c r="F233" s="96" t="s">
        <v>54</v>
      </c>
      <c r="G233" s="16" t="s">
        <v>2165</v>
      </c>
      <c r="H233" s="16"/>
      <c r="I233" s="21">
        <v>0.14000000000000001</v>
      </c>
      <c r="J233" s="65"/>
      <c r="K233" s="78"/>
      <c r="L233" s="65">
        <v>0.14000000000000001</v>
      </c>
      <c r="M233" s="125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0.16271736565139999</v>
      </c>
      <c r="T233" s="2">
        <f t="shared" si="7"/>
        <v>0.16271736565139999</v>
      </c>
    </row>
    <row r="234" spans="1:20" s="2" customFormat="1" ht="22.5" x14ac:dyDescent="0.25">
      <c r="A234" s="124"/>
      <c r="B234" s="19" t="s">
        <v>713</v>
      </c>
      <c r="C234" s="145" t="s">
        <v>714</v>
      </c>
      <c r="D234" s="145"/>
      <c r="E234" s="145"/>
      <c r="F234" s="96" t="s">
        <v>54</v>
      </c>
      <c r="G234" s="16" t="s">
        <v>2166</v>
      </c>
      <c r="H234" s="16"/>
      <c r="I234" s="21">
        <v>15.08</v>
      </c>
      <c r="J234" s="65"/>
      <c r="K234" s="78"/>
      <c r="L234" s="65">
        <v>15.08</v>
      </c>
      <c r="M234" s="125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17.526984814450799</v>
      </c>
      <c r="T234" s="2">
        <f t="shared" si="7"/>
        <v>17.526984814450799</v>
      </c>
    </row>
    <row r="235" spans="1:20" s="2" customFormat="1" ht="22.5" x14ac:dyDescent="0.25">
      <c r="A235" s="124"/>
      <c r="B235" s="19" t="s">
        <v>988</v>
      </c>
      <c r="C235" s="145" t="s">
        <v>989</v>
      </c>
      <c r="D235" s="145"/>
      <c r="E235" s="145"/>
      <c r="F235" s="96" t="s">
        <v>54</v>
      </c>
      <c r="G235" s="16" t="s">
        <v>2167</v>
      </c>
      <c r="H235" s="16"/>
      <c r="I235" s="21">
        <v>20.81</v>
      </c>
      <c r="J235" s="65"/>
      <c r="K235" s="78"/>
      <c r="L235" s="65">
        <v>20.81</v>
      </c>
      <c r="M235" s="125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24.1867741371831</v>
      </c>
      <c r="T235" s="2">
        <f t="shared" si="7"/>
        <v>24.1867741371831</v>
      </c>
    </row>
    <row r="236" spans="1:20" s="2" customFormat="1" ht="22.5" x14ac:dyDescent="0.25">
      <c r="A236" s="126" t="s">
        <v>248</v>
      </c>
      <c r="B236" s="23" t="s">
        <v>546</v>
      </c>
      <c r="C236" s="148" t="s">
        <v>21</v>
      </c>
      <c r="D236" s="148"/>
      <c r="E236" s="148"/>
      <c r="F236" s="97" t="s">
        <v>54</v>
      </c>
      <c r="G236" s="25" t="s">
        <v>251</v>
      </c>
      <c r="H236" s="25"/>
      <c r="I236" s="26">
        <v>0</v>
      </c>
      <c r="J236" s="66"/>
      <c r="K236" s="79"/>
      <c r="L236" s="66">
        <v>0</v>
      </c>
      <c r="M236" s="127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24"/>
      <c r="B237" s="19" t="s">
        <v>715</v>
      </c>
      <c r="C237" s="145" t="s">
        <v>716</v>
      </c>
      <c r="D237" s="145"/>
      <c r="E237" s="145"/>
      <c r="F237" s="96" t="s">
        <v>54</v>
      </c>
      <c r="G237" s="16" t="s">
        <v>2168</v>
      </c>
      <c r="H237" s="16"/>
      <c r="I237" s="21">
        <v>14.42</v>
      </c>
      <c r="J237" s="65"/>
      <c r="K237" s="78"/>
      <c r="L237" s="65">
        <v>14.42</v>
      </c>
      <c r="M237" s="125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16.759888662094198</v>
      </c>
      <c r="T237" s="2">
        <f t="shared" si="7"/>
        <v>16.759888662094198</v>
      </c>
    </row>
    <row r="238" spans="1:20" s="2" customFormat="1" ht="22.5" x14ac:dyDescent="0.25">
      <c r="A238" s="124"/>
      <c r="B238" s="19" t="s">
        <v>245</v>
      </c>
      <c r="C238" s="145" t="s">
        <v>246</v>
      </c>
      <c r="D238" s="145"/>
      <c r="E238" s="145"/>
      <c r="F238" s="96" t="s">
        <v>18</v>
      </c>
      <c r="G238" s="16" t="s">
        <v>2169</v>
      </c>
      <c r="H238" s="16"/>
      <c r="I238" s="21">
        <v>1.37</v>
      </c>
      <c r="J238" s="65"/>
      <c r="K238" s="78"/>
      <c r="L238" s="65">
        <v>1.37</v>
      </c>
      <c r="M238" s="125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1.5923056495887</v>
      </c>
      <c r="T238" s="2">
        <f t="shared" si="7"/>
        <v>1.5923056495887</v>
      </c>
    </row>
    <row r="239" spans="1:20" s="2" customFormat="1" ht="22.5" x14ac:dyDescent="0.25">
      <c r="A239" s="126" t="s">
        <v>59</v>
      </c>
      <c r="B239" s="23" t="s">
        <v>990</v>
      </c>
      <c r="C239" s="148" t="s">
        <v>991</v>
      </c>
      <c r="D239" s="148"/>
      <c r="E239" s="148"/>
      <c r="F239" s="97" t="s">
        <v>54</v>
      </c>
      <c r="G239" s="25" t="s">
        <v>2170</v>
      </c>
      <c r="H239" s="25"/>
      <c r="I239" s="26">
        <v>0</v>
      </c>
      <c r="J239" s="66"/>
      <c r="K239" s="79"/>
      <c r="L239" s="66">
        <v>0</v>
      </c>
      <c r="M239" s="127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0</v>
      </c>
      <c r="T239" s="2">
        <f t="shared" si="7"/>
        <v>0</v>
      </c>
    </row>
    <row r="240" spans="1:20" s="2" customFormat="1" ht="22.5" x14ac:dyDescent="0.25">
      <c r="A240" s="124"/>
      <c r="B240" s="19" t="s">
        <v>719</v>
      </c>
      <c r="C240" s="145" t="s">
        <v>720</v>
      </c>
      <c r="D240" s="145"/>
      <c r="E240" s="145"/>
      <c r="F240" s="96" t="s">
        <v>203</v>
      </c>
      <c r="G240" s="16" t="s">
        <v>2171</v>
      </c>
      <c r="H240" s="16"/>
      <c r="I240" s="21">
        <v>0.37</v>
      </c>
      <c r="J240" s="65"/>
      <c r="K240" s="78"/>
      <c r="L240" s="65">
        <v>0.37</v>
      </c>
      <c r="M240" s="125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0.43003875207870002</v>
      </c>
      <c r="T240" s="2">
        <f t="shared" si="7"/>
        <v>0.43003875207870002</v>
      </c>
    </row>
    <row r="241" spans="1:20" s="2" customFormat="1" ht="22.5" x14ac:dyDescent="0.25">
      <c r="A241" s="124"/>
      <c r="B241" s="19" t="s">
        <v>992</v>
      </c>
      <c r="C241" s="145" t="s">
        <v>993</v>
      </c>
      <c r="D241" s="145"/>
      <c r="E241" s="145"/>
      <c r="F241" s="96" t="s">
        <v>54</v>
      </c>
      <c r="G241" s="16" t="s">
        <v>2172</v>
      </c>
      <c r="H241" s="16"/>
      <c r="I241" s="21">
        <v>39.97</v>
      </c>
      <c r="J241" s="65"/>
      <c r="K241" s="78"/>
      <c r="L241" s="65">
        <v>39.97</v>
      </c>
      <c r="M241" s="125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46.455807893474699</v>
      </c>
      <c r="T241" s="2">
        <f t="shared" si="7"/>
        <v>46.455807893474699</v>
      </c>
    </row>
    <row r="242" spans="1:20" s="2" customFormat="1" ht="22.5" x14ac:dyDescent="0.25">
      <c r="A242" s="126" t="s">
        <v>59</v>
      </c>
      <c r="B242" s="23" t="s">
        <v>723</v>
      </c>
      <c r="C242" s="148" t="s">
        <v>724</v>
      </c>
      <c r="D242" s="148"/>
      <c r="E242" s="148"/>
      <c r="F242" s="97" t="s">
        <v>54</v>
      </c>
      <c r="G242" s="25" t="s">
        <v>2173</v>
      </c>
      <c r="H242" s="25"/>
      <c r="I242" s="26">
        <v>0</v>
      </c>
      <c r="J242" s="66"/>
      <c r="K242" s="79"/>
      <c r="L242" s="66">
        <v>0</v>
      </c>
      <c r="M242" s="127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0</v>
      </c>
      <c r="T242" s="2">
        <f t="shared" si="7"/>
        <v>0</v>
      </c>
    </row>
    <row r="243" spans="1:20" s="2" customFormat="1" ht="22.5" x14ac:dyDescent="0.25">
      <c r="A243" s="124"/>
      <c r="B243" s="19" t="s">
        <v>725</v>
      </c>
      <c r="C243" s="145" t="s">
        <v>726</v>
      </c>
      <c r="D243" s="145"/>
      <c r="E243" s="145"/>
      <c r="F243" s="96" t="s">
        <v>727</v>
      </c>
      <c r="G243" s="16" t="s">
        <v>2174</v>
      </c>
      <c r="H243" s="16"/>
      <c r="I243" s="21">
        <v>11.66</v>
      </c>
      <c r="J243" s="65"/>
      <c r="K243" s="78"/>
      <c r="L243" s="65">
        <v>11.66</v>
      </c>
      <c r="M243" s="125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13.5520320249666</v>
      </c>
      <c r="T243" s="2">
        <f t="shared" si="7"/>
        <v>13.5520320249666</v>
      </c>
    </row>
    <row r="244" spans="1:20" s="2" customFormat="1" ht="22.5" x14ac:dyDescent="0.25">
      <c r="A244" s="120" t="s">
        <v>191</v>
      </c>
      <c r="B244" s="10" t="s">
        <v>2160</v>
      </c>
      <c r="C244" s="147" t="s">
        <v>2175</v>
      </c>
      <c r="D244" s="147"/>
      <c r="E244" s="147"/>
      <c r="F244" s="9" t="s">
        <v>30</v>
      </c>
      <c r="G244" s="11">
        <v>1</v>
      </c>
      <c r="H244" s="11"/>
      <c r="I244" s="12">
        <v>247488</v>
      </c>
      <c r="J244" s="52"/>
      <c r="K244" s="77"/>
      <c r="L244" s="104">
        <v>247488</v>
      </c>
      <c r="M244" s="121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287647.10993095499</v>
      </c>
      <c r="T244" s="2">
        <f t="shared" si="7"/>
        <v>287647.10993095499</v>
      </c>
    </row>
    <row r="245" spans="1:20" s="2" customFormat="1" ht="22.5" x14ac:dyDescent="0.25">
      <c r="A245" s="120" t="s">
        <v>193</v>
      </c>
      <c r="B245" s="10" t="s">
        <v>2176</v>
      </c>
      <c r="C245" s="147" t="s">
        <v>2177</v>
      </c>
      <c r="D245" s="147"/>
      <c r="E245" s="147"/>
      <c r="F245" s="9" t="s">
        <v>30</v>
      </c>
      <c r="G245" s="11">
        <v>1</v>
      </c>
      <c r="H245" s="11"/>
      <c r="I245" s="12">
        <v>30857</v>
      </c>
      <c r="J245" s="52"/>
      <c r="K245" s="77"/>
      <c r="L245" s="104">
        <v>30857</v>
      </c>
      <c r="M245" s="121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35864.069656466098</v>
      </c>
      <c r="T245" s="2">
        <f t="shared" si="7"/>
        <v>35864.069656466098</v>
      </c>
    </row>
    <row r="246" spans="1:20" s="2" customFormat="1" ht="15" x14ac:dyDescent="0.25">
      <c r="A246" s="120" t="s">
        <v>788</v>
      </c>
      <c r="B246" s="10" t="s">
        <v>12</v>
      </c>
      <c r="C246" s="147" t="s">
        <v>2178</v>
      </c>
      <c r="D246" s="147"/>
      <c r="E246" s="147"/>
      <c r="F246" s="9" t="s">
        <v>14</v>
      </c>
      <c r="G246" s="11">
        <v>1</v>
      </c>
      <c r="H246" s="11"/>
      <c r="I246" s="12">
        <v>2156</v>
      </c>
      <c r="J246" s="52"/>
      <c r="K246" s="77"/>
      <c r="L246" s="104">
        <v>36</v>
      </c>
      <c r="M246" s="121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2505.8474310315601</v>
      </c>
      <c r="T246" s="2">
        <f t="shared" si="7"/>
        <v>41.841608310360002</v>
      </c>
    </row>
    <row r="247" spans="1:20" s="2" customFormat="1" ht="15" x14ac:dyDescent="0.25">
      <c r="A247" s="122"/>
      <c r="B247" s="14"/>
      <c r="C247" s="14"/>
      <c r="D247" s="14"/>
      <c r="E247" s="15" t="s">
        <v>15</v>
      </c>
      <c r="F247" s="15"/>
      <c r="G247" s="16"/>
      <c r="H247" s="16"/>
      <c r="I247" s="17">
        <v>4647</v>
      </c>
      <c r="J247" s="67"/>
      <c r="K247" s="81"/>
      <c r="L247" s="105"/>
      <c r="M247" s="123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5401.0542727289703</v>
      </c>
      <c r="T247" s="2">
        <f t="shared" si="7"/>
        <v>0</v>
      </c>
    </row>
    <row r="248" spans="1:20" s="2" customFormat="1" ht="22.5" x14ac:dyDescent="0.25">
      <c r="A248" s="124"/>
      <c r="B248" s="19" t="s">
        <v>16</v>
      </c>
      <c r="C248" s="145" t="s">
        <v>17</v>
      </c>
      <c r="D248" s="145"/>
      <c r="E248" s="145"/>
      <c r="F248" s="96" t="s">
        <v>18</v>
      </c>
      <c r="G248" s="16" t="s">
        <v>861</v>
      </c>
      <c r="H248" s="16"/>
      <c r="I248" s="21">
        <v>1.1299999999999999</v>
      </c>
      <c r="J248" s="65"/>
      <c r="K248" s="78"/>
      <c r="L248" s="65">
        <v>1.1299999999999999</v>
      </c>
      <c r="M248" s="125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1.3133615941862999</v>
      </c>
      <c r="T248" s="2">
        <f t="shared" si="7"/>
        <v>1.3133615941862999</v>
      </c>
    </row>
    <row r="249" spans="1:20" s="2" customFormat="1" ht="22.5" x14ac:dyDescent="0.25">
      <c r="A249" s="124"/>
      <c r="B249" s="19" t="s">
        <v>20</v>
      </c>
      <c r="C249" s="145" t="s">
        <v>21</v>
      </c>
      <c r="D249" s="145"/>
      <c r="E249" s="145"/>
      <c r="F249" s="96" t="s">
        <v>18</v>
      </c>
      <c r="G249" s="16" t="s">
        <v>861</v>
      </c>
      <c r="H249" s="16"/>
      <c r="I249" s="21">
        <v>1.56</v>
      </c>
      <c r="J249" s="65"/>
      <c r="K249" s="78"/>
      <c r="L249" s="65">
        <v>1.56</v>
      </c>
      <c r="M249" s="125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1.8131363601156001</v>
      </c>
      <c r="T249" s="2">
        <f t="shared" si="7"/>
        <v>1.8131363601156001</v>
      </c>
    </row>
    <row r="250" spans="1:20" s="2" customFormat="1" ht="22.5" x14ac:dyDescent="0.25">
      <c r="A250" s="124"/>
      <c r="B250" s="19" t="s">
        <v>22</v>
      </c>
      <c r="C250" s="145" t="s">
        <v>23</v>
      </c>
      <c r="D250" s="145"/>
      <c r="E250" s="145"/>
      <c r="F250" s="96" t="s">
        <v>18</v>
      </c>
      <c r="G250" s="16" t="s">
        <v>862</v>
      </c>
      <c r="H250" s="16"/>
      <c r="I250" s="21">
        <v>0.51</v>
      </c>
      <c r="J250" s="65"/>
      <c r="K250" s="78"/>
      <c r="L250" s="65">
        <v>0.51</v>
      </c>
      <c r="M250" s="125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0.59275611773009995</v>
      </c>
      <c r="T250" s="2">
        <f t="shared" si="7"/>
        <v>0.59275611773009995</v>
      </c>
    </row>
    <row r="251" spans="1:20" s="2" customFormat="1" ht="22.5" x14ac:dyDescent="0.25">
      <c r="A251" s="124"/>
      <c r="B251" s="19" t="s">
        <v>25</v>
      </c>
      <c r="C251" s="145" t="s">
        <v>26</v>
      </c>
      <c r="D251" s="145"/>
      <c r="E251" s="145"/>
      <c r="F251" s="96" t="s">
        <v>27</v>
      </c>
      <c r="G251" s="16" t="s">
        <v>863</v>
      </c>
      <c r="H251" s="16"/>
      <c r="I251" s="21">
        <v>0.89</v>
      </c>
      <c r="J251" s="65"/>
      <c r="K251" s="78"/>
      <c r="L251" s="65">
        <v>0.89</v>
      </c>
      <c r="M251" s="125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1.0344175387839001</v>
      </c>
      <c r="T251" s="2">
        <f t="shared" si="7"/>
        <v>1.0344175387839001</v>
      </c>
    </row>
    <row r="252" spans="1:20" s="2" customFormat="1" ht="22.5" x14ac:dyDescent="0.25">
      <c r="A252" s="120" t="s">
        <v>208</v>
      </c>
      <c r="B252" s="10" t="s">
        <v>2160</v>
      </c>
      <c r="C252" s="147" t="s">
        <v>2179</v>
      </c>
      <c r="D252" s="147"/>
      <c r="E252" s="147"/>
      <c r="F252" s="9" t="s">
        <v>30</v>
      </c>
      <c r="G252" s="11">
        <v>1</v>
      </c>
      <c r="H252" s="11"/>
      <c r="I252" s="12">
        <v>127370</v>
      </c>
      <c r="J252" s="52"/>
      <c r="K252" s="77"/>
      <c r="L252" s="104"/>
      <c r="M252" s="121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148037.934735849</v>
      </c>
      <c r="T252" s="2">
        <f t="shared" si="7"/>
        <v>0</v>
      </c>
    </row>
    <row r="253" spans="1:20" s="2" customFormat="1" ht="15" x14ac:dyDescent="0.25">
      <c r="A253" s="120" t="s">
        <v>210</v>
      </c>
      <c r="B253" s="10" t="s">
        <v>864</v>
      </c>
      <c r="C253" s="147" t="s">
        <v>2180</v>
      </c>
      <c r="D253" s="147"/>
      <c r="E253" s="147"/>
      <c r="F253" s="9" t="s">
        <v>14</v>
      </c>
      <c r="G253" s="11">
        <v>1</v>
      </c>
      <c r="H253" s="11"/>
      <c r="I253" s="12">
        <v>339</v>
      </c>
      <c r="J253" s="52"/>
      <c r="K253" s="77"/>
      <c r="L253" s="104">
        <v>12</v>
      </c>
      <c r="M253" s="121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394.00847825589</v>
      </c>
      <c r="T253" s="2">
        <f t="shared" si="7"/>
        <v>13.947202770120001</v>
      </c>
    </row>
    <row r="254" spans="1:20" s="2" customFormat="1" ht="15" x14ac:dyDescent="0.25">
      <c r="A254" s="122"/>
      <c r="B254" s="14"/>
      <c r="C254" s="14"/>
      <c r="D254" s="14"/>
      <c r="E254" s="15" t="s">
        <v>15</v>
      </c>
      <c r="F254" s="15"/>
      <c r="G254" s="16"/>
      <c r="H254" s="16"/>
      <c r="I254" s="17">
        <v>783</v>
      </c>
      <c r="J254" s="67"/>
      <c r="K254" s="81"/>
      <c r="L254" s="105"/>
      <c r="M254" s="123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910.05498075032995</v>
      </c>
      <c r="T254" s="2">
        <f t="shared" si="7"/>
        <v>0</v>
      </c>
    </row>
    <row r="255" spans="1:20" s="2" customFormat="1" ht="22.5" x14ac:dyDescent="0.25">
      <c r="A255" s="124"/>
      <c r="B255" s="19" t="s">
        <v>865</v>
      </c>
      <c r="C255" s="145" t="s">
        <v>866</v>
      </c>
      <c r="D255" s="145"/>
      <c r="E255" s="145"/>
      <c r="F255" s="96" t="s">
        <v>18</v>
      </c>
      <c r="G255" s="16" t="s">
        <v>871</v>
      </c>
      <c r="H255" s="16"/>
      <c r="I255" s="21">
        <v>1.1399999999999999</v>
      </c>
      <c r="J255" s="65"/>
      <c r="K255" s="78"/>
      <c r="L255" s="65">
        <v>1.1399999999999999</v>
      </c>
      <c r="M255" s="125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1.3249842631613999</v>
      </c>
      <c r="T255" s="2">
        <f t="shared" si="7"/>
        <v>1.3249842631613999</v>
      </c>
    </row>
    <row r="256" spans="1:20" s="2" customFormat="1" ht="22.5" x14ac:dyDescent="0.25">
      <c r="A256" s="124"/>
      <c r="B256" s="19" t="s">
        <v>25</v>
      </c>
      <c r="C256" s="145" t="s">
        <v>26</v>
      </c>
      <c r="D256" s="145"/>
      <c r="E256" s="145"/>
      <c r="F256" s="96" t="s">
        <v>27</v>
      </c>
      <c r="G256" s="16" t="s">
        <v>891</v>
      </c>
      <c r="H256" s="16"/>
      <c r="I256" s="21">
        <v>0.2</v>
      </c>
      <c r="J256" s="65"/>
      <c r="K256" s="78"/>
      <c r="L256" s="65">
        <v>0.2</v>
      </c>
      <c r="M256" s="125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0.23245337950200001</v>
      </c>
      <c r="T256" s="2">
        <f t="shared" si="7"/>
        <v>0.23245337950200001</v>
      </c>
    </row>
    <row r="257" spans="1:20" s="2" customFormat="1" ht="22.5" x14ac:dyDescent="0.25">
      <c r="A257" s="120" t="s">
        <v>2181</v>
      </c>
      <c r="B257" s="10" t="s">
        <v>2160</v>
      </c>
      <c r="C257" s="147" t="s">
        <v>1696</v>
      </c>
      <c r="D257" s="147"/>
      <c r="E257" s="147"/>
      <c r="F257" s="9" t="s">
        <v>30</v>
      </c>
      <c r="G257" s="11">
        <v>1</v>
      </c>
      <c r="H257" s="11"/>
      <c r="I257" s="12">
        <v>51311</v>
      </c>
      <c r="J257" s="52"/>
      <c r="K257" s="77"/>
      <c r="L257" s="104"/>
      <c r="M257" s="121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59637.076778135597</v>
      </c>
      <c r="T257" s="2">
        <f t="shared" si="7"/>
        <v>0</v>
      </c>
    </row>
    <row r="258" spans="1:20" s="2" customFormat="1" ht="15" x14ac:dyDescent="0.25">
      <c r="A258" s="120" t="s">
        <v>218</v>
      </c>
      <c r="B258" s="10" t="s">
        <v>559</v>
      </c>
      <c r="C258" s="147" t="s">
        <v>560</v>
      </c>
      <c r="D258" s="147"/>
      <c r="E258" s="147"/>
      <c r="F258" s="9" t="s">
        <v>561</v>
      </c>
      <c r="G258" s="11">
        <v>7</v>
      </c>
      <c r="H258" s="11"/>
      <c r="I258" s="12">
        <v>6331</v>
      </c>
      <c r="J258" s="52"/>
      <c r="K258" s="77"/>
      <c r="L258" s="104">
        <v>263</v>
      </c>
      <c r="M258" s="121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7358.31172813581</v>
      </c>
      <c r="T258" s="2">
        <f t="shared" si="7"/>
        <v>305.67619404512999</v>
      </c>
    </row>
    <row r="259" spans="1:20" s="2" customFormat="1" ht="15" x14ac:dyDescent="0.25">
      <c r="A259" s="122"/>
      <c r="B259" s="14"/>
      <c r="C259" s="14"/>
      <c r="D259" s="14"/>
      <c r="E259" s="15" t="s">
        <v>15</v>
      </c>
      <c r="F259" s="15"/>
      <c r="G259" s="16"/>
      <c r="H259" s="16"/>
      <c r="I259" s="17">
        <v>17552</v>
      </c>
      <c r="J259" s="67"/>
      <c r="K259" s="81"/>
      <c r="L259" s="105"/>
      <c r="M259" s="123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20400.108585095499</v>
      </c>
      <c r="T259" s="2">
        <f t="shared" si="7"/>
        <v>0</v>
      </c>
    </row>
    <row r="260" spans="1:20" s="2" customFormat="1" ht="22.5" x14ac:dyDescent="0.25">
      <c r="A260" s="124"/>
      <c r="B260" s="19" t="s">
        <v>52</v>
      </c>
      <c r="C260" s="145" t="s">
        <v>53</v>
      </c>
      <c r="D260" s="145"/>
      <c r="E260" s="145"/>
      <c r="F260" s="96" t="s">
        <v>54</v>
      </c>
      <c r="G260" s="16" t="s">
        <v>1516</v>
      </c>
      <c r="H260" s="16"/>
      <c r="I260" s="21">
        <v>10.87</v>
      </c>
      <c r="J260" s="65"/>
      <c r="K260" s="78"/>
      <c r="L260" s="65">
        <v>10.87</v>
      </c>
      <c r="M260" s="125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12.6338411759337</v>
      </c>
      <c r="T260" s="2">
        <f t="shared" si="7"/>
        <v>12.6338411759337</v>
      </c>
    </row>
    <row r="261" spans="1:20" s="2" customFormat="1" ht="22.5" x14ac:dyDescent="0.25">
      <c r="A261" s="124"/>
      <c r="B261" s="19" t="s">
        <v>563</v>
      </c>
      <c r="C261" s="145" t="s">
        <v>564</v>
      </c>
      <c r="D261" s="145"/>
      <c r="E261" s="145"/>
      <c r="F261" s="96" t="s">
        <v>54</v>
      </c>
      <c r="G261" s="16" t="s">
        <v>1517</v>
      </c>
      <c r="H261" s="16"/>
      <c r="I261" s="21">
        <v>18.39</v>
      </c>
      <c r="J261" s="65"/>
      <c r="K261" s="78"/>
      <c r="L261" s="65">
        <v>18.39</v>
      </c>
      <c r="M261" s="125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21.374088245208899</v>
      </c>
      <c r="T261" s="2">
        <f t="shared" si="7"/>
        <v>21.374088245208899</v>
      </c>
    </row>
    <row r="262" spans="1:20" s="2" customFormat="1" ht="22.5" x14ac:dyDescent="0.25">
      <c r="A262" s="126" t="s">
        <v>59</v>
      </c>
      <c r="B262" s="23" t="s">
        <v>566</v>
      </c>
      <c r="C262" s="148" t="s">
        <v>567</v>
      </c>
      <c r="D262" s="148"/>
      <c r="E262" s="148"/>
      <c r="F262" s="97" t="s">
        <v>62</v>
      </c>
      <c r="G262" s="25" t="s">
        <v>1501</v>
      </c>
      <c r="H262" s="25"/>
      <c r="I262" s="26">
        <v>0</v>
      </c>
      <c r="J262" s="66"/>
      <c r="K262" s="79"/>
      <c r="L262" s="66">
        <v>0</v>
      </c>
      <c r="M262" s="127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0</v>
      </c>
      <c r="T262" s="2">
        <f t="shared" si="7"/>
        <v>0</v>
      </c>
    </row>
    <row r="263" spans="1:20" s="2" customFormat="1" ht="22.5" x14ac:dyDescent="0.25">
      <c r="A263" s="124"/>
      <c r="B263" s="19" t="s">
        <v>568</v>
      </c>
      <c r="C263" s="145" t="s">
        <v>569</v>
      </c>
      <c r="D263" s="145"/>
      <c r="E263" s="145"/>
      <c r="F263" s="96" t="s">
        <v>203</v>
      </c>
      <c r="G263" s="16" t="s">
        <v>1518</v>
      </c>
      <c r="H263" s="16"/>
      <c r="I263" s="21">
        <v>1.01</v>
      </c>
      <c r="J263" s="65"/>
      <c r="K263" s="78"/>
      <c r="L263" s="65">
        <v>1.01</v>
      </c>
      <c r="M263" s="125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1.1738895664850999</v>
      </c>
      <c r="T263" s="2">
        <f t="shared" si="7"/>
        <v>1.1738895664850999</v>
      </c>
    </row>
    <row r="264" spans="1:20" s="2" customFormat="1" ht="22.5" x14ac:dyDescent="0.25">
      <c r="A264" s="120" t="s">
        <v>219</v>
      </c>
      <c r="B264" s="10" t="s">
        <v>2182</v>
      </c>
      <c r="C264" s="147" t="s">
        <v>2183</v>
      </c>
      <c r="D264" s="147"/>
      <c r="E264" s="147"/>
      <c r="F264" s="9" t="s">
        <v>30</v>
      </c>
      <c r="G264" s="11">
        <v>2</v>
      </c>
      <c r="H264" s="11"/>
      <c r="I264" s="12">
        <v>5257</v>
      </c>
      <c r="J264" s="52"/>
      <c r="K264" s="77"/>
      <c r="L264" s="104">
        <v>5257</v>
      </c>
      <c r="M264" s="121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6110.0370802100697</v>
      </c>
      <c r="T264" s="2">
        <f t="shared" si="7"/>
        <v>6110.0370802100697</v>
      </c>
    </row>
    <row r="265" spans="1:20" s="2" customFormat="1" ht="22.5" x14ac:dyDescent="0.25">
      <c r="A265" s="120" t="s">
        <v>220</v>
      </c>
      <c r="B265" s="10" t="s">
        <v>2182</v>
      </c>
      <c r="C265" s="147" t="s">
        <v>2184</v>
      </c>
      <c r="D265" s="147"/>
      <c r="E265" s="147"/>
      <c r="F265" s="9" t="s">
        <v>30</v>
      </c>
      <c r="G265" s="11">
        <v>1</v>
      </c>
      <c r="H265" s="11"/>
      <c r="I265" s="12">
        <v>2386</v>
      </c>
      <c r="J265" s="52"/>
      <c r="K265" s="77"/>
      <c r="L265" s="104">
        <v>2386</v>
      </c>
      <c r="M265" s="121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2773.1688174588598</v>
      </c>
      <c r="T265" s="2">
        <f t="shared" si="7"/>
        <v>2773.1688174588598</v>
      </c>
    </row>
    <row r="266" spans="1:20" s="2" customFormat="1" ht="22.5" x14ac:dyDescent="0.25">
      <c r="A266" s="120" t="s">
        <v>223</v>
      </c>
      <c r="B266" s="10" t="s">
        <v>2185</v>
      </c>
      <c r="C266" s="147" t="s">
        <v>2186</v>
      </c>
      <c r="D266" s="147"/>
      <c r="E266" s="147"/>
      <c r="F266" s="9" t="s">
        <v>30</v>
      </c>
      <c r="G266" s="11">
        <v>3</v>
      </c>
      <c r="H266" s="11"/>
      <c r="I266" s="12">
        <v>4409</v>
      </c>
      <c r="J266" s="52"/>
      <c r="K266" s="77"/>
      <c r="L266" s="104">
        <v>4409</v>
      </c>
      <c r="M266" s="121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5124.4347511215901</v>
      </c>
      <c r="T266" s="2">
        <f t="shared" si="7"/>
        <v>5124.4347511215901</v>
      </c>
    </row>
    <row r="267" spans="1:20" s="2" customFormat="1" ht="22.5" x14ac:dyDescent="0.25">
      <c r="A267" s="120" t="s">
        <v>226</v>
      </c>
      <c r="B267" s="10" t="s">
        <v>2182</v>
      </c>
      <c r="C267" s="147" t="s">
        <v>2187</v>
      </c>
      <c r="D267" s="147"/>
      <c r="E267" s="147"/>
      <c r="F267" s="9" t="s">
        <v>30</v>
      </c>
      <c r="G267" s="11">
        <v>1</v>
      </c>
      <c r="H267" s="11"/>
      <c r="I267" s="12">
        <v>390</v>
      </c>
      <c r="J267" s="52"/>
      <c r="K267" s="77"/>
      <c r="L267" s="104">
        <v>390</v>
      </c>
      <c r="M267" s="121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453.28409002889998</v>
      </c>
      <c r="T267" s="2">
        <f t="shared" si="7"/>
        <v>453.28409002889998</v>
      </c>
    </row>
    <row r="268" spans="1:20" s="2" customFormat="1" ht="15" customHeight="1" x14ac:dyDescent="0.25">
      <c r="A268" s="133" t="s">
        <v>2188</v>
      </c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119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0</v>
      </c>
      <c r="T268" s="2">
        <f t="shared" si="7"/>
        <v>0</v>
      </c>
    </row>
    <row r="269" spans="1:20" s="2" customFormat="1" ht="56.25" x14ac:dyDescent="0.25">
      <c r="A269" s="120" t="s">
        <v>229</v>
      </c>
      <c r="B269" s="10" t="s">
        <v>1154</v>
      </c>
      <c r="C269" s="147" t="s">
        <v>1155</v>
      </c>
      <c r="D269" s="147"/>
      <c r="E269" s="147"/>
      <c r="F269" s="9" t="s">
        <v>576</v>
      </c>
      <c r="G269" s="29">
        <v>9.7999999999999997E-3</v>
      </c>
      <c r="H269" s="29"/>
      <c r="I269" s="12">
        <v>1043</v>
      </c>
      <c r="J269" s="52"/>
      <c r="K269" s="77"/>
      <c r="L269" s="104">
        <v>61</v>
      </c>
      <c r="M269" s="121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1212.2443741029299</v>
      </c>
      <c r="T269" s="2">
        <f t="shared" si="7"/>
        <v>70.898280748109997</v>
      </c>
    </row>
    <row r="270" spans="1:20" s="2" customFormat="1" ht="15" x14ac:dyDescent="0.25">
      <c r="A270" s="122"/>
      <c r="B270" s="14"/>
      <c r="C270" s="14"/>
      <c r="D270" s="14"/>
      <c r="E270" s="15" t="s">
        <v>15</v>
      </c>
      <c r="F270" s="15"/>
      <c r="G270" s="16"/>
      <c r="H270" s="16"/>
      <c r="I270" s="17">
        <v>2900</v>
      </c>
      <c r="J270" s="67"/>
      <c r="K270" s="81"/>
      <c r="L270" s="105"/>
      <c r="M270" s="123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3370.5740027789998</v>
      </c>
      <c r="T270" s="2">
        <f t="shared" ref="T270:T333" si="9">L270*N270*O270*P270*Q270*R270</f>
        <v>0</v>
      </c>
    </row>
    <row r="271" spans="1:20" s="2" customFormat="1" ht="22.5" x14ac:dyDescent="0.25">
      <c r="A271" s="124"/>
      <c r="B271" s="19" t="s">
        <v>577</v>
      </c>
      <c r="C271" s="145" t="s">
        <v>578</v>
      </c>
      <c r="D271" s="145"/>
      <c r="E271" s="145"/>
      <c r="F271" s="96" t="s">
        <v>54</v>
      </c>
      <c r="G271" s="16" t="s">
        <v>2189</v>
      </c>
      <c r="H271" s="16"/>
      <c r="I271" s="21">
        <v>0.8</v>
      </c>
      <c r="J271" s="65"/>
      <c r="K271" s="78"/>
      <c r="L271" s="65">
        <v>0.8</v>
      </c>
      <c r="M271" s="125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0.92981351800800005</v>
      </c>
      <c r="T271" s="2">
        <f t="shared" si="9"/>
        <v>0.92981351800800005</v>
      </c>
    </row>
    <row r="272" spans="1:20" s="2" customFormat="1" ht="22.5" x14ac:dyDescent="0.25">
      <c r="A272" s="124"/>
      <c r="B272" s="19" t="s">
        <v>52</v>
      </c>
      <c r="C272" s="145" t="s">
        <v>53</v>
      </c>
      <c r="D272" s="145"/>
      <c r="E272" s="145"/>
      <c r="F272" s="96" t="s">
        <v>54</v>
      </c>
      <c r="G272" s="16" t="s">
        <v>2190</v>
      </c>
      <c r="H272" s="16"/>
      <c r="I272" s="21">
        <v>0.06</v>
      </c>
      <c r="J272" s="65"/>
      <c r="K272" s="78"/>
      <c r="L272" s="65">
        <v>0.06</v>
      </c>
      <c r="M272" s="125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6.9736013850600007E-2</v>
      </c>
      <c r="T272" s="2">
        <f t="shared" si="9"/>
        <v>6.9736013850600007E-2</v>
      </c>
    </row>
    <row r="273" spans="1:20" s="2" customFormat="1" ht="22.5" x14ac:dyDescent="0.25">
      <c r="A273" s="124"/>
      <c r="B273" s="19" t="s">
        <v>33</v>
      </c>
      <c r="C273" s="145" t="s">
        <v>34</v>
      </c>
      <c r="D273" s="145"/>
      <c r="E273" s="145"/>
      <c r="F273" s="96" t="s">
        <v>18</v>
      </c>
      <c r="G273" s="16" t="s">
        <v>2191</v>
      </c>
      <c r="H273" s="16"/>
      <c r="I273" s="21">
        <v>3.67</v>
      </c>
      <c r="J273" s="65"/>
      <c r="K273" s="78"/>
      <c r="L273" s="65">
        <v>3.67</v>
      </c>
      <c r="M273" s="125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4.2655195138617001</v>
      </c>
      <c r="T273" s="2">
        <f t="shared" si="9"/>
        <v>4.2655195138617001</v>
      </c>
    </row>
    <row r="274" spans="1:20" s="2" customFormat="1" ht="22.5" x14ac:dyDescent="0.25">
      <c r="A274" s="124"/>
      <c r="B274" s="19" t="s">
        <v>546</v>
      </c>
      <c r="C274" s="145" t="s">
        <v>21</v>
      </c>
      <c r="D274" s="145"/>
      <c r="E274" s="145"/>
      <c r="F274" s="96" t="s">
        <v>54</v>
      </c>
      <c r="G274" s="16" t="s">
        <v>2192</v>
      </c>
      <c r="H274" s="16"/>
      <c r="I274" s="21">
        <v>2.2999999999999998</v>
      </c>
      <c r="J274" s="65"/>
      <c r="K274" s="78"/>
      <c r="L274" s="65">
        <v>2.2999999999999998</v>
      </c>
      <c r="M274" s="125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2.6732138642729999</v>
      </c>
      <c r="T274" s="2">
        <f t="shared" si="9"/>
        <v>2.6732138642729999</v>
      </c>
    </row>
    <row r="275" spans="1:20" s="2" customFormat="1" ht="22.5" x14ac:dyDescent="0.25">
      <c r="A275" s="126" t="s">
        <v>248</v>
      </c>
      <c r="B275" s="23" t="s">
        <v>583</v>
      </c>
      <c r="C275" s="148" t="s">
        <v>584</v>
      </c>
      <c r="D275" s="148"/>
      <c r="E275" s="148"/>
      <c r="F275" s="97" t="s">
        <v>585</v>
      </c>
      <c r="G275" s="25" t="s">
        <v>251</v>
      </c>
      <c r="H275" s="25"/>
      <c r="I275" s="26">
        <v>0</v>
      </c>
      <c r="J275" s="66"/>
      <c r="K275" s="79"/>
      <c r="L275" s="66">
        <v>0</v>
      </c>
      <c r="M275" s="127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0</v>
      </c>
      <c r="T275" s="2">
        <f t="shared" si="9"/>
        <v>0</v>
      </c>
    </row>
    <row r="276" spans="1:20" s="2" customFormat="1" ht="22.5" x14ac:dyDescent="0.25">
      <c r="A276" s="126" t="s">
        <v>59</v>
      </c>
      <c r="B276" s="23" t="s">
        <v>586</v>
      </c>
      <c r="C276" s="148" t="s">
        <v>587</v>
      </c>
      <c r="D276" s="148"/>
      <c r="E276" s="148"/>
      <c r="F276" s="97" t="s">
        <v>585</v>
      </c>
      <c r="G276" s="25" t="s">
        <v>2193</v>
      </c>
      <c r="H276" s="25"/>
      <c r="I276" s="26">
        <v>0</v>
      </c>
      <c r="J276" s="66"/>
      <c r="K276" s="79"/>
      <c r="L276" s="66">
        <v>0</v>
      </c>
      <c r="M276" s="127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126" t="s">
        <v>248</v>
      </c>
      <c r="B277" s="23" t="s">
        <v>589</v>
      </c>
      <c r="C277" s="148" t="s">
        <v>590</v>
      </c>
      <c r="D277" s="148"/>
      <c r="E277" s="148"/>
      <c r="F277" s="97" t="s">
        <v>62</v>
      </c>
      <c r="G277" s="25" t="s">
        <v>251</v>
      </c>
      <c r="H277" s="25"/>
      <c r="I277" s="26">
        <v>0</v>
      </c>
      <c r="J277" s="66"/>
      <c r="K277" s="79"/>
      <c r="L277" s="66">
        <v>0</v>
      </c>
      <c r="M277" s="127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126" t="s">
        <v>248</v>
      </c>
      <c r="B278" s="23" t="s">
        <v>270</v>
      </c>
      <c r="C278" s="148" t="s">
        <v>271</v>
      </c>
      <c r="D278" s="148"/>
      <c r="E278" s="148"/>
      <c r="F278" s="97" t="s">
        <v>18</v>
      </c>
      <c r="G278" s="25" t="s">
        <v>251</v>
      </c>
      <c r="H278" s="25"/>
      <c r="I278" s="26">
        <v>0</v>
      </c>
      <c r="J278" s="66"/>
      <c r="K278" s="79"/>
      <c r="L278" s="66">
        <v>0</v>
      </c>
      <c r="M278" s="127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0</v>
      </c>
      <c r="T278" s="2">
        <f t="shared" si="9"/>
        <v>0</v>
      </c>
    </row>
    <row r="279" spans="1:20" s="2" customFormat="1" ht="22.5" x14ac:dyDescent="0.25">
      <c r="A279" s="126" t="s">
        <v>248</v>
      </c>
      <c r="B279" s="23" t="s">
        <v>591</v>
      </c>
      <c r="C279" s="148" t="s">
        <v>592</v>
      </c>
      <c r="D279" s="148"/>
      <c r="E279" s="148"/>
      <c r="F279" s="97" t="s">
        <v>62</v>
      </c>
      <c r="G279" s="25" t="s">
        <v>251</v>
      </c>
      <c r="H279" s="25"/>
      <c r="I279" s="26">
        <v>0</v>
      </c>
      <c r="J279" s="66"/>
      <c r="K279" s="79"/>
      <c r="L279" s="66">
        <v>0</v>
      </c>
      <c r="M279" s="127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126" t="s">
        <v>248</v>
      </c>
      <c r="B280" s="23" t="s">
        <v>593</v>
      </c>
      <c r="C280" s="148" t="s">
        <v>594</v>
      </c>
      <c r="D280" s="148"/>
      <c r="E280" s="148"/>
      <c r="F280" s="97" t="s">
        <v>62</v>
      </c>
      <c r="G280" s="25" t="s">
        <v>251</v>
      </c>
      <c r="H280" s="25"/>
      <c r="I280" s="26">
        <v>0</v>
      </c>
      <c r="J280" s="66"/>
      <c r="K280" s="79"/>
      <c r="L280" s="66">
        <v>0</v>
      </c>
      <c r="M280" s="127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0</v>
      </c>
      <c r="T280" s="2">
        <f t="shared" si="9"/>
        <v>0</v>
      </c>
    </row>
    <row r="281" spans="1:20" s="2" customFormat="1" ht="22.5" x14ac:dyDescent="0.25">
      <c r="A281" s="124"/>
      <c r="B281" s="19" t="s">
        <v>552</v>
      </c>
      <c r="C281" s="145" t="s">
        <v>553</v>
      </c>
      <c r="D281" s="145"/>
      <c r="E281" s="145"/>
      <c r="F281" s="96" t="s">
        <v>54</v>
      </c>
      <c r="G281" s="16" t="s">
        <v>2194</v>
      </c>
      <c r="H281" s="16"/>
      <c r="I281" s="21">
        <v>0.17</v>
      </c>
      <c r="J281" s="65"/>
      <c r="K281" s="78"/>
      <c r="L281" s="65">
        <v>0.17</v>
      </c>
      <c r="M281" s="125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0.1975853725767</v>
      </c>
      <c r="T281" s="2">
        <f t="shared" si="9"/>
        <v>0.1975853725767</v>
      </c>
    </row>
    <row r="282" spans="1:20" s="2" customFormat="1" ht="22.5" x14ac:dyDescent="0.25">
      <c r="A282" s="120" t="s">
        <v>232</v>
      </c>
      <c r="B282" s="10" t="s">
        <v>2195</v>
      </c>
      <c r="C282" s="147" t="s">
        <v>1269</v>
      </c>
      <c r="D282" s="147"/>
      <c r="E282" s="147"/>
      <c r="F282" s="9" t="s">
        <v>111</v>
      </c>
      <c r="G282" s="28">
        <v>2.5</v>
      </c>
      <c r="H282" s="28"/>
      <c r="I282" s="12">
        <v>1063</v>
      </c>
      <c r="J282" s="52"/>
      <c r="K282" s="77"/>
      <c r="L282" s="104">
        <v>1063</v>
      </c>
      <c r="M282" s="121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1235.48971205313</v>
      </c>
      <c r="T282" s="2">
        <f t="shared" si="9"/>
        <v>1235.48971205313</v>
      </c>
    </row>
    <row r="283" spans="1:20" s="2" customFormat="1" ht="22.5" x14ac:dyDescent="0.25">
      <c r="A283" s="120" t="s">
        <v>233</v>
      </c>
      <c r="B283" s="10" t="s">
        <v>2196</v>
      </c>
      <c r="C283" s="147" t="s">
        <v>1849</v>
      </c>
      <c r="D283" s="147"/>
      <c r="E283" s="147"/>
      <c r="F283" s="9" t="s">
        <v>30</v>
      </c>
      <c r="G283" s="11">
        <v>1</v>
      </c>
      <c r="H283" s="11"/>
      <c r="I283" s="12">
        <v>126</v>
      </c>
      <c r="J283" s="52"/>
      <c r="K283" s="77"/>
      <c r="L283" s="104">
        <v>126</v>
      </c>
      <c r="M283" s="121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146.44562908626</v>
      </c>
      <c r="T283" s="2">
        <f t="shared" si="9"/>
        <v>146.44562908626</v>
      </c>
    </row>
    <row r="284" spans="1:20" s="2" customFormat="1" ht="56.25" x14ac:dyDescent="0.25">
      <c r="A284" s="120" t="s">
        <v>235</v>
      </c>
      <c r="B284" s="10" t="s">
        <v>574</v>
      </c>
      <c r="C284" s="147" t="s">
        <v>575</v>
      </c>
      <c r="D284" s="147"/>
      <c r="E284" s="147"/>
      <c r="F284" s="9" t="s">
        <v>576</v>
      </c>
      <c r="G284" s="29">
        <v>0.2535</v>
      </c>
      <c r="H284" s="29"/>
      <c r="I284" s="12">
        <v>24624</v>
      </c>
      <c r="J284" s="52"/>
      <c r="K284" s="77"/>
      <c r="L284" s="104">
        <v>1429</v>
      </c>
      <c r="M284" s="121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28619.660084286199</v>
      </c>
      <c r="T284" s="2">
        <f t="shared" si="9"/>
        <v>1660.8793965417899</v>
      </c>
    </row>
    <row r="285" spans="1:20" s="2" customFormat="1" ht="15" x14ac:dyDescent="0.25">
      <c r="A285" s="122"/>
      <c r="B285" s="14"/>
      <c r="C285" s="14"/>
      <c r="D285" s="14"/>
      <c r="E285" s="15" t="s">
        <v>15</v>
      </c>
      <c r="F285" s="15"/>
      <c r="G285" s="16"/>
      <c r="H285" s="16"/>
      <c r="I285" s="17">
        <v>68578</v>
      </c>
      <c r="J285" s="67"/>
      <c r="K285" s="81"/>
      <c r="L285" s="105"/>
      <c r="M285" s="123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79705.939297440797</v>
      </c>
      <c r="T285" s="2">
        <f t="shared" si="9"/>
        <v>0</v>
      </c>
    </row>
    <row r="286" spans="1:20" s="2" customFormat="1" ht="22.5" x14ac:dyDescent="0.25">
      <c r="A286" s="124"/>
      <c r="B286" s="19" t="s">
        <v>577</v>
      </c>
      <c r="C286" s="145" t="s">
        <v>578</v>
      </c>
      <c r="D286" s="145"/>
      <c r="E286" s="145"/>
      <c r="F286" s="96" t="s">
        <v>54</v>
      </c>
      <c r="G286" s="16" t="s">
        <v>2197</v>
      </c>
      <c r="H286" s="16"/>
      <c r="I286" s="21">
        <v>20.66</v>
      </c>
      <c r="J286" s="65"/>
      <c r="K286" s="78"/>
      <c r="L286" s="65">
        <v>20.66</v>
      </c>
      <c r="M286" s="125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24.0124341025566</v>
      </c>
      <c r="T286" s="2">
        <f t="shared" si="9"/>
        <v>24.0124341025566</v>
      </c>
    </row>
    <row r="287" spans="1:20" s="2" customFormat="1" ht="22.5" x14ac:dyDescent="0.25">
      <c r="A287" s="124"/>
      <c r="B287" s="19" t="s">
        <v>52</v>
      </c>
      <c r="C287" s="145" t="s">
        <v>53</v>
      </c>
      <c r="D287" s="145"/>
      <c r="E287" s="145"/>
      <c r="F287" s="96" t="s">
        <v>54</v>
      </c>
      <c r="G287" s="16" t="s">
        <v>2198</v>
      </c>
      <c r="H287" s="16"/>
      <c r="I287" s="21">
        <v>1.47</v>
      </c>
      <c r="J287" s="65"/>
      <c r="K287" s="78"/>
      <c r="L287" s="65">
        <v>1.47</v>
      </c>
      <c r="M287" s="125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1.7085323393397001</v>
      </c>
      <c r="T287" s="2">
        <f t="shared" si="9"/>
        <v>1.7085323393397001</v>
      </c>
    </row>
    <row r="288" spans="1:20" s="2" customFormat="1" ht="22.5" x14ac:dyDescent="0.25">
      <c r="A288" s="124"/>
      <c r="B288" s="19" t="s">
        <v>33</v>
      </c>
      <c r="C288" s="145" t="s">
        <v>34</v>
      </c>
      <c r="D288" s="145"/>
      <c r="E288" s="145"/>
      <c r="F288" s="96" t="s">
        <v>18</v>
      </c>
      <c r="G288" s="16" t="s">
        <v>2199</v>
      </c>
      <c r="H288" s="16"/>
      <c r="I288" s="21">
        <v>94.91</v>
      </c>
      <c r="J288" s="65"/>
      <c r="K288" s="78"/>
      <c r="L288" s="65">
        <v>94.91</v>
      </c>
      <c r="M288" s="125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110.310751242674</v>
      </c>
      <c r="T288" s="2">
        <f t="shared" si="9"/>
        <v>110.310751242674</v>
      </c>
    </row>
    <row r="289" spans="1:20" s="2" customFormat="1" ht="22.5" x14ac:dyDescent="0.25">
      <c r="A289" s="124"/>
      <c r="B289" s="19" t="s">
        <v>546</v>
      </c>
      <c r="C289" s="145" t="s">
        <v>21</v>
      </c>
      <c r="D289" s="145"/>
      <c r="E289" s="145"/>
      <c r="F289" s="96" t="s">
        <v>54</v>
      </c>
      <c r="G289" s="16" t="s">
        <v>2200</v>
      </c>
      <c r="H289" s="16"/>
      <c r="I289" s="21">
        <v>43.58</v>
      </c>
      <c r="J289" s="65"/>
      <c r="K289" s="78"/>
      <c r="L289" s="65">
        <v>43.58</v>
      </c>
      <c r="M289" s="125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50.651591393485802</v>
      </c>
      <c r="T289" s="2">
        <f t="shared" si="9"/>
        <v>50.651591393485802</v>
      </c>
    </row>
    <row r="290" spans="1:20" s="2" customFormat="1" ht="22.5" x14ac:dyDescent="0.25">
      <c r="A290" s="126" t="s">
        <v>248</v>
      </c>
      <c r="B290" s="23" t="s">
        <v>583</v>
      </c>
      <c r="C290" s="148" t="s">
        <v>584</v>
      </c>
      <c r="D290" s="148"/>
      <c r="E290" s="148"/>
      <c r="F290" s="97" t="s">
        <v>585</v>
      </c>
      <c r="G290" s="25" t="s">
        <v>251</v>
      </c>
      <c r="H290" s="25"/>
      <c r="I290" s="26">
        <v>0</v>
      </c>
      <c r="J290" s="66"/>
      <c r="K290" s="79"/>
      <c r="L290" s="66">
        <v>0</v>
      </c>
      <c r="M290" s="127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126" t="s">
        <v>59</v>
      </c>
      <c r="B291" s="23" t="s">
        <v>586</v>
      </c>
      <c r="C291" s="148" t="s">
        <v>587</v>
      </c>
      <c r="D291" s="148"/>
      <c r="E291" s="148"/>
      <c r="F291" s="97" t="s">
        <v>585</v>
      </c>
      <c r="G291" s="25" t="s">
        <v>2201</v>
      </c>
      <c r="H291" s="25"/>
      <c r="I291" s="26">
        <v>0</v>
      </c>
      <c r="J291" s="66"/>
      <c r="K291" s="79"/>
      <c r="L291" s="66">
        <v>0</v>
      </c>
      <c r="M291" s="127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0</v>
      </c>
      <c r="T291" s="2">
        <f t="shared" si="9"/>
        <v>0</v>
      </c>
    </row>
    <row r="292" spans="1:20" s="2" customFormat="1" ht="22.5" x14ac:dyDescent="0.25">
      <c r="A292" s="126" t="s">
        <v>248</v>
      </c>
      <c r="B292" s="23" t="s">
        <v>589</v>
      </c>
      <c r="C292" s="148" t="s">
        <v>590</v>
      </c>
      <c r="D292" s="148"/>
      <c r="E292" s="148"/>
      <c r="F292" s="97" t="s">
        <v>62</v>
      </c>
      <c r="G292" s="25" t="s">
        <v>251</v>
      </c>
      <c r="H292" s="25"/>
      <c r="I292" s="26">
        <v>0</v>
      </c>
      <c r="J292" s="66"/>
      <c r="K292" s="79"/>
      <c r="L292" s="66">
        <v>0</v>
      </c>
      <c r="M292" s="127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0</v>
      </c>
      <c r="T292" s="2">
        <f t="shared" si="9"/>
        <v>0</v>
      </c>
    </row>
    <row r="293" spans="1:20" s="2" customFormat="1" ht="22.5" x14ac:dyDescent="0.25">
      <c r="A293" s="126" t="s">
        <v>248</v>
      </c>
      <c r="B293" s="23" t="s">
        <v>270</v>
      </c>
      <c r="C293" s="148" t="s">
        <v>271</v>
      </c>
      <c r="D293" s="148"/>
      <c r="E293" s="148"/>
      <c r="F293" s="97" t="s">
        <v>18</v>
      </c>
      <c r="G293" s="25" t="s">
        <v>251</v>
      </c>
      <c r="H293" s="25"/>
      <c r="I293" s="26">
        <v>0</v>
      </c>
      <c r="J293" s="66"/>
      <c r="K293" s="79"/>
      <c r="L293" s="66">
        <v>0</v>
      </c>
      <c r="M293" s="127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0</v>
      </c>
      <c r="T293" s="2">
        <f t="shared" si="9"/>
        <v>0</v>
      </c>
    </row>
    <row r="294" spans="1:20" s="2" customFormat="1" ht="22.5" x14ac:dyDescent="0.25">
      <c r="A294" s="126" t="s">
        <v>248</v>
      </c>
      <c r="B294" s="23" t="s">
        <v>591</v>
      </c>
      <c r="C294" s="148" t="s">
        <v>592</v>
      </c>
      <c r="D294" s="148"/>
      <c r="E294" s="148"/>
      <c r="F294" s="97" t="s">
        <v>62</v>
      </c>
      <c r="G294" s="25" t="s">
        <v>251</v>
      </c>
      <c r="H294" s="25"/>
      <c r="I294" s="26">
        <v>0</v>
      </c>
      <c r="J294" s="66"/>
      <c r="K294" s="79"/>
      <c r="L294" s="66">
        <v>0</v>
      </c>
      <c r="M294" s="127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0</v>
      </c>
      <c r="T294" s="2">
        <f t="shared" si="9"/>
        <v>0</v>
      </c>
    </row>
    <row r="295" spans="1:20" s="2" customFormat="1" ht="22.5" x14ac:dyDescent="0.25">
      <c r="A295" s="126" t="s">
        <v>248</v>
      </c>
      <c r="B295" s="23" t="s">
        <v>593</v>
      </c>
      <c r="C295" s="148" t="s">
        <v>594</v>
      </c>
      <c r="D295" s="148"/>
      <c r="E295" s="148"/>
      <c r="F295" s="97" t="s">
        <v>62</v>
      </c>
      <c r="G295" s="25" t="s">
        <v>251</v>
      </c>
      <c r="H295" s="25"/>
      <c r="I295" s="26">
        <v>0</v>
      </c>
      <c r="J295" s="66"/>
      <c r="K295" s="79"/>
      <c r="L295" s="66">
        <v>0</v>
      </c>
      <c r="M295" s="127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0</v>
      </c>
      <c r="T295" s="2">
        <f t="shared" si="9"/>
        <v>0</v>
      </c>
    </row>
    <row r="296" spans="1:20" s="2" customFormat="1" ht="22.5" x14ac:dyDescent="0.25">
      <c r="A296" s="124"/>
      <c r="B296" s="19" t="s">
        <v>552</v>
      </c>
      <c r="C296" s="145" t="s">
        <v>553</v>
      </c>
      <c r="D296" s="145"/>
      <c r="E296" s="145"/>
      <c r="F296" s="96" t="s">
        <v>54</v>
      </c>
      <c r="G296" s="16" t="s">
        <v>2202</v>
      </c>
      <c r="H296" s="16"/>
      <c r="I296" s="21">
        <v>4.42</v>
      </c>
      <c r="J296" s="65"/>
      <c r="K296" s="78"/>
      <c r="L296" s="65">
        <v>4.42</v>
      </c>
      <c r="M296" s="125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5.1372196869942002</v>
      </c>
      <c r="T296" s="2">
        <f t="shared" si="9"/>
        <v>5.1372196869942002</v>
      </c>
    </row>
    <row r="297" spans="1:20" s="2" customFormat="1" ht="22.5" x14ac:dyDescent="0.25">
      <c r="A297" s="120" t="s">
        <v>254</v>
      </c>
      <c r="B297" s="10" t="s">
        <v>2203</v>
      </c>
      <c r="C297" s="147" t="s">
        <v>1287</v>
      </c>
      <c r="D297" s="147"/>
      <c r="E297" s="147"/>
      <c r="F297" s="9" t="s">
        <v>111</v>
      </c>
      <c r="G297" s="11">
        <v>20</v>
      </c>
      <c r="H297" s="11"/>
      <c r="I297" s="12">
        <v>10811</v>
      </c>
      <c r="J297" s="52"/>
      <c r="K297" s="77"/>
      <c r="L297" s="104">
        <v>10811</v>
      </c>
      <c r="M297" s="121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12565.2674289806</v>
      </c>
      <c r="T297" s="2">
        <f t="shared" si="9"/>
        <v>12565.2674289806</v>
      </c>
    </row>
    <row r="298" spans="1:20" s="2" customFormat="1" ht="22.5" x14ac:dyDescent="0.25">
      <c r="A298" s="120" t="s">
        <v>278</v>
      </c>
      <c r="B298" s="10" t="s">
        <v>2196</v>
      </c>
      <c r="C298" s="147" t="s">
        <v>2204</v>
      </c>
      <c r="D298" s="147"/>
      <c r="E298" s="147"/>
      <c r="F298" s="9" t="s">
        <v>30</v>
      </c>
      <c r="G298" s="11">
        <v>3</v>
      </c>
      <c r="H298" s="11"/>
      <c r="I298" s="12">
        <v>613</v>
      </c>
      <c r="J298" s="52"/>
      <c r="K298" s="77"/>
      <c r="L298" s="104">
        <v>613</v>
      </c>
      <c r="M298" s="121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712.46960817363004</v>
      </c>
      <c r="T298" s="2">
        <f t="shared" si="9"/>
        <v>712.46960817363004</v>
      </c>
    </row>
    <row r="299" spans="1:20" s="2" customFormat="1" ht="22.5" x14ac:dyDescent="0.25">
      <c r="A299" s="120" t="s">
        <v>281</v>
      </c>
      <c r="B299" s="10" t="s">
        <v>2036</v>
      </c>
      <c r="C299" s="147" t="s">
        <v>2205</v>
      </c>
      <c r="D299" s="147"/>
      <c r="E299" s="147"/>
      <c r="F299" s="9" t="s">
        <v>30</v>
      </c>
      <c r="G299" s="11">
        <v>1</v>
      </c>
      <c r="H299" s="11"/>
      <c r="I299" s="12">
        <v>711</v>
      </c>
      <c r="J299" s="52"/>
      <c r="K299" s="77"/>
      <c r="L299" s="104">
        <v>711</v>
      </c>
      <c r="M299" s="121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826.37176412961003</v>
      </c>
      <c r="T299" s="2">
        <f t="shared" si="9"/>
        <v>826.37176412961003</v>
      </c>
    </row>
    <row r="300" spans="1:20" s="2" customFormat="1" ht="22.5" x14ac:dyDescent="0.25">
      <c r="A300" s="120" t="s">
        <v>284</v>
      </c>
      <c r="B300" s="10" t="s">
        <v>2036</v>
      </c>
      <c r="C300" s="147" t="s">
        <v>2206</v>
      </c>
      <c r="D300" s="147"/>
      <c r="E300" s="147"/>
      <c r="F300" s="9" t="s">
        <v>30</v>
      </c>
      <c r="G300" s="11">
        <v>2</v>
      </c>
      <c r="H300" s="11"/>
      <c r="I300" s="12">
        <v>1506</v>
      </c>
      <c r="J300" s="52"/>
      <c r="K300" s="77"/>
      <c r="L300" s="104">
        <v>1506</v>
      </c>
      <c r="M300" s="121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1750.37394765006</v>
      </c>
      <c r="T300" s="2">
        <f t="shared" si="9"/>
        <v>1750.37394765006</v>
      </c>
    </row>
    <row r="301" spans="1:20" s="2" customFormat="1" ht="22.5" x14ac:dyDescent="0.25">
      <c r="A301" s="120" t="s">
        <v>285</v>
      </c>
      <c r="B301" s="10" t="s">
        <v>2036</v>
      </c>
      <c r="C301" s="147" t="s">
        <v>2207</v>
      </c>
      <c r="D301" s="147"/>
      <c r="E301" s="147"/>
      <c r="F301" s="9" t="s">
        <v>30</v>
      </c>
      <c r="G301" s="11">
        <v>3</v>
      </c>
      <c r="H301" s="11"/>
      <c r="I301" s="12">
        <v>1342</v>
      </c>
      <c r="J301" s="52"/>
      <c r="K301" s="77"/>
      <c r="L301" s="104">
        <v>1342</v>
      </c>
      <c r="M301" s="121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1559.7621764584201</v>
      </c>
      <c r="T301" s="2">
        <f t="shared" si="9"/>
        <v>1559.7621764584201</v>
      </c>
    </row>
    <row r="302" spans="1:20" s="2" customFormat="1" ht="22.5" x14ac:dyDescent="0.25">
      <c r="A302" s="120" t="s">
        <v>288</v>
      </c>
      <c r="B302" s="10" t="s">
        <v>2036</v>
      </c>
      <c r="C302" s="147" t="s">
        <v>2208</v>
      </c>
      <c r="D302" s="147"/>
      <c r="E302" s="147"/>
      <c r="F302" s="9" t="s">
        <v>30</v>
      </c>
      <c r="G302" s="11">
        <v>1</v>
      </c>
      <c r="H302" s="11"/>
      <c r="I302" s="12">
        <v>276</v>
      </c>
      <c r="J302" s="52"/>
      <c r="K302" s="77"/>
      <c r="L302" s="104">
        <v>276</v>
      </c>
      <c r="M302" s="121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320.78566371276003</v>
      </c>
      <c r="T302" s="2">
        <f t="shared" si="9"/>
        <v>320.78566371276003</v>
      </c>
    </row>
    <row r="303" spans="1:20" s="2" customFormat="1" ht="56.25" x14ac:dyDescent="0.25">
      <c r="A303" s="120" t="s">
        <v>291</v>
      </c>
      <c r="B303" s="10" t="s">
        <v>694</v>
      </c>
      <c r="C303" s="147" t="s">
        <v>2209</v>
      </c>
      <c r="D303" s="147"/>
      <c r="E303" s="147"/>
      <c r="F303" s="9" t="s">
        <v>576</v>
      </c>
      <c r="G303" s="29">
        <v>6.7999999999999996E-3</v>
      </c>
      <c r="H303" s="29"/>
      <c r="I303" s="12">
        <v>813</v>
      </c>
      <c r="J303" s="52"/>
      <c r="K303" s="77"/>
      <c r="L303" s="104">
        <v>131</v>
      </c>
      <c r="M303" s="121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944.92298767563</v>
      </c>
      <c r="T303" s="2">
        <f t="shared" si="9"/>
        <v>152.25696357381</v>
      </c>
    </row>
    <row r="304" spans="1:20" s="2" customFormat="1" ht="15" x14ac:dyDescent="0.25">
      <c r="A304" s="122"/>
      <c r="B304" s="14"/>
      <c r="C304" s="14"/>
      <c r="D304" s="14"/>
      <c r="E304" s="15" t="s">
        <v>15</v>
      </c>
      <c r="F304" s="15"/>
      <c r="G304" s="16"/>
      <c r="H304" s="16"/>
      <c r="I304" s="17">
        <v>2102</v>
      </c>
      <c r="J304" s="67"/>
      <c r="K304" s="81"/>
      <c r="L304" s="105"/>
      <c r="M304" s="123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2443.0850185660202</v>
      </c>
      <c r="T304" s="2">
        <f t="shared" si="9"/>
        <v>0</v>
      </c>
    </row>
    <row r="305" spans="1:20" s="2" customFormat="1" ht="22.5" x14ac:dyDescent="0.25">
      <c r="A305" s="124"/>
      <c r="B305" s="19" t="s">
        <v>52</v>
      </c>
      <c r="C305" s="145" t="s">
        <v>53</v>
      </c>
      <c r="D305" s="145"/>
      <c r="E305" s="145"/>
      <c r="F305" s="96" t="s">
        <v>54</v>
      </c>
      <c r="G305" s="16" t="s">
        <v>2210</v>
      </c>
      <c r="H305" s="16"/>
      <c r="I305" s="21">
        <v>0.04</v>
      </c>
      <c r="J305" s="65"/>
      <c r="K305" s="78"/>
      <c r="L305" s="65">
        <v>0.04</v>
      </c>
      <c r="M305" s="125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4.64906759004E-2</v>
      </c>
      <c r="T305" s="2">
        <f t="shared" si="9"/>
        <v>4.64906759004E-2</v>
      </c>
    </row>
    <row r="306" spans="1:20" s="2" customFormat="1" ht="22.5" x14ac:dyDescent="0.25">
      <c r="A306" s="124"/>
      <c r="B306" s="19" t="s">
        <v>33</v>
      </c>
      <c r="C306" s="145" t="s">
        <v>34</v>
      </c>
      <c r="D306" s="145"/>
      <c r="E306" s="145"/>
      <c r="F306" s="96" t="s">
        <v>18</v>
      </c>
      <c r="G306" s="16" t="s">
        <v>2211</v>
      </c>
      <c r="H306" s="16"/>
      <c r="I306" s="21">
        <v>2.5499999999999998</v>
      </c>
      <c r="J306" s="65"/>
      <c r="K306" s="78"/>
      <c r="L306" s="65">
        <v>2.5499999999999998</v>
      </c>
      <c r="M306" s="125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2.9637805886505002</v>
      </c>
      <c r="T306" s="2">
        <f t="shared" si="9"/>
        <v>2.9637805886505002</v>
      </c>
    </row>
    <row r="307" spans="1:20" s="2" customFormat="1" ht="22.5" x14ac:dyDescent="0.25">
      <c r="A307" s="124"/>
      <c r="B307" s="19" t="s">
        <v>546</v>
      </c>
      <c r="C307" s="145" t="s">
        <v>21</v>
      </c>
      <c r="D307" s="145"/>
      <c r="E307" s="145"/>
      <c r="F307" s="96" t="s">
        <v>54</v>
      </c>
      <c r="G307" s="16" t="s">
        <v>2212</v>
      </c>
      <c r="H307" s="16"/>
      <c r="I307" s="21">
        <v>1.59</v>
      </c>
      <c r="J307" s="65"/>
      <c r="K307" s="78"/>
      <c r="L307" s="65">
        <v>1.59</v>
      </c>
      <c r="M307" s="125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1.8480043670409001</v>
      </c>
      <c r="T307" s="2">
        <f t="shared" si="9"/>
        <v>1.8480043670409001</v>
      </c>
    </row>
    <row r="308" spans="1:20" s="2" customFormat="1" ht="22.5" x14ac:dyDescent="0.25">
      <c r="A308" s="124"/>
      <c r="B308" s="19" t="s">
        <v>696</v>
      </c>
      <c r="C308" s="145" t="s">
        <v>697</v>
      </c>
      <c r="D308" s="145"/>
      <c r="E308" s="145"/>
      <c r="F308" s="96" t="s">
        <v>18</v>
      </c>
      <c r="G308" s="16" t="s">
        <v>2213</v>
      </c>
      <c r="H308" s="16"/>
      <c r="I308" s="21">
        <v>8.68</v>
      </c>
      <c r="J308" s="65"/>
      <c r="K308" s="78"/>
      <c r="L308" s="65">
        <v>8.68</v>
      </c>
      <c r="M308" s="125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10.0884766703868</v>
      </c>
      <c r="T308" s="2">
        <f t="shared" si="9"/>
        <v>10.0884766703868</v>
      </c>
    </row>
    <row r="309" spans="1:20" s="2" customFormat="1" ht="22.5" x14ac:dyDescent="0.25">
      <c r="A309" s="124"/>
      <c r="B309" s="19" t="s">
        <v>698</v>
      </c>
      <c r="C309" s="145" t="s">
        <v>699</v>
      </c>
      <c r="D309" s="145"/>
      <c r="E309" s="145"/>
      <c r="F309" s="96" t="s">
        <v>18</v>
      </c>
      <c r="G309" s="16" t="s">
        <v>2214</v>
      </c>
      <c r="H309" s="16"/>
      <c r="I309" s="21">
        <v>2.2999999999999998</v>
      </c>
      <c r="J309" s="65"/>
      <c r="K309" s="78"/>
      <c r="L309" s="65">
        <v>2.2999999999999998</v>
      </c>
      <c r="M309" s="125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2.6732138642729999</v>
      </c>
      <c r="T309" s="2">
        <f t="shared" si="9"/>
        <v>2.6732138642729999</v>
      </c>
    </row>
    <row r="310" spans="1:20" s="2" customFormat="1" ht="22.5" x14ac:dyDescent="0.25">
      <c r="A310" s="126" t="s">
        <v>248</v>
      </c>
      <c r="B310" s="23" t="s">
        <v>583</v>
      </c>
      <c r="C310" s="148" t="s">
        <v>584</v>
      </c>
      <c r="D310" s="148"/>
      <c r="E310" s="148"/>
      <c r="F310" s="97" t="s">
        <v>585</v>
      </c>
      <c r="G310" s="25" t="s">
        <v>251</v>
      </c>
      <c r="H310" s="25"/>
      <c r="I310" s="26">
        <v>0</v>
      </c>
      <c r="J310" s="66"/>
      <c r="K310" s="79"/>
      <c r="L310" s="66">
        <v>0</v>
      </c>
      <c r="M310" s="127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0</v>
      </c>
      <c r="T310" s="2">
        <f t="shared" si="9"/>
        <v>0</v>
      </c>
    </row>
    <row r="311" spans="1:20" s="2" customFormat="1" ht="22.5" x14ac:dyDescent="0.25">
      <c r="A311" s="126" t="s">
        <v>59</v>
      </c>
      <c r="B311" s="23" t="s">
        <v>586</v>
      </c>
      <c r="C311" s="148" t="s">
        <v>587</v>
      </c>
      <c r="D311" s="148"/>
      <c r="E311" s="148"/>
      <c r="F311" s="97" t="s">
        <v>585</v>
      </c>
      <c r="G311" s="25" t="s">
        <v>2215</v>
      </c>
      <c r="H311" s="25"/>
      <c r="I311" s="26">
        <v>0</v>
      </c>
      <c r="J311" s="66"/>
      <c r="K311" s="79"/>
      <c r="L311" s="66">
        <v>0</v>
      </c>
      <c r="M311" s="127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0</v>
      </c>
      <c r="T311" s="2">
        <f t="shared" si="9"/>
        <v>0</v>
      </c>
    </row>
    <row r="312" spans="1:20" s="2" customFormat="1" ht="22.5" x14ac:dyDescent="0.25">
      <c r="A312" s="126" t="s">
        <v>248</v>
      </c>
      <c r="B312" s="23" t="s">
        <v>589</v>
      </c>
      <c r="C312" s="148" t="s">
        <v>590</v>
      </c>
      <c r="D312" s="148"/>
      <c r="E312" s="148"/>
      <c r="F312" s="97" t="s">
        <v>62</v>
      </c>
      <c r="G312" s="25" t="s">
        <v>251</v>
      </c>
      <c r="H312" s="25"/>
      <c r="I312" s="26">
        <v>0</v>
      </c>
      <c r="J312" s="66"/>
      <c r="K312" s="79"/>
      <c r="L312" s="66">
        <v>0</v>
      </c>
      <c r="M312" s="127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0</v>
      </c>
      <c r="T312" s="2">
        <f t="shared" si="9"/>
        <v>0</v>
      </c>
    </row>
    <row r="313" spans="1:20" s="2" customFormat="1" ht="22.5" x14ac:dyDescent="0.25">
      <c r="A313" s="126" t="s">
        <v>248</v>
      </c>
      <c r="B313" s="23" t="s">
        <v>270</v>
      </c>
      <c r="C313" s="148" t="s">
        <v>271</v>
      </c>
      <c r="D313" s="148"/>
      <c r="E313" s="148"/>
      <c r="F313" s="97" t="s">
        <v>18</v>
      </c>
      <c r="G313" s="25" t="s">
        <v>251</v>
      </c>
      <c r="H313" s="25"/>
      <c r="I313" s="26">
        <v>0</v>
      </c>
      <c r="J313" s="66"/>
      <c r="K313" s="79"/>
      <c r="L313" s="66">
        <v>0</v>
      </c>
      <c r="M313" s="127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0</v>
      </c>
      <c r="T313" s="2">
        <f t="shared" si="9"/>
        <v>0</v>
      </c>
    </row>
    <row r="314" spans="1:20" s="2" customFormat="1" ht="22.5" x14ac:dyDescent="0.25">
      <c r="A314" s="126" t="s">
        <v>248</v>
      </c>
      <c r="B314" s="23" t="s">
        <v>591</v>
      </c>
      <c r="C314" s="148" t="s">
        <v>592</v>
      </c>
      <c r="D314" s="148"/>
      <c r="E314" s="148"/>
      <c r="F314" s="97" t="s">
        <v>62</v>
      </c>
      <c r="G314" s="25" t="s">
        <v>251</v>
      </c>
      <c r="H314" s="25"/>
      <c r="I314" s="26">
        <v>0</v>
      </c>
      <c r="J314" s="66"/>
      <c r="K314" s="79"/>
      <c r="L314" s="66">
        <v>0</v>
      </c>
      <c r="M314" s="127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0</v>
      </c>
      <c r="T314" s="2">
        <f t="shared" si="9"/>
        <v>0</v>
      </c>
    </row>
    <row r="315" spans="1:20" s="2" customFormat="1" ht="22.5" x14ac:dyDescent="0.25">
      <c r="A315" s="126" t="s">
        <v>248</v>
      </c>
      <c r="B315" s="23" t="s">
        <v>593</v>
      </c>
      <c r="C315" s="148" t="s">
        <v>594</v>
      </c>
      <c r="D315" s="148"/>
      <c r="E315" s="148"/>
      <c r="F315" s="97" t="s">
        <v>62</v>
      </c>
      <c r="G315" s="25" t="s">
        <v>251</v>
      </c>
      <c r="H315" s="25"/>
      <c r="I315" s="26">
        <v>0</v>
      </c>
      <c r="J315" s="66"/>
      <c r="K315" s="79"/>
      <c r="L315" s="66">
        <v>0</v>
      </c>
      <c r="M315" s="127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0</v>
      </c>
      <c r="T315" s="2">
        <f t="shared" si="9"/>
        <v>0</v>
      </c>
    </row>
    <row r="316" spans="1:20" s="2" customFormat="1" ht="22.5" x14ac:dyDescent="0.25">
      <c r="A316" s="120" t="s">
        <v>292</v>
      </c>
      <c r="B316" s="10" t="s">
        <v>2216</v>
      </c>
      <c r="C316" s="147" t="s">
        <v>2217</v>
      </c>
      <c r="D316" s="147"/>
      <c r="E316" s="147"/>
      <c r="F316" s="9" t="s">
        <v>111</v>
      </c>
      <c r="G316" s="28">
        <v>1.5</v>
      </c>
      <c r="H316" s="28"/>
      <c r="I316" s="12">
        <v>19802</v>
      </c>
      <c r="J316" s="52"/>
      <c r="K316" s="77"/>
      <c r="L316" s="104">
        <v>19802</v>
      </c>
      <c r="M316" s="121"/>
      <c r="N316" s="39">
        <v>1.052</v>
      </c>
      <c r="O316" s="39">
        <v>1.0209999999999999</v>
      </c>
      <c r="P316" s="39">
        <v>1.0349999999999999</v>
      </c>
      <c r="Q316" s="39">
        <v>1.0249999999999999</v>
      </c>
      <c r="R316" s="39">
        <v>1.02</v>
      </c>
      <c r="S316" s="2">
        <f t="shared" si="8"/>
        <v>23015.209104492998</v>
      </c>
      <c r="T316" s="2">
        <f t="shared" si="9"/>
        <v>23015.209104492998</v>
      </c>
    </row>
    <row r="317" spans="1:20" s="2" customFormat="1" ht="22.5" x14ac:dyDescent="0.25">
      <c r="A317" s="120" t="s">
        <v>293</v>
      </c>
      <c r="B317" s="10" t="s">
        <v>2218</v>
      </c>
      <c r="C317" s="147" t="s">
        <v>2219</v>
      </c>
      <c r="D317" s="147"/>
      <c r="E317" s="147"/>
      <c r="F317" s="9" t="s">
        <v>30</v>
      </c>
      <c r="G317" s="11">
        <v>1</v>
      </c>
      <c r="H317" s="11"/>
      <c r="I317" s="12">
        <v>5323</v>
      </c>
      <c r="J317" s="52"/>
      <c r="K317" s="77"/>
      <c r="L317" s="104">
        <v>5323</v>
      </c>
      <c r="M317" s="121"/>
      <c r="N317" s="39">
        <v>1.052</v>
      </c>
      <c r="O317" s="39">
        <v>1.0209999999999999</v>
      </c>
      <c r="P317" s="39">
        <v>1.0349999999999999</v>
      </c>
      <c r="Q317" s="39">
        <v>1.0249999999999999</v>
      </c>
      <c r="R317" s="39">
        <v>1.02</v>
      </c>
      <c r="S317" s="2">
        <f t="shared" si="8"/>
        <v>6186.7466954457304</v>
      </c>
      <c r="T317" s="2">
        <f t="shared" si="9"/>
        <v>6186.7466954457304</v>
      </c>
    </row>
    <row r="318" spans="1:20" s="2" customFormat="1" ht="56.25" x14ac:dyDescent="0.25">
      <c r="A318" s="120" t="s">
        <v>296</v>
      </c>
      <c r="B318" s="10" t="s">
        <v>701</v>
      </c>
      <c r="C318" s="147" t="s">
        <v>2220</v>
      </c>
      <c r="D318" s="147"/>
      <c r="E318" s="147"/>
      <c r="F318" s="9" t="s">
        <v>576</v>
      </c>
      <c r="G318" s="29">
        <v>2.87E-2</v>
      </c>
      <c r="H318" s="29"/>
      <c r="I318" s="12">
        <v>3310</v>
      </c>
      <c r="J318" s="52"/>
      <c r="K318" s="77"/>
      <c r="L318" s="104">
        <v>684</v>
      </c>
      <c r="M318" s="121"/>
      <c r="N318" s="39">
        <v>1.052</v>
      </c>
      <c r="O318" s="39">
        <v>1.0209999999999999</v>
      </c>
      <c r="P318" s="39">
        <v>1.0349999999999999</v>
      </c>
      <c r="Q318" s="39">
        <v>1.0249999999999999</v>
      </c>
      <c r="R318" s="39">
        <v>1.02</v>
      </c>
      <c r="S318" s="2">
        <f t="shared" si="8"/>
        <v>3847.1034307580999</v>
      </c>
      <c r="T318" s="2">
        <f t="shared" si="9"/>
        <v>794.99055789683996</v>
      </c>
    </row>
    <row r="319" spans="1:20" s="2" customFormat="1" ht="15" x14ac:dyDescent="0.25">
      <c r="A319" s="122"/>
      <c r="B319" s="14"/>
      <c r="C319" s="14"/>
      <c r="D319" s="14"/>
      <c r="E319" s="15" t="s">
        <v>15</v>
      </c>
      <c r="F319" s="15"/>
      <c r="G319" s="16"/>
      <c r="H319" s="16"/>
      <c r="I319" s="17">
        <v>8285</v>
      </c>
      <c r="J319" s="67"/>
      <c r="K319" s="81"/>
      <c r="L319" s="105"/>
      <c r="M319" s="123"/>
      <c r="N319" s="39">
        <v>1.052</v>
      </c>
      <c r="O319" s="39">
        <v>1.0209999999999999</v>
      </c>
      <c r="P319" s="39">
        <v>1.0349999999999999</v>
      </c>
      <c r="Q319" s="39">
        <v>1.0249999999999999</v>
      </c>
      <c r="R319" s="39">
        <v>1.02</v>
      </c>
      <c r="S319" s="2">
        <f t="shared" si="8"/>
        <v>9629.3812458703505</v>
      </c>
      <c r="T319" s="2">
        <f t="shared" si="9"/>
        <v>0</v>
      </c>
    </row>
    <row r="320" spans="1:20" s="2" customFormat="1" ht="22.5" x14ac:dyDescent="0.25">
      <c r="A320" s="124"/>
      <c r="B320" s="19" t="s">
        <v>52</v>
      </c>
      <c r="C320" s="145" t="s">
        <v>53</v>
      </c>
      <c r="D320" s="145"/>
      <c r="E320" s="145"/>
      <c r="F320" s="96" t="s">
        <v>54</v>
      </c>
      <c r="G320" s="16" t="s">
        <v>2221</v>
      </c>
      <c r="H320" s="16"/>
      <c r="I320" s="21">
        <v>0.17</v>
      </c>
      <c r="J320" s="65"/>
      <c r="K320" s="78"/>
      <c r="L320" s="65">
        <v>0.17</v>
      </c>
      <c r="M320" s="125"/>
      <c r="N320" s="39">
        <v>1.052</v>
      </c>
      <c r="O320" s="39">
        <v>1.0209999999999999</v>
      </c>
      <c r="P320" s="39">
        <v>1.0349999999999999</v>
      </c>
      <c r="Q320" s="39">
        <v>1.0249999999999999</v>
      </c>
      <c r="R320" s="39">
        <v>1.02</v>
      </c>
      <c r="S320" s="2">
        <f t="shared" si="8"/>
        <v>0.1975853725767</v>
      </c>
      <c r="T320" s="2">
        <f t="shared" si="9"/>
        <v>0.1975853725767</v>
      </c>
    </row>
    <row r="321" spans="1:20" s="2" customFormat="1" ht="22.5" x14ac:dyDescent="0.25">
      <c r="A321" s="124"/>
      <c r="B321" s="19" t="s">
        <v>33</v>
      </c>
      <c r="C321" s="145" t="s">
        <v>34</v>
      </c>
      <c r="D321" s="145"/>
      <c r="E321" s="145"/>
      <c r="F321" s="96" t="s">
        <v>18</v>
      </c>
      <c r="G321" s="16" t="s">
        <v>2222</v>
      </c>
      <c r="H321" s="16"/>
      <c r="I321" s="21">
        <v>10.75</v>
      </c>
      <c r="J321" s="65"/>
      <c r="K321" s="78"/>
      <c r="L321" s="65">
        <v>10.75</v>
      </c>
      <c r="M321" s="125"/>
      <c r="N321" s="39">
        <v>1.052</v>
      </c>
      <c r="O321" s="39">
        <v>1.0209999999999999</v>
      </c>
      <c r="P321" s="39">
        <v>1.0349999999999999</v>
      </c>
      <c r="Q321" s="39">
        <v>1.0249999999999999</v>
      </c>
      <c r="R321" s="39">
        <v>1.02</v>
      </c>
      <c r="S321" s="2">
        <f t="shared" si="8"/>
        <v>12.494369148232501</v>
      </c>
      <c r="T321" s="2">
        <f t="shared" si="9"/>
        <v>12.494369148232501</v>
      </c>
    </row>
    <row r="322" spans="1:20" s="2" customFormat="1" ht="22.5" x14ac:dyDescent="0.25">
      <c r="A322" s="124"/>
      <c r="B322" s="19" t="s">
        <v>546</v>
      </c>
      <c r="C322" s="145" t="s">
        <v>21</v>
      </c>
      <c r="D322" s="145"/>
      <c r="E322" s="145"/>
      <c r="F322" s="96" t="s">
        <v>54</v>
      </c>
      <c r="G322" s="16" t="s">
        <v>2223</v>
      </c>
      <c r="H322" s="16"/>
      <c r="I322" s="21">
        <v>4.93</v>
      </c>
      <c r="J322" s="65"/>
      <c r="K322" s="78"/>
      <c r="L322" s="65">
        <v>4.93</v>
      </c>
      <c r="M322" s="125"/>
      <c r="N322" s="39">
        <v>1.052</v>
      </c>
      <c r="O322" s="39">
        <v>1.0209999999999999</v>
      </c>
      <c r="P322" s="39">
        <v>1.0349999999999999</v>
      </c>
      <c r="Q322" s="39">
        <v>1.0249999999999999</v>
      </c>
      <c r="R322" s="39">
        <v>1.02</v>
      </c>
      <c r="S322" s="2">
        <f t="shared" si="8"/>
        <v>5.7299758047243001</v>
      </c>
      <c r="T322" s="2">
        <f t="shared" si="9"/>
        <v>5.7299758047243001</v>
      </c>
    </row>
    <row r="323" spans="1:20" s="2" customFormat="1" ht="22.5" x14ac:dyDescent="0.25">
      <c r="A323" s="124"/>
      <c r="B323" s="19" t="s">
        <v>696</v>
      </c>
      <c r="C323" s="145" t="s">
        <v>697</v>
      </c>
      <c r="D323" s="145"/>
      <c r="E323" s="145"/>
      <c r="F323" s="96" t="s">
        <v>18</v>
      </c>
      <c r="G323" s="16" t="s">
        <v>2224</v>
      </c>
      <c r="H323" s="16"/>
      <c r="I323" s="21">
        <v>24.16</v>
      </c>
      <c r="J323" s="65"/>
      <c r="K323" s="78"/>
      <c r="L323" s="65">
        <v>24.16</v>
      </c>
      <c r="M323" s="125"/>
      <c r="N323" s="39">
        <v>1.052</v>
      </c>
      <c r="O323" s="39">
        <v>1.0209999999999999</v>
      </c>
      <c r="P323" s="39">
        <v>1.0349999999999999</v>
      </c>
      <c r="Q323" s="39">
        <v>1.0249999999999999</v>
      </c>
      <c r="R323" s="39">
        <v>1.02</v>
      </c>
      <c r="S323" s="2">
        <f t="shared" si="8"/>
        <v>28.080368243841601</v>
      </c>
      <c r="T323" s="2">
        <f t="shared" si="9"/>
        <v>28.080368243841601</v>
      </c>
    </row>
    <row r="324" spans="1:20" s="2" customFormat="1" ht="22.5" x14ac:dyDescent="0.25">
      <c r="A324" s="124"/>
      <c r="B324" s="19" t="s">
        <v>698</v>
      </c>
      <c r="C324" s="145" t="s">
        <v>699</v>
      </c>
      <c r="D324" s="145"/>
      <c r="E324" s="145"/>
      <c r="F324" s="96" t="s">
        <v>18</v>
      </c>
      <c r="G324" s="16" t="s">
        <v>2225</v>
      </c>
      <c r="H324" s="16"/>
      <c r="I324" s="21">
        <v>38.92</v>
      </c>
      <c r="J324" s="65"/>
      <c r="K324" s="78"/>
      <c r="L324" s="65">
        <v>38.92</v>
      </c>
      <c r="M324" s="125"/>
      <c r="N324" s="39">
        <v>1.052</v>
      </c>
      <c r="O324" s="39">
        <v>1.0209999999999999</v>
      </c>
      <c r="P324" s="39">
        <v>1.0349999999999999</v>
      </c>
      <c r="Q324" s="39">
        <v>1.0249999999999999</v>
      </c>
      <c r="R324" s="39">
        <v>1.02</v>
      </c>
      <c r="S324" s="2">
        <f t="shared" si="8"/>
        <v>45.235427651089203</v>
      </c>
      <c r="T324" s="2">
        <f t="shared" si="9"/>
        <v>45.235427651089203</v>
      </c>
    </row>
    <row r="325" spans="1:20" s="2" customFormat="1" ht="22.5" x14ac:dyDescent="0.25">
      <c r="A325" s="126" t="s">
        <v>248</v>
      </c>
      <c r="B325" s="23" t="s">
        <v>583</v>
      </c>
      <c r="C325" s="148" t="s">
        <v>584</v>
      </c>
      <c r="D325" s="148"/>
      <c r="E325" s="148"/>
      <c r="F325" s="97" t="s">
        <v>585</v>
      </c>
      <c r="G325" s="25" t="s">
        <v>251</v>
      </c>
      <c r="H325" s="25"/>
      <c r="I325" s="26">
        <v>0</v>
      </c>
      <c r="J325" s="66"/>
      <c r="K325" s="79"/>
      <c r="L325" s="66">
        <v>0</v>
      </c>
      <c r="M325" s="127"/>
      <c r="N325" s="39">
        <v>1.052</v>
      </c>
      <c r="O325" s="39">
        <v>1.0209999999999999</v>
      </c>
      <c r="P325" s="39">
        <v>1.0349999999999999</v>
      </c>
      <c r="Q325" s="39">
        <v>1.0249999999999999</v>
      </c>
      <c r="R325" s="39">
        <v>1.02</v>
      </c>
      <c r="S325" s="2">
        <f t="shared" si="8"/>
        <v>0</v>
      </c>
      <c r="T325" s="2">
        <f t="shared" si="9"/>
        <v>0</v>
      </c>
    </row>
    <row r="326" spans="1:20" s="2" customFormat="1" ht="22.5" x14ac:dyDescent="0.25">
      <c r="A326" s="126" t="s">
        <v>59</v>
      </c>
      <c r="B326" s="23" t="s">
        <v>586</v>
      </c>
      <c r="C326" s="148" t="s">
        <v>587</v>
      </c>
      <c r="D326" s="148"/>
      <c r="E326" s="148"/>
      <c r="F326" s="97" t="s">
        <v>585</v>
      </c>
      <c r="G326" s="25" t="s">
        <v>2226</v>
      </c>
      <c r="H326" s="25"/>
      <c r="I326" s="26">
        <v>0</v>
      </c>
      <c r="J326" s="66"/>
      <c r="K326" s="79"/>
      <c r="L326" s="66">
        <v>0</v>
      </c>
      <c r="M326" s="127"/>
      <c r="N326" s="39">
        <v>1.052</v>
      </c>
      <c r="O326" s="39">
        <v>1.0209999999999999</v>
      </c>
      <c r="P326" s="39">
        <v>1.0349999999999999</v>
      </c>
      <c r="Q326" s="39">
        <v>1.0249999999999999</v>
      </c>
      <c r="R326" s="39">
        <v>1.02</v>
      </c>
      <c r="S326" s="2">
        <f t="shared" si="8"/>
        <v>0</v>
      </c>
      <c r="T326" s="2">
        <f t="shared" si="9"/>
        <v>0</v>
      </c>
    </row>
    <row r="327" spans="1:20" s="2" customFormat="1" ht="22.5" x14ac:dyDescent="0.25">
      <c r="A327" s="126" t="s">
        <v>248</v>
      </c>
      <c r="B327" s="23" t="s">
        <v>589</v>
      </c>
      <c r="C327" s="148" t="s">
        <v>590</v>
      </c>
      <c r="D327" s="148"/>
      <c r="E327" s="148"/>
      <c r="F327" s="97" t="s">
        <v>62</v>
      </c>
      <c r="G327" s="25" t="s">
        <v>251</v>
      </c>
      <c r="H327" s="25"/>
      <c r="I327" s="26">
        <v>0</v>
      </c>
      <c r="J327" s="66"/>
      <c r="K327" s="79"/>
      <c r="L327" s="66">
        <v>0</v>
      </c>
      <c r="M327" s="127"/>
      <c r="N327" s="39">
        <v>1.052</v>
      </c>
      <c r="O327" s="39">
        <v>1.0209999999999999</v>
      </c>
      <c r="P327" s="39">
        <v>1.0349999999999999</v>
      </c>
      <c r="Q327" s="39">
        <v>1.0249999999999999</v>
      </c>
      <c r="R327" s="39">
        <v>1.02</v>
      </c>
      <c r="S327" s="2">
        <f t="shared" si="8"/>
        <v>0</v>
      </c>
      <c r="T327" s="2">
        <f t="shared" si="9"/>
        <v>0</v>
      </c>
    </row>
    <row r="328" spans="1:20" s="2" customFormat="1" ht="22.5" x14ac:dyDescent="0.25">
      <c r="A328" s="126" t="s">
        <v>248</v>
      </c>
      <c r="B328" s="23" t="s">
        <v>270</v>
      </c>
      <c r="C328" s="148" t="s">
        <v>271</v>
      </c>
      <c r="D328" s="148"/>
      <c r="E328" s="148"/>
      <c r="F328" s="97" t="s">
        <v>18</v>
      </c>
      <c r="G328" s="25" t="s">
        <v>251</v>
      </c>
      <c r="H328" s="25"/>
      <c r="I328" s="26">
        <v>0</v>
      </c>
      <c r="J328" s="66"/>
      <c r="K328" s="79"/>
      <c r="L328" s="66">
        <v>0</v>
      </c>
      <c r="M328" s="127"/>
      <c r="N328" s="39">
        <v>1.052</v>
      </c>
      <c r="O328" s="39">
        <v>1.0209999999999999</v>
      </c>
      <c r="P328" s="39">
        <v>1.0349999999999999</v>
      </c>
      <c r="Q328" s="39">
        <v>1.0249999999999999</v>
      </c>
      <c r="R328" s="39">
        <v>1.02</v>
      </c>
      <c r="S328" s="2">
        <f t="shared" si="8"/>
        <v>0</v>
      </c>
      <c r="T328" s="2">
        <f t="shared" si="9"/>
        <v>0</v>
      </c>
    </row>
    <row r="329" spans="1:20" s="2" customFormat="1" ht="22.5" x14ac:dyDescent="0.25">
      <c r="A329" s="126" t="s">
        <v>248</v>
      </c>
      <c r="B329" s="23" t="s">
        <v>591</v>
      </c>
      <c r="C329" s="148" t="s">
        <v>592</v>
      </c>
      <c r="D329" s="148"/>
      <c r="E329" s="148"/>
      <c r="F329" s="97" t="s">
        <v>62</v>
      </c>
      <c r="G329" s="25" t="s">
        <v>251</v>
      </c>
      <c r="H329" s="25"/>
      <c r="I329" s="26">
        <v>0</v>
      </c>
      <c r="J329" s="66"/>
      <c r="K329" s="79"/>
      <c r="L329" s="66">
        <v>0</v>
      </c>
      <c r="M329" s="127"/>
      <c r="N329" s="39">
        <v>1.052</v>
      </c>
      <c r="O329" s="39">
        <v>1.0209999999999999</v>
      </c>
      <c r="P329" s="39">
        <v>1.0349999999999999</v>
      </c>
      <c r="Q329" s="39">
        <v>1.0249999999999999</v>
      </c>
      <c r="R329" s="39">
        <v>1.02</v>
      </c>
      <c r="S329" s="2">
        <f t="shared" si="8"/>
        <v>0</v>
      </c>
      <c r="T329" s="2">
        <f t="shared" si="9"/>
        <v>0</v>
      </c>
    </row>
    <row r="330" spans="1:20" s="2" customFormat="1" ht="22.5" x14ac:dyDescent="0.25">
      <c r="A330" s="126" t="s">
        <v>248</v>
      </c>
      <c r="B330" s="23" t="s">
        <v>593</v>
      </c>
      <c r="C330" s="148" t="s">
        <v>594</v>
      </c>
      <c r="D330" s="148"/>
      <c r="E330" s="148"/>
      <c r="F330" s="97" t="s">
        <v>62</v>
      </c>
      <c r="G330" s="25" t="s">
        <v>251</v>
      </c>
      <c r="H330" s="25"/>
      <c r="I330" s="26">
        <v>0</v>
      </c>
      <c r="J330" s="66"/>
      <c r="K330" s="79"/>
      <c r="L330" s="66">
        <v>0</v>
      </c>
      <c r="M330" s="127"/>
      <c r="N330" s="39">
        <v>1.052</v>
      </c>
      <c r="O330" s="39">
        <v>1.0209999999999999</v>
      </c>
      <c r="P330" s="39">
        <v>1.0349999999999999</v>
      </c>
      <c r="Q330" s="39">
        <v>1.0249999999999999</v>
      </c>
      <c r="R330" s="39">
        <v>1.02</v>
      </c>
      <c r="S330" s="2">
        <f t="shared" si="8"/>
        <v>0</v>
      </c>
      <c r="T330" s="2">
        <f t="shared" si="9"/>
        <v>0</v>
      </c>
    </row>
    <row r="331" spans="1:20" s="2" customFormat="1" ht="22.5" x14ac:dyDescent="0.25">
      <c r="A331" s="120" t="s">
        <v>299</v>
      </c>
      <c r="B331" s="10" t="s">
        <v>2227</v>
      </c>
      <c r="C331" s="147" t="s">
        <v>2228</v>
      </c>
      <c r="D331" s="147"/>
      <c r="E331" s="147"/>
      <c r="F331" s="9" t="s">
        <v>111</v>
      </c>
      <c r="G331" s="28">
        <v>1.5</v>
      </c>
      <c r="H331" s="28"/>
      <c r="I331" s="12">
        <v>46121</v>
      </c>
      <c r="J331" s="52"/>
      <c r="K331" s="77"/>
      <c r="L331" s="104">
        <v>46121</v>
      </c>
      <c r="M331" s="121"/>
      <c r="N331" s="39">
        <v>1.052</v>
      </c>
      <c r="O331" s="39">
        <v>1.0209999999999999</v>
      </c>
      <c r="P331" s="39">
        <v>1.0349999999999999</v>
      </c>
      <c r="Q331" s="39">
        <v>1.0249999999999999</v>
      </c>
      <c r="R331" s="39">
        <v>1.02</v>
      </c>
      <c r="S331" s="2">
        <f t="shared" si="8"/>
        <v>53604.911580058702</v>
      </c>
      <c r="T331" s="2">
        <f t="shared" si="9"/>
        <v>53604.911580058702</v>
      </c>
    </row>
    <row r="332" spans="1:20" s="2" customFormat="1" ht="22.5" x14ac:dyDescent="0.25">
      <c r="A332" s="120" t="s">
        <v>301</v>
      </c>
      <c r="B332" s="10" t="s">
        <v>2218</v>
      </c>
      <c r="C332" s="147" t="s">
        <v>2229</v>
      </c>
      <c r="D332" s="147"/>
      <c r="E332" s="147"/>
      <c r="F332" s="9" t="s">
        <v>30</v>
      </c>
      <c r="G332" s="11">
        <v>1</v>
      </c>
      <c r="H332" s="11"/>
      <c r="I332" s="12">
        <v>21770</v>
      </c>
      <c r="J332" s="52"/>
      <c r="K332" s="77"/>
      <c r="L332" s="104">
        <v>21770</v>
      </c>
      <c r="M332" s="121"/>
      <c r="N332" s="39">
        <v>1.052</v>
      </c>
      <c r="O332" s="39">
        <v>1.0209999999999999</v>
      </c>
      <c r="P332" s="39">
        <v>1.0349999999999999</v>
      </c>
      <c r="Q332" s="39">
        <v>1.0249999999999999</v>
      </c>
      <c r="R332" s="39">
        <v>1.02</v>
      </c>
      <c r="S332" s="2">
        <f t="shared" si="8"/>
        <v>25302.550358792701</v>
      </c>
      <c r="T332" s="2">
        <f t="shared" si="9"/>
        <v>25302.550358792701</v>
      </c>
    </row>
    <row r="333" spans="1:20" s="2" customFormat="1" ht="22.5" x14ac:dyDescent="0.25">
      <c r="A333" s="120" t="s">
        <v>304</v>
      </c>
      <c r="B333" s="10" t="s">
        <v>2218</v>
      </c>
      <c r="C333" s="147" t="s">
        <v>2230</v>
      </c>
      <c r="D333" s="147"/>
      <c r="E333" s="147"/>
      <c r="F333" s="9" t="s">
        <v>30</v>
      </c>
      <c r="G333" s="11">
        <v>2</v>
      </c>
      <c r="H333" s="11"/>
      <c r="I333" s="12">
        <v>29675</v>
      </c>
      <c r="J333" s="52"/>
      <c r="K333" s="77"/>
      <c r="L333" s="104">
        <v>29675</v>
      </c>
      <c r="M333" s="121"/>
      <c r="N333" s="39">
        <v>1.052</v>
      </c>
      <c r="O333" s="39">
        <v>1.0209999999999999</v>
      </c>
      <c r="P333" s="39">
        <v>1.0349999999999999</v>
      </c>
      <c r="Q333" s="39">
        <v>1.0249999999999999</v>
      </c>
      <c r="R333" s="39">
        <v>1.02</v>
      </c>
      <c r="S333" s="2">
        <f t="shared" si="8"/>
        <v>34490.270183609202</v>
      </c>
      <c r="T333" s="2">
        <f t="shared" si="9"/>
        <v>34490.270183609202</v>
      </c>
    </row>
    <row r="334" spans="1:20" s="2" customFormat="1" ht="56.25" x14ac:dyDescent="0.25">
      <c r="A334" s="120" t="s">
        <v>306</v>
      </c>
      <c r="B334" s="10" t="s">
        <v>1317</v>
      </c>
      <c r="C334" s="147" t="s">
        <v>2231</v>
      </c>
      <c r="D334" s="147"/>
      <c r="E334" s="147"/>
      <c r="F334" s="9" t="s">
        <v>576</v>
      </c>
      <c r="G334" s="29">
        <v>3.0099999999999998E-2</v>
      </c>
      <c r="H334" s="29"/>
      <c r="I334" s="12">
        <v>2211</v>
      </c>
      <c r="J334" s="52"/>
      <c r="K334" s="77"/>
      <c r="L334" s="104">
        <v>389</v>
      </c>
      <c r="M334" s="121"/>
      <c r="N334" s="39">
        <v>1.052</v>
      </c>
      <c r="O334" s="39">
        <v>1.0209999999999999</v>
      </c>
      <c r="P334" s="39">
        <v>1.0349999999999999</v>
      </c>
      <c r="Q334" s="39">
        <v>1.0249999999999999</v>
      </c>
      <c r="R334" s="39">
        <v>1.02</v>
      </c>
      <c r="S334" s="2">
        <f t="shared" ref="S334:S397" si="10">I334*N334*O334*P334*Q334*R334</f>
        <v>2569.7721103946101</v>
      </c>
      <c r="T334" s="2">
        <f t="shared" ref="T334:T383" si="11">L334*N334*O334*P334*Q334*R334</f>
        <v>452.12182313138999</v>
      </c>
    </row>
    <row r="335" spans="1:20" s="2" customFormat="1" ht="15" x14ac:dyDescent="0.25">
      <c r="A335" s="122"/>
      <c r="B335" s="14"/>
      <c r="C335" s="14"/>
      <c r="D335" s="14"/>
      <c r="E335" s="15" t="s">
        <v>15</v>
      </c>
      <c r="F335" s="15"/>
      <c r="G335" s="16"/>
      <c r="H335" s="16"/>
      <c r="I335" s="17">
        <v>5613</v>
      </c>
      <c r="J335" s="67"/>
      <c r="K335" s="81"/>
      <c r="L335" s="105"/>
      <c r="M335" s="123"/>
      <c r="N335" s="39">
        <v>1.052</v>
      </c>
      <c r="O335" s="39">
        <v>1.0209999999999999</v>
      </c>
      <c r="P335" s="39">
        <v>1.0349999999999999</v>
      </c>
      <c r="Q335" s="39">
        <v>1.0249999999999999</v>
      </c>
      <c r="R335" s="39">
        <v>1.02</v>
      </c>
      <c r="S335" s="2">
        <f t="shared" si="10"/>
        <v>6523.8040957236299</v>
      </c>
      <c r="T335" s="2">
        <f t="shared" si="11"/>
        <v>0</v>
      </c>
    </row>
    <row r="336" spans="1:20" s="2" customFormat="1" ht="22.5" x14ac:dyDescent="0.25">
      <c r="A336" s="124"/>
      <c r="B336" s="19" t="s">
        <v>52</v>
      </c>
      <c r="C336" s="145" t="s">
        <v>53</v>
      </c>
      <c r="D336" s="145"/>
      <c r="E336" s="145"/>
      <c r="F336" s="96" t="s">
        <v>54</v>
      </c>
      <c r="G336" s="16" t="s">
        <v>2232</v>
      </c>
      <c r="H336" s="16"/>
      <c r="I336" s="21">
        <v>0.14000000000000001</v>
      </c>
      <c r="J336" s="65"/>
      <c r="K336" s="78"/>
      <c r="L336" s="65">
        <v>0.14000000000000001</v>
      </c>
      <c r="M336" s="125"/>
      <c r="N336" s="39">
        <v>1.052</v>
      </c>
      <c r="O336" s="39">
        <v>1.0209999999999999</v>
      </c>
      <c r="P336" s="39">
        <v>1.0349999999999999</v>
      </c>
      <c r="Q336" s="39">
        <v>1.0249999999999999</v>
      </c>
      <c r="R336" s="39">
        <v>1.02</v>
      </c>
      <c r="S336" s="2">
        <f t="shared" si="10"/>
        <v>0.16271736565139999</v>
      </c>
      <c r="T336" s="2">
        <f t="shared" si="11"/>
        <v>0.16271736565139999</v>
      </c>
    </row>
    <row r="337" spans="1:20" s="2" customFormat="1" ht="22.5" x14ac:dyDescent="0.25">
      <c r="A337" s="124"/>
      <c r="B337" s="19" t="s">
        <v>33</v>
      </c>
      <c r="C337" s="145" t="s">
        <v>34</v>
      </c>
      <c r="D337" s="145"/>
      <c r="E337" s="145"/>
      <c r="F337" s="96" t="s">
        <v>18</v>
      </c>
      <c r="G337" s="16" t="s">
        <v>2233</v>
      </c>
      <c r="H337" s="16"/>
      <c r="I337" s="21">
        <v>13.96</v>
      </c>
      <c r="J337" s="65"/>
      <c r="K337" s="78"/>
      <c r="L337" s="65">
        <v>13.96</v>
      </c>
      <c r="M337" s="125"/>
      <c r="N337" s="39">
        <v>1.052</v>
      </c>
      <c r="O337" s="39">
        <v>1.0209999999999999</v>
      </c>
      <c r="P337" s="39">
        <v>1.0349999999999999</v>
      </c>
      <c r="Q337" s="39">
        <v>1.0249999999999999</v>
      </c>
      <c r="R337" s="39">
        <v>1.02</v>
      </c>
      <c r="S337" s="2">
        <f t="shared" si="10"/>
        <v>16.225245889239599</v>
      </c>
      <c r="T337" s="2">
        <f t="shared" si="11"/>
        <v>16.225245889239599</v>
      </c>
    </row>
    <row r="338" spans="1:20" s="2" customFormat="1" ht="22.5" x14ac:dyDescent="0.25">
      <c r="A338" s="124"/>
      <c r="B338" s="19" t="s">
        <v>546</v>
      </c>
      <c r="C338" s="145" t="s">
        <v>21</v>
      </c>
      <c r="D338" s="145"/>
      <c r="E338" s="145"/>
      <c r="F338" s="96" t="s">
        <v>54</v>
      </c>
      <c r="G338" s="16" t="s">
        <v>2234</v>
      </c>
      <c r="H338" s="16"/>
      <c r="I338" s="21">
        <v>3.76</v>
      </c>
      <c r="J338" s="65"/>
      <c r="K338" s="78"/>
      <c r="L338" s="65">
        <v>3.76</v>
      </c>
      <c r="M338" s="125"/>
      <c r="N338" s="39">
        <v>1.052</v>
      </c>
      <c r="O338" s="39">
        <v>1.0209999999999999</v>
      </c>
      <c r="P338" s="39">
        <v>1.0349999999999999</v>
      </c>
      <c r="Q338" s="39">
        <v>1.0249999999999999</v>
      </c>
      <c r="R338" s="39">
        <v>1.02</v>
      </c>
      <c r="S338" s="2">
        <f t="shared" si="10"/>
        <v>4.3701235346376004</v>
      </c>
      <c r="T338" s="2">
        <f t="shared" si="11"/>
        <v>4.3701235346376004</v>
      </c>
    </row>
    <row r="339" spans="1:20" s="2" customFormat="1" ht="22.5" x14ac:dyDescent="0.25">
      <c r="A339" s="124"/>
      <c r="B339" s="19" t="s">
        <v>698</v>
      </c>
      <c r="C339" s="145" t="s">
        <v>699</v>
      </c>
      <c r="D339" s="145"/>
      <c r="E339" s="145"/>
      <c r="F339" s="96" t="s">
        <v>18</v>
      </c>
      <c r="G339" s="16" t="s">
        <v>2235</v>
      </c>
      <c r="H339" s="16"/>
      <c r="I339" s="21">
        <v>27.09</v>
      </c>
      <c r="J339" s="65"/>
      <c r="K339" s="78"/>
      <c r="L339" s="65">
        <v>27.09</v>
      </c>
      <c r="M339" s="125"/>
      <c r="N339" s="39">
        <v>1.052</v>
      </c>
      <c r="O339" s="39">
        <v>1.0209999999999999</v>
      </c>
      <c r="P339" s="39">
        <v>1.0349999999999999</v>
      </c>
      <c r="Q339" s="39">
        <v>1.0249999999999999</v>
      </c>
      <c r="R339" s="39">
        <v>1.02</v>
      </c>
      <c r="S339" s="2">
        <f t="shared" si="10"/>
        <v>31.4858102535459</v>
      </c>
      <c r="T339" s="2">
        <f t="shared" si="11"/>
        <v>31.4858102535459</v>
      </c>
    </row>
    <row r="340" spans="1:20" s="2" customFormat="1" ht="22.5" x14ac:dyDescent="0.25">
      <c r="A340" s="126" t="s">
        <v>248</v>
      </c>
      <c r="B340" s="23" t="s">
        <v>583</v>
      </c>
      <c r="C340" s="148" t="s">
        <v>584</v>
      </c>
      <c r="D340" s="148"/>
      <c r="E340" s="148"/>
      <c r="F340" s="97" t="s">
        <v>585</v>
      </c>
      <c r="G340" s="25" t="s">
        <v>251</v>
      </c>
      <c r="H340" s="25"/>
      <c r="I340" s="26">
        <v>0</v>
      </c>
      <c r="J340" s="66"/>
      <c r="K340" s="79"/>
      <c r="L340" s="66">
        <v>0</v>
      </c>
      <c r="M340" s="127"/>
      <c r="N340" s="39">
        <v>1.052</v>
      </c>
      <c r="O340" s="39">
        <v>1.0209999999999999</v>
      </c>
      <c r="P340" s="39">
        <v>1.0349999999999999</v>
      </c>
      <c r="Q340" s="39">
        <v>1.0249999999999999</v>
      </c>
      <c r="R340" s="39">
        <v>1.02</v>
      </c>
      <c r="S340" s="2">
        <f t="shared" si="10"/>
        <v>0</v>
      </c>
      <c r="T340" s="2">
        <f t="shared" si="11"/>
        <v>0</v>
      </c>
    </row>
    <row r="341" spans="1:20" s="2" customFormat="1" ht="22.5" x14ac:dyDescent="0.25">
      <c r="A341" s="126" t="s">
        <v>59</v>
      </c>
      <c r="B341" s="23" t="s">
        <v>586</v>
      </c>
      <c r="C341" s="148" t="s">
        <v>587</v>
      </c>
      <c r="D341" s="148"/>
      <c r="E341" s="148"/>
      <c r="F341" s="97" t="s">
        <v>585</v>
      </c>
      <c r="G341" s="25" t="s">
        <v>2236</v>
      </c>
      <c r="H341" s="25"/>
      <c r="I341" s="26">
        <v>0</v>
      </c>
      <c r="J341" s="66"/>
      <c r="K341" s="79"/>
      <c r="L341" s="66">
        <v>0</v>
      </c>
      <c r="M341" s="127"/>
      <c r="N341" s="39">
        <v>1.052</v>
      </c>
      <c r="O341" s="39">
        <v>1.0209999999999999</v>
      </c>
      <c r="P341" s="39">
        <v>1.0349999999999999</v>
      </c>
      <c r="Q341" s="39">
        <v>1.0249999999999999</v>
      </c>
      <c r="R341" s="39">
        <v>1.02</v>
      </c>
      <c r="S341" s="2">
        <f t="shared" si="10"/>
        <v>0</v>
      </c>
      <c r="T341" s="2">
        <f t="shared" si="11"/>
        <v>0</v>
      </c>
    </row>
    <row r="342" spans="1:20" s="2" customFormat="1" ht="22.5" x14ac:dyDescent="0.25">
      <c r="A342" s="126" t="s">
        <v>248</v>
      </c>
      <c r="B342" s="23" t="s">
        <v>589</v>
      </c>
      <c r="C342" s="148" t="s">
        <v>590</v>
      </c>
      <c r="D342" s="148"/>
      <c r="E342" s="148"/>
      <c r="F342" s="97" t="s">
        <v>62</v>
      </c>
      <c r="G342" s="25" t="s">
        <v>251</v>
      </c>
      <c r="H342" s="25"/>
      <c r="I342" s="26">
        <v>0</v>
      </c>
      <c r="J342" s="66"/>
      <c r="K342" s="79"/>
      <c r="L342" s="66">
        <v>0</v>
      </c>
      <c r="M342" s="127"/>
      <c r="N342" s="39">
        <v>1.052</v>
      </c>
      <c r="O342" s="39">
        <v>1.0209999999999999</v>
      </c>
      <c r="P342" s="39">
        <v>1.0349999999999999</v>
      </c>
      <c r="Q342" s="39">
        <v>1.0249999999999999</v>
      </c>
      <c r="R342" s="39">
        <v>1.02</v>
      </c>
      <c r="S342" s="2">
        <f t="shared" si="10"/>
        <v>0</v>
      </c>
      <c r="T342" s="2">
        <f t="shared" si="11"/>
        <v>0</v>
      </c>
    </row>
    <row r="343" spans="1:20" s="2" customFormat="1" ht="22.5" x14ac:dyDescent="0.25">
      <c r="A343" s="126" t="s">
        <v>248</v>
      </c>
      <c r="B343" s="23" t="s">
        <v>270</v>
      </c>
      <c r="C343" s="148" t="s">
        <v>271</v>
      </c>
      <c r="D343" s="148"/>
      <c r="E343" s="148"/>
      <c r="F343" s="97" t="s">
        <v>18</v>
      </c>
      <c r="G343" s="25" t="s">
        <v>251</v>
      </c>
      <c r="H343" s="25"/>
      <c r="I343" s="26">
        <v>0</v>
      </c>
      <c r="J343" s="66"/>
      <c r="K343" s="79"/>
      <c r="L343" s="66">
        <v>0</v>
      </c>
      <c r="M343" s="127"/>
      <c r="N343" s="39">
        <v>1.052</v>
      </c>
      <c r="O343" s="39">
        <v>1.0209999999999999</v>
      </c>
      <c r="P343" s="39">
        <v>1.0349999999999999</v>
      </c>
      <c r="Q343" s="39">
        <v>1.0249999999999999</v>
      </c>
      <c r="R343" s="39">
        <v>1.02</v>
      </c>
      <c r="S343" s="2">
        <f t="shared" si="10"/>
        <v>0</v>
      </c>
      <c r="T343" s="2">
        <f t="shared" si="11"/>
        <v>0</v>
      </c>
    </row>
    <row r="344" spans="1:20" s="2" customFormat="1" ht="22.5" x14ac:dyDescent="0.25">
      <c r="A344" s="126" t="s">
        <v>248</v>
      </c>
      <c r="B344" s="23" t="s">
        <v>591</v>
      </c>
      <c r="C344" s="148" t="s">
        <v>592</v>
      </c>
      <c r="D344" s="148"/>
      <c r="E344" s="148"/>
      <c r="F344" s="97" t="s">
        <v>62</v>
      </c>
      <c r="G344" s="25" t="s">
        <v>251</v>
      </c>
      <c r="H344" s="25"/>
      <c r="I344" s="26">
        <v>0</v>
      </c>
      <c r="J344" s="66"/>
      <c r="K344" s="79"/>
      <c r="L344" s="66">
        <v>0</v>
      </c>
      <c r="M344" s="127"/>
      <c r="N344" s="39">
        <v>1.052</v>
      </c>
      <c r="O344" s="39">
        <v>1.0209999999999999</v>
      </c>
      <c r="P344" s="39">
        <v>1.0349999999999999</v>
      </c>
      <c r="Q344" s="39">
        <v>1.0249999999999999</v>
      </c>
      <c r="R344" s="39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126" t="s">
        <v>248</v>
      </c>
      <c r="B345" s="23" t="s">
        <v>593</v>
      </c>
      <c r="C345" s="148" t="s">
        <v>594</v>
      </c>
      <c r="D345" s="148"/>
      <c r="E345" s="148"/>
      <c r="F345" s="97" t="s">
        <v>62</v>
      </c>
      <c r="G345" s="25" t="s">
        <v>251</v>
      </c>
      <c r="H345" s="25"/>
      <c r="I345" s="26">
        <v>0</v>
      </c>
      <c r="J345" s="66"/>
      <c r="K345" s="79"/>
      <c r="L345" s="66">
        <v>0</v>
      </c>
      <c r="M345" s="127"/>
      <c r="N345" s="39">
        <v>1.052</v>
      </c>
      <c r="O345" s="39">
        <v>1.0209999999999999</v>
      </c>
      <c r="P345" s="39">
        <v>1.0349999999999999</v>
      </c>
      <c r="Q345" s="39">
        <v>1.0249999999999999</v>
      </c>
      <c r="R345" s="39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20" t="s">
        <v>308</v>
      </c>
      <c r="B346" s="10" t="s">
        <v>2227</v>
      </c>
      <c r="C346" s="147" t="s">
        <v>2237</v>
      </c>
      <c r="D346" s="147"/>
      <c r="E346" s="147"/>
      <c r="F346" s="9" t="s">
        <v>111</v>
      </c>
      <c r="G346" s="28">
        <v>1.2</v>
      </c>
      <c r="H346" s="28"/>
      <c r="I346" s="12">
        <v>95707</v>
      </c>
      <c r="J346" s="52"/>
      <c r="K346" s="77"/>
      <c r="L346" s="104">
        <v>95707</v>
      </c>
      <c r="M346" s="121"/>
      <c r="N346" s="39">
        <v>1.052</v>
      </c>
      <c r="O346" s="39">
        <v>1.0209999999999999</v>
      </c>
      <c r="P346" s="39">
        <v>1.0349999999999999</v>
      </c>
      <c r="Q346" s="39">
        <v>1.0249999999999999</v>
      </c>
      <c r="R346" s="39">
        <v>1.02</v>
      </c>
      <c r="S346" s="2">
        <f t="shared" si="10"/>
        <v>111237.07795999</v>
      </c>
      <c r="T346" s="2">
        <f t="shared" si="11"/>
        <v>111237.07795999</v>
      </c>
    </row>
    <row r="347" spans="1:20" s="2" customFormat="1" ht="56.25" x14ac:dyDescent="0.25">
      <c r="A347" s="120" t="s">
        <v>313</v>
      </c>
      <c r="B347" s="10" t="s">
        <v>1293</v>
      </c>
      <c r="C347" s="147" t="s">
        <v>2238</v>
      </c>
      <c r="D347" s="147"/>
      <c r="E347" s="147"/>
      <c r="F347" s="9" t="s">
        <v>576</v>
      </c>
      <c r="G347" s="29">
        <v>8.8499999999999995E-2</v>
      </c>
      <c r="H347" s="29"/>
      <c r="I347" s="12">
        <v>6461</v>
      </c>
      <c r="J347" s="52"/>
      <c r="K347" s="77"/>
      <c r="L347" s="104">
        <v>1144</v>
      </c>
      <c r="M347" s="121"/>
      <c r="N347" s="39">
        <v>1.052</v>
      </c>
      <c r="O347" s="39">
        <v>1.0209999999999999</v>
      </c>
      <c r="P347" s="39">
        <v>1.0349999999999999</v>
      </c>
      <c r="Q347" s="39">
        <v>1.0249999999999999</v>
      </c>
      <c r="R347" s="39">
        <v>1.02</v>
      </c>
      <c r="S347" s="2">
        <f t="shared" si="10"/>
        <v>7509.4064248121103</v>
      </c>
      <c r="T347" s="2">
        <f t="shared" si="11"/>
        <v>1329.6333307514401</v>
      </c>
    </row>
    <row r="348" spans="1:20" s="2" customFormat="1" ht="15" x14ac:dyDescent="0.25">
      <c r="A348" s="122"/>
      <c r="B348" s="14"/>
      <c r="C348" s="14"/>
      <c r="D348" s="14"/>
      <c r="E348" s="15" t="s">
        <v>15</v>
      </c>
      <c r="F348" s="15"/>
      <c r="G348" s="16"/>
      <c r="H348" s="16"/>
      <c r="I348" s="17">
        <v>16451</v>
      </c>
      <c r="J348" s="67"/>
      <c r="K348" s="81"/>
      <c r="L348" s="105"/>
      <c r="M348" s="123"/>
      <c r="N348" s="39">
        <v>1.052</v>
      </c>
      <c r="O348" s="39">
        <v>1.0209999999999999</v>
      </c>
      <c r="P348" s="39">
        <v>1.0349999999999999</v>
      </c>
      <c r="Q348" s="39">
        <v>1.0249999999999999</v>
      </c>
      <c r="R348" s="39">
        <v>1.02</v>
      </c>
      <c r="S348" s="2">
        <f t="shared" si="10"/>
        <v>19120.452730936999</v>
      </c>
      <c r="T348" s="2">
        <f t="shared" si="11"/>
        <v>0</v>
      </c>
    </row>
    <row r="349" spans="1:20" s="2" customFormat="1" ht="22.5" x14ac:dyDescent="0.25">
      <c r="A349" s="124"/>
      <c r="B349" s="19" t="s">
        <v>52</v>
      </c>
      <c r="C349" s="145" t="s">
        <v>53</v>
      </c>
      <c r="D349" s="145"/>
      <c r="E349" s="145"/>
      <c r="F349" s="96" t="s">
        <v>54</v>
      </c>
      <c r="G349" s="16" t="s">
        <v>2239</v>
      </c>
      <c r="H349" s="16"/>
      <c r="I349" s="21">
        <v>0.41</v>
      </c>
      <c r="J349" s="65"/>
      <c r="K349" s="78"/>
      <c r="L349" s="65">
        <v>0.41</v>
      </c>
      <c r="M349" s="125"/>
      <c r="N349" s="39">
        <v>1.052</v>
      </c>
      <c r="O349" s="39">
        <v>1.0209999999999999</v>
      </c>
      <c r="P349" s="39">
        <v>1.0349999999999999</v>
      </c>
      <c r="Q349" s="39">
        <v>1.0249999999999999</v>
      </c>
      <c r="R349" s="39">
        <v>1.02</v>
      </c>
      <c r="S349" s="2">
        <f t="shared" si="10"/>
        <v>0.47652942797909997</v>
      </c>
      <c r="T349" s="2">
        <f t="shared" si="11"/>
        <v>0.47652942797909997</v>
      </c>
    </row>
    <row r="350" spans="1:20" s="2" customFormat="1" ht="22.5" x14ac:dyDescent="0.25">
      <c r="A350" s="124"/>
      <c r="B350" s="19" t="s">
        <v>33</v>
      </c>
      <c r="C350" s="145" t="s">
        <v>34</v>
      </c>
      <c r="D350" s="145"/>
      <c r="E350" s="145"/>
      <c r="F350" s="96" t="s">
        <v>18</v>
      </c>
      <c r="G350" s="16" t="s">
        <v>2240</v>
      </c>
      <c r="H350" s="16"/>
      <c r="I350" s="21">
        <v>41.05</v>
      </c>
      <c r="J350" s="65"/>
      <c r="K350" s="78"/>
      <c r="L350" s="65">
        <v>41.05</v>
      </c>
      <c r="M350" s="125"/>
      <c r="N350" s="39">
        <v>1.052</v>
      </c>
      <c r="O350" s="39">
        <v>1.0209999999999999</v>
      </c>
      <c r="P350" s="39">
        <v>1.0349999999999999</v>
      </c>
      <c r="Q350" s="39">
        <v>1.0249999999999999</v>
      </c>
      <c r="R350" s="39">
        <v>1.02</v>
      </c>
      <c r="S350" s="2">
        <f t="shared" si="10"/>
        <v>47.711056142785502</v>
      </c>
      <c r="T350" s="2">
        <f t="shared" si="11"/>
        <v>47.711056142785502</v>
      </c>
    </row>
    <row r="351" spans="1:20" s="2" customFormat="1" ht="22.5" x14ac:dyDescent="0.25">
      <c r="A351" s="124"/>
      <c r="B351" s="19" t="s">
        <v>546</v>
      </c>
      <c r="C351" s="145" t="s">
        <v>21</v>
      </c>
      <c r="D351" s="145"/>
      <c r="E351" s="145"/>
      <c r="F351" s="96" t="s">
        <v>54</v>
      </c>
      <c r="G351" s="16" t="s">
        <v>2241</v>
      </c>
      <c r="H351" s="16"/>
      <c r="I351" s="21">
        <v>11.07</v>
      </c>
      <c r="J351" s="65"/>
      <c r="K351" s="78"/>
      <c r="L351" s="65">
        <v>11.07</v>
      </c>
      <c r="M351" s="125"/>
      <c r="N351" s="39">
        <v>1.052</v>
      </c>
      <c r="O351" s="39">
        <v>1.0209999999999999</v>
      </c>
      <c r="P351" s="39">
        <v>1.0349999999999999</v>
      </c>
      <c r="Q351" s="39">
        <v>1.0249999999999999</v>
      </c>
      <c r="R351" s="39">
        <v>1.02</v>
      </c>
      <c r="S351" s="2">
        <f t="shared" si="10"/>
        <v>12.866294555435701</v>
      </c>
      <c r="T351" s="2">
        <f t="shared" si="11"/>
        <v>12.866294555435701</v>
      </c>
    </row>
    <row r="352" spans="1:20" s="2" customFormat="1" ht="22.5" x14ac:dyDescent="0.25">
      <c r="A352" s="124"/>
      <c r="B352" s="19" t="s">
        <v>698</v>
      </c>
      <c r="C352" s="145" t="s">
        <v>699</v>
      </c>
      <c r="D352" s="145"/>
      <c r="E352" s="145"/>
      <c r="F352" s="96" t="s">
        <v>18</v>
      </c>
      <c r="G352" s="16" t="s">
        <v>2242</v>
      </c>
      <c r="H352" s="16"/>
      <c r="I352" s="21">
        <v>79.64</v>
      </c>
      <c r="J352" s="65"/>
      <c r="K352" s="78"/>
      <c r="L352" s="65">
        <v>79.64</v>
      </c>
      <c r="M352" s="125"/>
      <c r="N352" s="39">
        <v>1.052</v>
      </c>
      <c r="O352" s="39">
        <v>1.0209999999999999</v>
      </c>
      <c r="P352" s="39">
        <v>1.0349999999999999</v>
      </c>
      <c r="Q352" s="39">
        <v>1.0249999999999999</v>
      </c>
      <c r="R352" s="39">
        <v>1.02</v>
      </c>
      <c r="S352" s="2">
        <f t="shared" si="10"/>
        <v>92.562935717696405</v>
      </c>
      <c r="T352" s="2">
        <f t="shared" si="11"/>
        <v>92.562935717696405</v>
      </c>
    </row>
    <row r="353" spans="1:20" s="2" customFormat="1" ht="22.5" x14ac:dyDescent="0.25">
      <c r="A353" s="126" t="s">
        <v>248</v>
      </c>
      <c r="B353" s="23" t="s">
        <v>583</v>
      </c>
      <c r="C353" s="148" t="s">
        <v>584</v>
      </c>
      <c r="D353" s="148"/>
      <c r="E353" s="148"/>
      <c r="F353" s="97" t="s">
        <v>585</v>
      </c>
      <c r="G353" s="25" t="s">
        <v>251</v>
      </c>
      <c r="H353" s="25"/>
      <c r="I353" s="26">
        <v>0</v>
      </c>
      <c r="J353" s="66"/>
      <c r="K353" s="79"/>
      <c r="L353" s="66">
        <v>0</v>
      </c>
      <c r="M353" s="127"/>
      <c r="N353" s="39">
        <v>1.052</v>
      </c>
      <c r="O353" s="39">
        <v>1.0209999999999999</v>
      </c>
      <c r="P353" s="39">
        <v>1.0349999999999999</v>
      </c>
      <c r="Q353" s="39">
        <v>1.0249999999999999</v>
      </c>
      <c r="R353" s="39">
        <v>1.02</v>
      </c>
      <c r="S353" s="2">
        <f t="shared" si="10"/>
        <v>0</v>
      </c>
      <c r="T353" s="2">
        <f t="shared" si="11"/>
        <v>0</v>
      </c>
    </row>
    <row r="354" spans="1:20" s="2" customFormat="1" ht="22.5" x14ac:dyDescent="0.25">
      <c r="A354" s="126" t="s">
        <v>59</v>
      </c>
      <c r="B354" s="23" t="s">
        <v>586</v>
      </c>
      <c r="C354" s="148" t="s">
        <v>587</v>
      </c>
      <c r="D354" s="148"/>
      <c r="E354" s="148"/>
      <c r="F354" s="97" t="s">
        <v>585</v>
      </c>
      <c r="G354" s="25" t="s">
        <v>2243</v>
      </c>
      <c r="H354" s="25"/>
      <c r="I354" s="26">
        <v>0</v>
      </c>
      <c r="J354" s="66"/>
      <c r="K354" s="79"/>
      <c r="L354" s="66">
        <v>0</v>
      </c>
      <c r="M354" s="127"/>
      <c r="N354" s="39">
        <v>1.052</v>
      </c>
      <c r="O354" s="39">
        <v>1.0209999999999999</v>
      </c>
      <c r="P354" s="39">
        <v>1.0349999999999999</v>
      </c>
      <c r="Q354" s="39">
        <v>1.0249999999999999</v>
      </c>
      <c r="R354" s="39">
        <v>1.02</v>
      </c>
      <c r="S354" s="2">
        <f t="shared" si="10"/>
        <v>0</v>
      </c>
      <c r="T354" s="2">
        <f t="shared" si="11"/>
        <v>0</v>
      </c>
    </row>
    <row r="355" spans="1:20" s="2" customFormat="1" ht="22.5" x14ac:dyDescent="0.25">
      <c r="A355" s="126" t="s">
        <v>248</v>
      </c>
      <c r="B355" s="23" t="s">
        <v>589</v>
      </c>
      <c r="C355" s="148" t="s">
        <v>590</v>
      </c>
      <c r="D355" s="148"/>
      <c r="E355" s="148"/>
      <c r="F355" s="97" t="s">
        <v>62</v>
      </c>
      <c r="G355" s="25" t="s">
        <v>251</v>
      </c>
      <c r="H355" s="25"/>
      <c r="I355" s="26">
        <v>0</v>
      </c>
      <c r="J355" s="66"/>
      <c r="K355" s="79"/>
      <c r="L355" s="66">
        <v>0</v>
      </c>
      <c r="M355" s="127"/>
      <c r="N355" s="39">
        <v>1.052</v>
      </c>
      <c r="O355" s="39">
        <v>1.0209999999999999</v>
      </c>
      <c r="P355" s="39">
        <v>1.0349999999999999</v>
      </c>
      <c r="Q355" s="39">
        <v>1.0249999999999999</v>
      </c>
      <c r="R355" s="39">
        <v>1.02</v>
      </c>
      <c r="S355" s="2">
        <f t="shared" si="10"/>
        <v>0</v>
      </c>
      <c r="T355" s="2">
        <f t="shared" si="11"/>
        <v>0</v>
      </c>
    </row>
    <row r="356" spans="1:20" s="2" customFormat="1" ht="22.5" x14ac:dyDescent="0.25">
      <c r="A356" s="126" t="s">
        <v>248</v>
      </c>
      <c r="B356" s="23" t="s">
        <v>270</v>
      </c>
      <c r="C356" s="148" t="s">
        <v>271</v>
      </c>
      <c r="D356" s="148"/>
      <c r="E356" s="148"/>
      <c r="F356" s="97" t="s">
        <v>18</v>
      </c>
      <c r="G356" s="25" t="s">
        <v>251</v>
      </c>
      <c r="H356" s="25"/>
      <c r="I356" s="26">
        <v>0</v>
      </c>
      <c r="J356" s="66"/>
      <c r="K356" s="79"/>
      <c r="L356" s="66">
        <v>0</v>
      </c>
      <c r="M356" s="127"/>
      <c r="N356" s="39">
        <v>1.052</v>
      </c>
      <c r="O356" s="39">
        <v>1.0209999999999999</v>
      </c>
      <c r="P356" s="39">
        <v>1.0349999999999999</v>
      </c>
      <c r="Q356" s="39">
        <v>1.0249999999999999</v>
      </c>
      <c r="R356" s="39">
        <v>1.02</v>
      </c>
      <c r="S356" s="2">
        <f t="shared" si="10"/>
        <v>0</v>
      </c>
      <c r="T356" s="2">
        <f t="shared" si="11"/>
        <v>0</v>
      </c>
    </row>
    <row r="357" spans="1:20" s="2" customFormat="1" ht="22.5" x14ac:dyDescent="0.25">
      <c r="A357" s="126" t="s">
        <v>248</v>
      </c>
      <c r="B357" s="23" t="s">
        <v>593</v>
      </c>
      <c r="C357" s="148" t="s">
        <v>594</v>
      </c>
      <c r="D357" s="148"/>
      <c r="E357" s="148"/>
      <c r="F357" s="97" t="s">
        <v>62</v>
      </c>
      <c r="G357" s="25" t="s">
        <v>251</v>
      </c>
      <c r="H357" s="25"/>
      <c r="I357" s="26">
        <v>0</v>
      </c>
      <c r="J357" s="66"/>
      <c r="K357" s="79"/>
      <c r="L357" s="66">
        <v>0</v>
      </c>
      <c r="M357" s="127"/>
      <c r="N357" s="39">
        <v>1.052</v>
      </c>
      <c r="O357" s="39">
        <v>1.0209999999999999</v>
      </c>
      <c r="P357" s="39">
        <v>1.0349999999999999</v>
      </c>
      <c r="Q357" s="39">
        <v>1.0249999999999999</v>
      </c>
      <c r="R357" s="39">
        <v>1.02</v>
      </c>
      <c r="S357" s="2">
        <f t="shared" si="10"/>
        <v>0</v>
      </c>
      <c r="T357" s="2">
        <f t="shared" si="11"/>
        <v>0</v>
      </c>
    </row>
    <row r="358" spans="1:20" s="2" customFormat="1" ht="22.5" x14ac:dyDescent="0.25">
      <c r="A358" s="120" t="s">
        <v>316</v>
      </c>
      <c r="B358" s="10" t="s">
        <v>2227</v>
      </c>
      <c r="C358" s="147" t="s">
        <v>2244</v>
      </c>
      <c r="D358" s="147"/>
      <c r="E358" s="147"/>
      <c r="F358" s="9" t="s">
        <v>111</v>
      </c>
      <c r="G358" s="28">
        <v>1.5</v>
      </c>
      <c r="H358" s="28"/>
      <c r="I358" s="12">
        <v>98793</v>
      </c>
      <c r="J358" s="52"/>
      <c r="K358" s="77"/>
      <c r="L358" s="104">
        <v>98793</v>
      </c>
      <c r="M358" s="121"/>
      <c r="N358" s="39">
        <v>1.052</v>
      </c>
      <c r="O358" s="39">
        <v>1.0209999999999999</v>
      </c>
      <c r="P358" s="39">
        <v>1.0349999999999999</v>
      </c>
      <c r="Q358" s="39">
        <v>1.0249999999999999</v>
      </c>
      <c r="R358" s="39">
        <v>1.02</v>
      </c>
      <c r="S358" s="2">
        <f t="shared" si="10"/>
        <v>114823.833605705</v>
      </c>
      <c r="T358" s="2">
        <f t="shared" si="11"/>
        <v>114823.833605705</v>
      </c>
    </row>
    <row r="359" spans="1:20" s="2" customFormat="1" ht="22.5" x14ac:dyDescent="0.25">
      <c r="A359" s="120" t="s">
        <v>319</v>
      </c>
      <c r="B359" s="10" t="s">
        <v>2227</v>
      </c>
      <c r="C359" s="147" t="s">
        <v>2245</v>
      </c>
      <c r="D359" s="147"/>
      <c r="E359" s="147"/>
      <c r="F359" s="9" t="s">
        <v>111</v>
      </c>
      <c r="G359" s="11">
        <v>2</v>
      </c>
      <c r="H359" s="11"/>
      <c r="I359" s="12">
        <v>108299</v>
      </c>
      <c r="J359" s="52"/>
      <c r="K359" s="77"/>
      <c r="L359" s="104">
        <v>108299</v>
      </c>
      <c r="M359" s="121"/>
      <c r="N359" s="39">
        <v>1.052</v>
      </c>
      <c r="O359" s="39">
        <v>1.0209999999999999</v>
      </c>
      <c r="P359" s="39">
        <v>1.0349999999999999</v>
      </c>
      <c r="Q359" s="39">
        <v>1.0249999999999999</v>
      </c>
      <c r="R359" s="39">
        <v>1.02</v>
      </c>
      <c r="S359" s="2">
        <f t="shared" si="10"/>
        <v>125872.342733435</v>
      </c>
      <c r="T359" s="2">
        <f t="shared" si="11"/>
        <v>125872.342733435</v>
      </c>
    </row>
    <row r="360" spans="1:20" s="2" customFormat="1" ht="22.5" x14ac:dyDescent="0.25">
      <c r="A360" s="120" t="s">
        <v>322</v>
      </c>
      <c r="B360" s="10" t="s">
        <v>2218</v>
      </c>
      <c r="C360" s="147" t="s">
        <v>2246</v>
      </c>
      <c r="D360" s="147"/>
      <c r="E360" s="147"/>
      <c r="F360" s="9" t="s">
        <v>30</v>
      </c>
      <c r="G360" s="11">
        <v>1</v>
      </c>
      <c r="H360" s="11"/>
      <c r="I360" s="12">
        <v>37725</v>
      </c>
      <c r="J360" s="52"/>
      <c r="K360" s="77"/>
      <c r="L360" s="104">
        <v>37725</v>
      </c>
      <c r="M360" s="121"/>
      <c r="N360" s="39">
        <v>1.052</v>
      </c>
      <c r="O360" s="39">
        <v>1.0209999999999999</v>
      </c>
      <c r="P360" s="39">
        <v>1.0349999999999999</v>
      </c>
      <c r="Q360" s="39">
        <v>1.0249999999999999</v>
      </c>
      <c r="R360" s="39">
        <v>1.02</v>
      </c>
      <c r="S360" s="2">
        <f t="shared" si="10"/>
        <v>43846.518708564698</v>
      </c>
      <c r="T360" s="2">
        <f t="shared" si="11"/>
        <v>43846.518708564698</v>
      </c>
    </row>
    <row r="361" spans="1:20" s="2" customFormat="1" ht="22.5" x14ac:dyDescent="0.25">
      <c r="A361" s="120" t="s">
        <v>323</v>
      </c>
      <c r="B361" s="10" t="s">
        <v>2218</v>
      </c>
      <c r="C361" s="147" t="s">
        <v>2247</v>
      </c>
      <c r="D361" s="147"/>
      <c r="E361" s="147"/>
      <c r="F361" s="9" t="s">
        <v>30</v>
      </c>
      <c r="G361" s="11">
        <v>1</v>
      </c>
      <c r="H361" s="11"/>
      <c r="I361" s="12">
        <v>27850</v>
      </c>
      <c r="J361" s="52"/>
      <c r="K361" s="77"/>
      <c r="L361" s="104">
        <v>27850</v>
      </c>
      <c r="M361" s="121"/>
      <c r="N361" s="39">
        <v>1.052</v>
      </c>
      <c r="O361" s="39">
        <v>1.0209999999999999</v>
      </c>
      <c r="P361" s="39">
        <v>1.0349999999999999</v>
      </c>
      <c r="Q361" s="39">
        <v>1.0249999999999999</v>
      </c>
      <c r="R361" s="39">
        <v>1.02</v>
      </c>
      <c r="S361" s="2">
        <f t="shared" si="10"/>
        <v>32369.133095653498</v>
      </c>
      <c r="T361" s="2">
        <f t="shared" si="11"/>
        <v>32369.133095653498</v>
      </c>
    </row>
    <row r="362" spans="1:20" s="2" customFormat="1" ht="22.5" x14ac:dyDescent="0.25">
      <c r="A362" s="120" t="s">
        <v>326</v>
      </c>
      <c r="B362" s="10" t="s">
        <v>2218</v>
      </c>
      <c r="C362" s="147" t="s">
        <v>2248</v>
      </c>
      <c r="D362" s="147"/>
      <c r="E362" s="147"/>
      <c r="F362" s="9" t="s">
        <v>30</v>
      </c>
      <c r="G362" s="11">
        <v>1</v>
      </c>
      <c r="H362" s="11"/>
      <c r="I362" s="12">
        <v>38454</v>
      </c>
      <c r="J362" s="52"/>
      <c r="K362" s="77"/>
      <c r="L362" s="104">
        <v>38454</v>
      </c>
      <c r="M362" s="121"/>
      <c r="N362" s="39">
        <v>1.052</v>
      </c>
      <c r="O362" s="39">
        <v>1.0209999999999999</v>
      </c>
      <c r="P362" s="39">
        <v>1.0349999999999999</v>
      </c>
      <c r="Q362" s="39">
        <v>1.0249999999999999</v>
      </c>
      <c r="R362" s="39">
        <v>1.02</v>
      </c>
      <c r="S362" s="2">
        <f t="shared" si="10"/>
        <v>44693.811276849498</v>
      </c>
      <c r="T362" s="2">
        <f t="shared" si="11"/>
        <v>44693.811276849498</v>
      </c>
    </row>
    <row r="363" spans="1:20" s="2" customFormat="1" ht="22.5" x14ac:dyDescent="0.25">
      <c r="A363" s="120" t="s">
        <v>329</v>
      </c>
      <c r="B363" s="10" t="s">
        <v>2249</v>
      </c>
      <c r="C363" s="147" t="s">
        <v>2250</v>
      </c>
      <c r="D363" s="147"/>
      <c r="E363" s="147"/>
      <c r="F363" s="9" t="s">
        <v>585</v>
      </c>
      <c r="G363" s="28">
        <v>1.2</v>
      </c>
      <c r="H363" s="28"/>
      <c r="I363" s="12">
        <v>254</v>
      </c>
      <c r="J363" s="52"/>
      <c r="K363" s="77"/>
      <c r="L363" s="104">
        <v>254</v>
      </c>
      <c r="M363" s="121"/>
      <c r="N363" s="39">
        <v>1.052</v>
      </c>
      <c r="O363" s="39">
        <v>1.0209999999999999</v>
      </c>
      <c r="P363" s="39">
        <v>1.0349999999999999</v>
      </c>
      <c r="Q363" s="39">
        <v>1.0249999999999999</v>
      </c>
      <c r="R363" s="39">
        <v>1.02</v>
      </c>
      <c r="S363" s="2">
        <f t="shared" si="10"/>
        <v>295.21579196753999</v>
      </c>
      <c r="T363" s="2">
        <f t="shared" si="11"/>
        <v>295.21579196753999</v>
      </c>
    </row>
    <row r="364" spans="1:20" s="2" customFormat="1" ht="22.5" x14ac:dyDescent="0.25">
      <c r="A364" s="120" t="s">
        <v>330</v>
      </c>
      <c r="B364" s="10" t="s">
        <v>2251</v>
      </c>
      <c r="C364" s="147" t="s">
        <v>2252</v>
      </c>
      <c r="D364" s="147"/>
      <c r="E364" s="147"/>
      <c r="F364" s="9" t="s">
        <v>585</v>
      </c>
      <c r="G364" s="28">
        <v>1.6</v>
      </c>
      <c r="H364" s="28"/>
      <c r="I364" s="12">
        <v>8021</v>
      </c>
      <c r="J364" s="52"/>
      <c r="K364" s="77"/>
      <c r="L364" s="104">
        <v>8021</v>
      </c>
      <c r="M364" s="121"/>
      <c r="N364" s="39">
        <v>1.052</v>
      </c>
      <c r="O364" s="39">
        <v>1.0209999999999999</v>
      </c>
      <c r="P364" s="39">
        <v>1.0349999999999999</v>
      </c>
      <c r="Q364" s="39">
        <v>1.0249999999999999</v>
      </c>
      <c r="R364" s="39">
        <v>1.02</v>
      </c>
      <c r="S364" s="2">
        <f t="shared" si="10"/>
        <v>9322.5427849277094</v>
      </c>
      <c r="T364" s="2">
        <f t="shared" si="11"/>
        <v>9322.5427849277094</v>
      </c>
    </row>
    <row r="365" spans="1:20" s="2" customFormat="1" ht="22.5" x14ac:dyDescent="0.25">
      <c r="A365" s="120" t="s">
        <v>331</v>
      </c>
      <c r="B365" s="10" t="s">
        <v>2253</v>
      </c>
      <c r="C365" s="147" t="s">
        <v>2096</v>
      </c>
      <c r="D365" s="147"/>
      <c r="E365" s="147"/>
      <c r="F365" s="9" t="s">
        <v>111</v>
      </c>
      <c r="G365" s="28">
        <v>31.4</v>
      </c>
      <c r="H365" s="28"/>
      <c r="I365" s="12">
        <v>25199</v>
      </c>
      <c r="J365" s="52"/>
      <c r="K365" s="77"/>
      <c r="L365" s="104">
        <v>25199</v>
      </c>
      <c r="M365" s="121"/>
      <c r="N365" s="39">
        <v>1.052</v>
      </c>
      <c r="O365" s="39">
        <v>1.0209999999999999</v>
      </c>
      <c r="P365" s="39">
        <v>1.0349999999999999</v>
      </c>
      <c r="Q365" s="39">
        <v>1.0249999999999999</v>
      </c>
      <c r="R365" s="39">
        <v>1.02</v>
      </c>
      <c r="S365" s="2">
        <f t="shared" si="10"/>
        <v>29287.9635503545</v>
      </c>
      <c r="T365" s="2">
        <f t="shared" si="11"/>
        <v>29287.9635503545</v>
      </c>
    </row>
    <row r="366" spans="1:20" s="2" customFormat="1" ht="22.5" x14ac:dyDescent="0.25">
      <c r="A366" s="120" t="s">
        <v>334</v>
      </c>
      <c r="B366" s="10" t="s">
        <v>2254</v>
      </c>
      <c r="C366" s="147" t="s">
        <v>2098</v>
      </c>
      <c r="D366" s="147"/>
      <c r="E366" s="147"/>
      <c r="F366" s="9" t="s">
        <v>585</v>
      </c>
      <c r="G366" s="28">
        <v>1.3</v>
      </c>
      <c r="H366" s="28"/>
      <c r="I366" s="12">
        <v>328</v>
      </c>
      <c r="J366" s="52"/>
      <c r="K366" s="77"/>
      <c r="L366" s="104">
        <v>328</v>
      </c>
      <c r="M366" s="121"/>
      <c r="N366" s="39">
        <v>1.052</v>
      </c>
      <c r="O366" s="39">
        <v>1.0209999999999999</v>
      </c>
      <c r="P366" s="39">
        <v>1.0349999999999999</v>
      </c>
      <c r="Q366" s="39">
        <v>1.0249999999999999</v>
      </c>
      <c r="R366" s="39">
        <v>1.02</v>
      </c>
      <c r="S366" s="2">
        <f t="shared" si="10"/>
        <v>381.22354238328001</v>
      </c>
      <c r="T366" s="2">
        <f t="shared" si="11"/>
        <v>381.22354238328001</v>
      </c>
    </row>
    <row r="367" spans="1:20" s="2" customFormat="1" ht="22.5" x14ac:dyDescent="0.25">
      <c r="A367" s="120" t="s">
        <v>337</v>
      </c>
      <c r="B367" s="10" t="s">
        <v>1876</v>
      </c>
      <c r="C367" s="147" t="s">
        <v>1877</v>
      </c>
      <c r="D367" s="147"/>
      <c r="E367" s="147"/>
      <c r="F367" s="9" t="s">
        <v>111</v>
      </c>
      <c r="G367" s="28">
        <v>21.2</v>
      </c>
      <c r="H367" s="28"/>
      <c r="I367" s="12">
        <v>1061</v>
      </c>
      <c r="J367" s="52"/>
      <c r="K367" s="77"/>
      <c r="L367" s="104">
        <v>1061</v>
      </c>
      <c r="M367" s="121"/>
      <c r="N367" s="39">
        <v>1.052</v>
      </c>
      <c r="O367" s="39">
        <v>1.0209999999999999</v>
      </c>
      <c r="P367" s="39">
        <v>1.0349999999999999</v>
      </c>
      <c r="Q367" s="39">
        <v>1.0249999999999999</v>
      </c>
      <c r="R367" s="39">
        <v>1.02</v>
      </c>
      <c r="S367" s="2">
        <f t="shared" si="10"/>
        <v>1233.16517825811</v>
      </c>
      <c r="T367" s="2">
        <f t="shared" si="11"/>
        <v>1233.16517825811</v>
      </c>
    </row>
    <row r="368" spans="1:20" s="2" customFormat="1" ht="15" x14ac:dyDescent="0.25">
      <c r="A368" s="120" t="s">
        <v>338</v>
      </c>
      <c r="B368" s="10" t="s">
        <v>602</v>
      </c>
      <c r="C368" s="147" t="s">
        <v>603</v>
      </c>
      <c r="D368" s="147"/>
      <c r="E368" s="147"/>
      <c r="F368" s="9" t="s">
        <v>54</v>
      </c>
      <c r="G368" s="30">
        <v>9.1999999999999998E-2</v>
      </c>
      <c r="H368" s="30"/>
      <c r="I368" s="12">
        <v>9159</v>
      </c>
      <c r="J368" s="52"/>
      <c r="K368" s="77"/>
      <c r="L368" s="104">
        <v>9159</v>
      </c>
      <c r="M368" s="121"/>
      <c r="N368" s="39">
        <v>1.052</v>
      </c>
      <c r="O368" s="39">
        <v>1.0209999999999999</v>
      </c>
      <c r="P368" s="39">
        <v>1.0349999999999999</v>
      </c>
      <c r="Q368" s="39">
        <v>1.0249999999999999</v>
      </c>
      <c r="R368" s="39">
        <v>1.02</v>
      </c>
      <c r="S368" s="2">
        <f t="shared" si="10"/>
        <v>10645.2025142941</v>
      </c>
      <c r="T368" s="2">
        <f t="shared" si="11"/>
        <v>10645.2025142941</v>
      </c>
    </row>
    <row r="369" spans="1:20" s="2" customFormat="1" ht="15" x14ac:dyDescent="0.25">
      <c r="A369" s="120" t="s">
        <v>341</v>
      </c>
      <c r="B369" s="10" t="s">
        <v>1878</v>
      </c>
      <c r="C369" s="147" t="s">
        <v>21</v>
      </c>
      <c r="D369" s="147"/>
      <c r="E369" s="147"/>
      <c r="F369" s="9" t="s">
        <v>54</v>
      </c>
      <c r="G369" s="27">
        <v>0.02</v>
      </c>
      <c r="H369" s="27"/>
      <c r="I369" s="12">
        <v>2707</v>
      </c>
      <c r="J369" s="52"/>
      <c r="K369" s="77"/>
      <c r="L369" s="104">
        <v>2707</v>
      </c>
      <c r="M369" s="121"/>
      <c r="N369" s="39">
        <v>1.052</v>
      </c>
      <c r="O369" s="39">
        <v>1.0209999999999999</v>
      </c>
      <c r="P369" s="39">
        <v>1.0349999999999999</v>
      </c>
      <c r="Q369" s="39">
        <v>1.0249999999999999</v>
      </c>
      <c r="R369" s="39">
        <v>1.02</v>
      </c>
      <c r="S369" s="2">
        <f t="shared" si="10"/>
        <v>3146.2564915595699</v>
      </c>
      <c r="T369" s="2">
        <f t="shared" si="11"/>
        <v>3146.2564915595699</v>
      </c>
    </row>
    <row r="370" spans="1:20" s="2" customFormat="1" ht="22.5" x14ac:dyDescent="0.25">
      <c r="A370" s="120" t="s">
        <v>342</v>
      </c>
      <c r="B370" s="10" t="s">
        <v>1215</v>
      </c>
      <c r="C370" s="147" t="s">
        <v>1216</v>
      </c>
      <c r="D370" s="147"/>
      <c r="E370" s="147"/>
      <c r="F370" s="9" t="s">
        <v>508</v>
      </c>
      <c r="G370" s="27">
        <v>0.68</v>
      </c>
      <c r="H370" s="27"/>
      <c r="I370" s="12">
        <v>10530</v>
      </c>
      <c r="J370" s="52"/>
      <c r="K370" s="77"/>
      <c r="L370" s="104">
        <v>1884</v>
      </c>
      <c r="M370" s="121"/>
      <c r="N370" s="39">
        <v>1.052</v>
      </c>
      <c r="O370" s="39">
        <v>1.0209999999999999</v>
      </c>
      <c r="P370" s="39">
        <v>1.0349999999999999</v>
      </c>
      <c r="Q370" s="39">
        <v>1.0249999999999999</v>
      </c>
      <c r="R370" s="39">
        <v>1.02</v>
      </c>
      <c r="S370" s="2">
        <f t="shared" si="10"/>
        <v>12238.670430780299</v>
      </c>
      <c r="T370" s="2">
        <f t="shared" si="11"/>
        <v>2189.7108349088398</v>
      </c>
    </row>
    <row r="371" spans="1:20" s="2" customFormat="1" ht="15" x14ac:dyDescent="0.25">
      <c r="A371" s="122"/>
      <c r="B371" s="14"/>
      <c r="C371" s="14"/>
      <c r="D371" s="14"/>
      <c r="E371" s="15" t="s">
        <v>15</v>
      </c>
      <c r="F371" s="15"/>
      <c r="G371" s="16"/>
      <c r="H371" s="16"/>
      <c r="I371" s="17">
        <v>22599</v>
      </c>
      <c r="J371" s="67"/>
      <c r="K371" s="81"/>
      <c r="L371" s="105"/>
      <c r="M371" s="123"/>
      <c r="N371" s="39">
        <v>1.052</v>
      </c>
      <c r="O371" s="39">
        <v>1.0209999999999999</v>
      </c>
      <c r="P371" s="39">
        <v>1.0349999999999999</v>
      </c>
      <c r="Q371" s="39">
        <v>1.0249999999999999</v>
      </c>
      <c r="R371" s="39">
        <v>1.02</v>
      </c>
      <c r="S371" s="2">
        <f t="shared" si="10"/>
        <v>26266.069616828499</v>
      </c>
      <c r="T371" s="2">
        <f t="shared" si="11"/>
        <v>0</v>
      </c>
    </row>
    <row r="372" spans="1:20" s="2" customFormat="1" ht="22.5" x14ac:dyDescent="0.25">
      <c r="A372" s="124"/>
      <c r="B372" s="19" t="s">
        <v>511</v>
      </c>
      <c r="C372" s="145" t="s">
        <v>512</v>
      </c>
      <c r="D372" s="145"/>
      <c r="E372" s="145"/>
      <c r="F372" s="96" t="s">
        <v>54</v>
      </c>
      <c r="G372" s="16" t="s">
        <v>2255</v>
      </c>
      <c r="H372" s="16"/>
      <c r="I372" s="21">
        <v>5.54</v>
      </c>
      <c r="J372" s="65"/>
      <c r="K372" s="78"/>
      <c r="L372" s="65">
        <v>5.54</v>
      </c>
      <c r="M372" s="125"/>
      <c r="N372" s="39">
        <v>1.052</v>
      </c>
      <c r="O372" s="39">
        <v>1.0209999999999999</v>
      </c>
      <c r="P372" s="39">
        <v>1.0349999999999999</v>
      </c>
      <c r="Q372" s="39">
        <v>1.0249999999999999</v>
      </c>
      <c r="R372" s="39">
        <v>1.02</v>
      </c>
      <c r="S372" s="2">
        <f t="shared" si="10"/>
        <v>6.4389586122053997</v>
      </c>
      <c r="T372" s="2">
        <f t="shared" si="11"/>
        <v>6.4389586122053997</v>
      </c>
    </row>
    <row r="373" spans="1:20" s="2" customFormat="1" ht="22.5" x14ac:dyDescent="0.25">
      <c r="A373" s="124"/>
      <c r="B373" s="19" t="s">
        <v>513</v>
      </c>
      <c r="C373" s="145" t="s">
        <v>514</v>
      </c>
      <c r="D373" s="145"/>
      <c r="E373" s="145"/>
      <c r="F373" s="96" t="s">
        <v>54</v>
      </c>
      <c r="G373" s="16" t="s">
        <v>2256</v>
      </c>
      <c r="H373" s="16"/>
      <c r="I373" s="21">
        <v>7.11</v>
      </c>
      <c r="J373" s="65"/>
      <c r="K373" s="78"/>
      <c r="L373" s="65">
        <v>7.11</v>
      </c>
      <c r="M373" s="125"/>
      <c r="N373" s="39">
        <v>1.052</v>
      </c>
      <c r="O373" s="39">
        <v>1.0209999999999999</v>
      </c>
      <c r="P373" s="39">
        <v>1.0349999999999999</v>
      </c>
      <c r="Q373" s="39">
        <v>1.0249999999999999</v>
      </c>
      <c r="R373" s="39">
        <v>1.02</v>
      </c>
      <c r="S373" s="2">
        <f t="shared" si="10"/>
        <v>8.2637176412961004</v>
      </c>
      <c r="T373" s="2">
        <f t="shared" si="11"/>
        <v>8.2637176412961004</v>
      </c>
    </row>
    <row r="374" spans="1:20" s="2" customFormat="1" ht="22.5" x14ac:dyDescent="0.25">
      <c r="A374" s="124"/>
      <c r="B374" s="19" t="s">
        <v>515</v>
      </c>
      <c r="C374" s="145" t="s">
        <v>516</v>
      </c>
      <c r="D374" s="145"/>
      <c r="E374" s="145"/>
      <c r="F374" s="96" t="s">
        <v>54</v>
      </c>
      <c r="G374" s="16" t="s">
        <v>2257</v>
      </c>
      <c r="H374" s="16"/>
      <c r="I374" s="21">
        <v>0.8</v>
      </c>
      <c r="J374" s="65"/>
      <c r="K374" s="78"/>
      <c r="L374" s="65">
        <v>0.8</v>
      </c>
      <c r="M374" s="125"/>
      <c r="N374" s="39">
        <v>1.052</v>
      </c>
      <c r="O374" s="39">
        <v>1.0209999999999999</v>
      </c>
      <c r="P374" s="39">
        <v>1.0349999999999999</v>
      </c>
      <c r="Q374" s="39">
        <v>1.0249999999999999</v>
      </c>
      <c r="R374" s="39">
        <v>1.02</v>
      </c>
      <c r="S374" s="2">
        <f t="shared" si="10"/>
        <v>0.92981351800800005</v>
      </c>
      <c r="T374" s="2">
        <f t="shared" si="11"/>
        <v>0.92981351800800005</v>
      </c>
    </row>
    <row r="375" spans="1:20" s="2" customFormat="1" ht="22.5" x14ac:dyDescent="0.25">
      <c r="A375" s="124"/>
      <c r="B375" s="19" t="s">
        <v>518</v>
      </c>
      <c r="C375" s="145" t="s">
        <v>519</v>
      </c>
      <c r="D375" s="145"/>
      <c r="E375" s="145"/>
      <c r="F375" s="96" t="s">
        <v>54</v>
      </c>
      <c r="G375" s="16" t="s">
        <v>2258</v>
      </c>
      <c r="H375" s="16"/>
      <c r="I375" s="21">
        <v>174.26</v>
      </c>
      <c r="J375" s="65"/>
      <c r="K375" s="78"/>
      <c r="L375" s="65">
        <v>174.26</v>
      </c>
      <c r="M375" s="125"/>
      <c r="N375" s="39">
        <v>1.052</v>
      </c>
      <c r="O375" s="39">
        <v>1.0209999999999999</v>
      </c>
      <c r="P375" s="39">
        <v>1.0349999999999999</v>
      </c>
      <c r="Q375" s="39">
        <v>1.0249999999999999</v>
      </c>
      <c r="R375" s="39">
        <v>1.02</v>
      </c>
      <c r="S375" s="2">
        <f t="shared" si="10"/>
        <v>202.53662956009299</v>
      </c>
      <c r="T375" s="2">
        <f t="shared" si="11"/>
        <v>202.53662956009299</v>
      </c>
    </row>
    <row r="376" spans="1:20" s="2" customFormat="1" ht="22.5" x14ac:dyDescent="0.25">
      <c r="A376" s="124"/>
      <c r="B376" s="19" t="s">
        <v>1217</v>
      </c>
      <c r="C376" s="145" t="s">
        <v>1218</v>
      </c>
      <c r="D376" s="145"/>
      <c r="E376" s="145"/>
      <c r="F376" s="96" t="s">
        <v>1219</v>
      </c>
      <c r="G376" s="16" t="s">
        <v>2259</v>
      </c>
      <c r="H376" s="16"/>
      <c r="I376" s="21">
        <v>29.85</v>
      </c>
      <c r="J376" s="65"/>
      <c r="K376" s="78"/>
      <c r="L376" s="65">
        <v>29.85</v>
      </c>
      <c r="M376" s="125"/>
      <c r="N376" s="39">
        <v>1.052</v>
      </c>
      <c r="O376" s="39">
        <v>1.0209999999999999</v>
      </c>
      <c r="P376" s="39">
        <v>1.0349999999999999</v>
      </c>
      <c r="Q376" s="39">
        <v>1.0249999999999999</v>
      </c>
      <c r="R376" s="39">
        <v>1.02</v>
      </c>
      <c r="S376" s="2">
        <f t="shared" si="10"/>
        <v>34.693666890673498</v>
      </c>
      <c r="T376" s="2">
        <f t="shared" si="11"/>
        <v>34.693666890673498</v>
      </c>
    </row>
    <row r="377" spans="1:20" s="2" customFormat="1" ht="22.5" x14ac:dyDescent="0.25">
      <c r="A377" s="120" t="s">
        <v>343</v>
      </c>
      <c r="B377" s="10" t="s">
        <v>2093</v>
      </c>
      <c r="C377" s="147" t="s">
        <v>1885</v>
      </c>
      <c r="D377" s="147"/>
      <c r="E377" s="147"/>
      <c r="F377" s="9" t="s">
        <v>203</v>
      </c>
      <c r="G377" s="27">
        <v>0.68</v>
      </c>
      <c r="H377" s="27"/>
      <c r="I377" s="12">
        <v>381</v>
      </c>
      <c r="J377" s="52"/>
      <c r="K377" s="77"/>
      <c r="L377" s="104">
        <v>381</v>
      </c>
      <c r="M377" s="121"/>
      <c r="N377" s="39">
        <v>1.052</v>
      </c>
      <c r="O377" s="39">
        <v>1.0209999999999999</v>
      </c>
      <c r="P377" s="39">
        <v>1.0349999999999999</v>
      </c>
      <c r="Q377" s="39">
        <v>1.0249999999999999</v>
      </c>
      <c r="R377" s="39">
        <v>1.02</v>
      </c>
      <c r="S377" s="2">
        <f t="shared" si="10"/>
        <v>442.82368795130998</v>
      </c>
      <c r="T377" s="2">
        <f t="shared" si="11"/>
        <v>442.82368795130998</v>
      </c>
    </row>
    <row r="378" spans="1:20" s="2" customFormat="1" ht="22.5" x14ac:dyDescent="0.25">
      <c r="A378" s="120" t="s">
        <v>344</v>
      </c>
      <c r="B378" s="10" t="s">
        <v>2093</v>
      </c>
      <c r="C378" s="147" t="s">
        <v>1887</v>
      </c>
      <c r="D378" s="147"/>
      <c r="E378" s="147"/>
      <c r="F378" s="9" t="s">
        <v>585</v>
      </c>
      <c r="G378" s="28">
        <v>18.7</v>
      </c>
      <c r="H378" s="28"/>
      <c r="I378" s="12">
        <v>2512</v>
      </c>
      <c r="J378" s="52"/>
      <c r="K378" s="77"/>
      <c r="L378" s="104">
        <v>2512</v>
      </c>
      <c r="M378" s="121"/>
      <c r="N378" s="39">
        <v>1.052</v>
      </c>
      <c r="O378" s="39">
        <v>1.0209999999999999</v>
      </c>
      <c r="P378" s="39">
        <v>1.0349999999999999</v>
      </c>
      <c r="Q378" s="39">
        <v>1.0249999999999999</v>
      </c>
      <c r="R378" s="39">
        <v>1.02</v>
      </c>
      <c r="S378" s="2">
        <f t="shared" si="10"/>
        <v>2919.6144465451198</v>
      </c>
      <c r="T378" s="2">
        <f t="shared" si="11"/>
        <v>2919.6144465451198</v>
      </c>
    </row>
    <row r="379" spans="1:20" s="2" customFormat="1" ht="22.5" x14ac:dyDescent="0.25">
      <c r="A379" s="120" t="s">
        <v>346</v>
      </c>
      <c r="B379" s="10" t="s">
        <v>2093</v>
      </c>
      <c r="C379" s="147" t="s">
        <v>1224</v>
      </c>
      <c r="D379" s="147"/>
      <c r="E379" s="147"/>
      <c r="F379" s="9" t="s">
        <v>111</v>
      </c>
      <c r="G379" s="28">
        <v>37.4</v>
      </c>
      <c r="H379" s="28"/>
      <c r="I379" s="12">
        <v>625</v>
      </c>
      <c r="J379" s="52"/>
      <c r="K379" s="77"/>
      <c r="L379" s="104">
        <v>625</v>
      </c>
      <c r="M379" s="121"/>
      <c r="N379" s="39">
        <v>1.052</v>
      </c>
      <c r="O379" s="39">
        <v>1.0209999999999999</v>
      </c>
      <c r="P379" s="39">
        <v>1.0349999999999999</v>
      </c>
      <c r="Q379" s="39">
        <v>1.0249999999999999</v>
      </c>
      <c r="R379" s="39">
        <v>1.02</v>
      </c>
      <c r="S379" s="2">
        <f t="shared" si="10"/>
        <v>726.41681094374997</v>
      </c>
      <c r="T379" s="2">
        <f t="shared" si="11"/>
        <v>726.41681094374997</v>
      </c>
    </row>
    <row r="380" spans="1:20" s="2" customFormat="1" ht="22.5" x14ac:dyDescent="0.25">
      <c r="A380" s="120" t="s">
        <v>347</v>
      </c>
      <c r="B380" s="10" t="s">
        <v>2260</v>
      </c>
      <c r="C380" s="147" t="s">
        <v>1229</v>
      </c>
      <c r="D380" s="147"/>
      <c r="E380" s="147"/>
      <c r="F380" s="9" t="s">
        <v>18</v>
      </c>
      <c r="G380" s="11">
        <v>2</v>
      </c>
      <c r="H380" s="11"/>
      <c r="I380" s="12">
        <v>1686</v>
      </c>
      <c r="J380" s="52"/>
      <c r="K380" s="77"/>
      <c r="L380" s="104">
        <v>1686</v>
      </c>
      <c r="M380" s="121"/>
      <c r="N380" s="39">
        <v>1.052</v>
      </c>
      <c r="O380" s="39">
        <v>1.0209999999999999</v>
      </c>
      <c r="P380" s="39">
        <v>1.0349999999999999</v>
      </c>
      <c r="Q380" s="39">
        <v>1.0249999999999999</v>
      </c>
      <c r="R380" s="39">
        <v>1.02</v>
      </c>
      <c r="S380" s="2">
        <f t="shared" si="10"/>
        <v>1959.5819892018601</v>
      </c>
      <c r="T380" s="2">
        <f t="shared" si="11"/>
        <v>1959.5819892018601</v>
      </c>
    </row>
    <row r="381" spans="1:20" s="2" customFormat="1" ht="22.5" x14ac:dyDescent="0.25">
      <c r="A381" s="120" t="s">
        <v>348</v>
      </c>
      <c r="B381" s="10" t="s">
        <v>2261</v>
      </c>
      <c r="C381" s="147" t="s">
        <v>1705</v>
      </c>
      <c r="D381" s="147"/>
      <c r="E381" s="147"/>
      <c r="F381" s="9" t="s">
        <v>585</v>
      </c>
      <c r="G381" s="28">
        <v>3.1</v>
      </c>
      <c r="H381" s="28"/>
      <c r="I381" s="12">
        <v>664</v>
      </c>
      <c r="J381" s="52"/>
      <c r="K381" s="77"/>
      <c r="L381" s="104">
        <v>664</v>
      </c>
      <c r="M381" s="121"/>
      <c r="N381" s="39">
        <v>1.052</v>
      </c>
      <c r="O381" s="39">
        <v>1.0209999999999999</v>
      </c>
      <c r="P381" s="39">
        <v>1.0349999999999999</v>
      </c>
      <c r="Q381" s="39">
        <v>1.0249999999999999</v>
      </c>
      <c r="R381" s="39">
        <v>1.02</v>
      </c>
      <c r="S381" s="2">
        <f t="shared" si="10"/>
        <v>771.74521994663996</v>
      </c>
      <c r="T381" s="2">
        <f t="shared" si="11"/>
        <v>771.74521994663996</v>
      </c>
    </row>
    <row r="382" spans="1:20" s="2" customFormat="1" ht="22.5" x14ac:dyDescent="0.25">
      <c r="A382" s="120" t="s">
        <v>349</v>
      </c>
      <c r="B382" s="10" t="s">
        <v>1890</v>
      </c>
      <c r="C382" s="147" t="s">
        <v>1707</v>
      </c>
      <c r="D382" s="147"/>
      <c r="E382" s="147"/>
      <c r="F382" s="9" t="s">
        <v>18</v>
      </c>
      <c r="G382" s="28">
        <v>3.5</v>
      </c>
      <c r="H382" s="28"/>
      <c r="I382" s="12">
        <v>229</v>
      </c>
      <c r="J382" s="52"/>
      <c r="K382" s="77"/>
      <c r="L382" s="104">
        <v>229</v>
      </c>
      <c r="M382" s="121"/>
      <c r="N382" s="39">
        <v>1.052</v>
      </c>
      <c r="O382" s="39">
        <v>1.0209999999999999</v>
      </c>
      <c r="P382" s="39">
        <v>1.0349999999999999</v>
      </c>
      <c r="Q382" s="39">
        <v>1.0249999999999999</v>
      </c>
      <c r="R382" s="39">
        <v>1.02</v>
      </c>
      <c r="S382" s="2">
        <f t="shared" si="10"/>
        <v>266.15911952979002</v>
      </c>
      <c r="T382" s="2">
        <f t="shared" si="11"/>
        <v>266.15911952979002</v>
      </c>
    </row>
    <row r="383" spans="1:20" s="2" customFormat="1" ht="15" x14ac:dyDescent="0.25">
      <c r="A383" s="120" t="s">
        <v>351</v>
      </c>
      <c r="B383" s="10" t="s">
        <v>1891</v>
      </c>
      <c r="C383" s="147" t="s">
        <v>1892</v>
      </c>
      <c r="D383" s="147"/>
      <c r="E383" s="147"/>
      <c r="F383" s="9" t="s">
        <v>18</v>
      </c>
      <c r="G383" s="11">
        <v>30</v>
      </c>
      <c r="H383" s="11"/>
      <c r="I383" s="12">
        <v>13112</v>
      </c>
      <c r="J383" s="52"/>
      <c r="K383" s="77"/>
      <c r="L383" s="104">
        <v>13112</v>
      </c>
      <c r="M383" s="121"/>
      <c r="N383" s="39">
        <v>1.052</v>
      </c>
      <c r="O383" s="39">
        <v>1.0209999999999999</v>
      </c>
      <c r="P383" s="39">
        <v>1.0349999999999999</v>
      </c>
      <c r="Q383" s="39">
        <v>1.0249999999999999</v>
      </c>
      <c r="R383" s="39">
        <v>1.02</v>
      </c>
      <c r="S383" s="2">
        <f t="shared" si="10"/>
        <v>15239.6435601511</v>
      </c>
      <c r="T383" s="2">
        <f t="shared" si="11"/>
        <v>15239.6435601511</v>
      </c>
    </row>
    <row r="384" spans="1:20" s="44" customFormat="1" ht="20.25" customHeight="1" x14ac:dyDescent="0.25">
      <c r="A384" s="157" t="s">
        <v>4014</v>
      </c>
      <c r="B384" s="158"/>
      <c r="C384" s="158"/>
      <c r="D384" s="158"/>
      <c r="E384" s="158"/>
      <c r="F384" s="158"/>
      <c r="G384" s="158"/>
      <c r="H384" s="88"/>
      <c r="I384" s="89"/>
      <c r="J384" s="90"/>
      <c r="K384" s="91"/>
      <c r="L384" s="106"/>
      <c r="M384" s="92"/>
    </row>
    <row r="385" spans="1:13" s="94" customFormat="1" ht="20.25" customHeight="1" thickBot="1" x14ac:dyDescent="0.3">
      <c r="A385" s="149" t="s">
        <v>4023</v>
      </c>
      <c r="B385" s="150"/>
      <c r="C385" s="150"/>
      <c r="D385" s="150"/>
      <c r="E385" s="150"/>
      <c r="F385" s="150"/>
      <c r="G385" s="150"/>
      <c r="H385" s="93"/>
      <c r="I385" s="151"/>
      <c r="J385" s="152"/>
      <c r="K385" s="152"/>
      <c r="L385" s="152"/>
      <c r="M385" s="161"/>
    </row>
    <row r="386" spans="1:13" s="94" customFormat="1" ht="20.25" customHeight="1" thickBot="1" x14ac:dyDescent="0.3">
      <c r="A386" s="149" t="s">
        <v>4024</v>
      </c>
      <c r="B386" s="150"/>
      <c r="C386" s="150"/>
      <c r="D386" s="150"/>
      <c r="E386" s="150"/>
      <c r="F386" s="150"/>
      <c r="G386" s="150"/>
      <c r="H386" s="93"/>
      <c r="I386" s="154"/>
      <c r="J386" s="155"/>
      <c r="K386" s="155"/>
      <c r="L386" s="155"/>
      <c r="M386" s="162"/>
    </row>
  </sheetData>
  <autoFilter ref="A12:U386" xr:uid="{00000000-0001-0000-1000-000000000000}"/>
  <mergeCells count="323">
    <mergeCell ref="A385:G385"/>
    <mergeCell ref="A386:G386"/>
    <mergeCell ref="I385:M385"/>
    <mergeCell ref="I386:M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86"/>
  <sheetViews>
    <sheetView topLeftCell="A276" workbookViewId="0">
      <selection activeCell="G292" sqref="G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2262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2263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2264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128">
        <v>1</v>
      </c>
      <c r="B11" s="95">
        <v>2</v>
      </c>
      <c r="C11" s="141">
        <v>3</v>
      </c>
      <c r="D11" s="141"/>
      <c r="E11" s="141"/>
      <c r="F11" s="8">
        <v>4</v>
      </c>
      <c r="G11" s="95">
        <v>5</v>
      </c>
      <c r="H11" s="58"/>
      <c r="I11" s="8" t="s">
        <v>36</v>
      </c>
      <c r="J11" s="64"/>
      <c r="K11" s="76"/>
      <c r="L11" s="102" t="s">
        <v>40</v>
      </c>
      <c r="M11" s="129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13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129"/>
      <c r="N12" s="39"/>
      <c r="O12" s="39"/>
      <c r="P12" s="39"/>
      <c r="Q12" s="39"/>
      <c r="R12" s="39"/>
    </row>
    <row r="13" spans="1:20" s="2" customFormat="1" ht="15" customHeight="1" x14ac:dyDescent="0.25">
      <c r="A13" s="133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1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6</v>
      </c>
      <c r="H14" s="11"/>
      <c r="I14" s="12">
        <f>I15</f>
        <v>9429.4</v>
      </c>
      <c r="J14" s="52"/>
      <c r="K14" s="77"/>
      <c r="L14" s="104">
        <v>126.26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10959.479483380799</v>
      </c>
      <c r="T14" s="2">
        <f t="shared" ref="T14:T77" si="1">L14*N14*O14*P14*Q14*R14</f>
        <v>146.74781847961299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9429.4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10959.479483380799</v>
      </c>
      <c r="T15" s="2">
        <f t="shared" si="1"/>
        <v>0</v>
      </c>
    </row>
    <row r="16" spans="1:20" s="2" customFormat="1" ht="22.5" x14ac:dyDescent="0.25">
      <c r="A16" s="124"/>
      <c r="B16" s="19" t="s">
        <v>636</v>
      </c>
      <c r="C16" s="145" t="s">
        <v>637</v>
      </c>
      <c r="D16" s="145"/>
      <c r="E16" s="145"/>
      <c r="F16" s="96" t="s">
        <v>152</v>
      </c>
      <c r="G16" s="16" t="s">
        <v>1955</v>
      </c>
      <c r="H16" s="16"/>
      <c r="I16" s="21">
        <v>12.41</v>
      </c>
      <c r="J16" s="65"/>
      <c r="K16" s="78"/>
      <c r="L16" s="65">
        <v>12.41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24"/>
      <c r="B17" s="19" t="s">
        <v>25</v>
      </c>
      <c r="C17" s="145" t="s">
        <v>26</v>
      </c>
      <c r="D17" s="145"/>
      <c r="E17" s="145"/>
      <c r="F17" s="96" t="s">
        <v>27</v>
      </c>
      <c r="G17" s="16" t="s">
        <v>1956</v>
      </c>
      <c r="H17" s="16"/>
      <c r="I17" s="21">
        <v>2.16</v>
      </c>
      <c r="J17" s="65"/>
      <c r="K17" s="78"/>
      <c r="L17" s="65">
        <v>2.16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20" t="s">
        <v>29</v>
      </c>
      <c r="B18" s="10" t="s">
        <v>1957</v>
      </c>
      <c r="C18" s="147" t="s">
        <v>1658</v>
      </c>
      <c r="D18" s="147"/>
      <c r="E18" s="147"/>
      <c r="F18" s="9" t="s">
        <v>30</v>
      </c>
      <c r="G18" s="11">
        <v>4</v>
      </c>
      <c r="H18" s="11"/>
      <c r="I18" s="12">
        <v>14343.96</v>
      </c>
      <c r="J18" s="52"/>
      <c r="K18" s="77"/>
      <c r="L18" s="104"/>
      <c r="M18" s="12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16671.5098872075</v>
      </c>
      <c r="T18" s="2">
        <f t="shared" si="1"/>
        <v>0</v>
      </c>
    </row>
    <row r="19" spans="1:20" s="2" customFormat="1" ht="22.5" x14ac:dyDescent="0.25">
      <c r="A19" s="120" t="s">
        <v>31</v>
      </c>
      <c r="B19" s="10" t="s">
        <v>1959</v>
      </c>
      <c r="C19" s="147" t="s">
        <v>2265</v>
      </c>
      <c r="D19" s="147"/>
      <c r="E19" s="147"/>
      <c r="F19" s="9" t="s">
        <v>30</v>
      </c>
      <c r="G19" s="11">
        <v>3</v>
      </c>
      <c r="H19" s="11"/>
      <c r="I19" s="12">
        <v>11283.69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13114.6593687646</v>
      </c>
      <c r="T19" s="2">
        <f t="shared" si="1"/>
        <v>0</v>
      </c>
    </row>
    <row r="20" spans="1:20" s="2" customFormat="1" ht="15" customHeight="1" x14ac:dyDescent="0.25">
      <c r="A20" s="133" t="s">
        <v>2266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19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134" t="s">
        <v>2267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3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20" t="s">
        <v>743</v>
      </c>
      <c r="B22" s="10" t="s">
        <v>1760</v>
      </c>
      <c r="C22" s="147" t="s">
        <v>2268</v>
      </c>
      <c r="D22" s="147"/>
      <c r="E22" s="147"/>
      <c r="F22" s="9" t="s">
        <v>642</v>
      </c>
      <c r="G22" s="11">
        <v>1</v>
      </c>
      <c r="H22" s="11"/>
      <c r="I22" s="12">
        <v>2005587.55</v>
      </c>
      <c r="J22" s="52"/>
      <c r="K22" s="77"/>
      <c r="L22" s="104"/>
      <c r="M22" s="121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2331028.0194231798</v>
      </c>
      <c r="T22" s="2">
        <f t="shared" si="1"/>
        <v>0</v>
      </c>
    </row>
    <row r="23" spans="1:20" s="2" customFormat="1" ht="15" x14ac:dyDescent="0.25">
      <c r="A23" s="120" t="s">
        <v>35</v>
      </c>
      <c r="B23" s="10" t="s">
        <v>834</v>
      </c>
      <c r="C23" s="147" t="s">
        <v>2269</v>
      </c>
      <c r="D23" s="147"/>
      <c r="E23" s="147"/>
      <c r="F23" s="9" t="s">
        <v>835</v>
      </c>
      <c r="G23" s="11">
        <v>2</v>
      </c>
      <c r="H23" s="11"/>
      <c r="I23" s="12">
        <v>61909.21</v>
      </c>
      <c r="J23" s="52"/>
      <c r="K23" s="77"/>
      <c r="L23" s="104">
        <v>5066.97</v>
      </c>
      <c r="M23" s="121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71955.025433995004</v>
      </c>
      <c r="T23" s="2">
        <f t="shared" si="1"/>
        <v>5889.17150167624</v>
      </c>
    </row>
    <row r="24" spans="1:20" s="2" customFormat="1" ht="15" x14ac:dyDescent="0.25">
      <c r="A24" s="122"/>
      <c r="B24" s="14"/>
      <c r="C24" s="14"/>
      <c r="D24" s="14"/>
      <c r="E24" s="15" t="s">
        <v>15</v>
      </c>
      <c r="F24" s="15"/>
      <c r="G24" s="16"/>
      <c r="H24" s="16"/>
      <c r="I24" s="17">
        <v>165822.59</v>
      </c>
      <c r="J24" s="67"/>
      <c r="K24" s="81"/>
      <c r="L24" s="105"/>
      <c r="M24" s="123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192730.107216373</v>
      </c>
      <c r="T24" s="2">
        <f t="shared" si="1"/>
        <v>0</v>
      </c>
    </row>
    <row r="25" spans="1:20" s="2" customFormat="1" ht="22.5" x14ac:dyDescent="0.25">
      <c r="A25" s="124"/>
      <c r="B25" s="19" t="s">
        <v>836</v>
      </c>
      <c r="C25" s="145" t="s">
        <v>837</v>
      </c>
      <c r="D25" s="145"/>
      <c r="E25" s="145"/>
      <c r="F25" s="96" t="s">
        <v>54</v>
      </c>
      <c r="G25" s="16" t="s">
        <v>907</v>
      </c>
      <c r="H25" s="16"/>
      <c r="I25" s="21">
        <v>16.52</v>
      </c>
      <c r="J25" s="65"/>
      <c r="K25" s="78"/>
      <c r="L25" s="65">
        <v>16.52</v>
      </c>
      <c r="M25" s="125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124"/>
      <c r="B26" s="19" t="s">
        <v>120</v>
      </c>
      <c r="C26" s="145" t="s">
        <v>121</v>
      </c>
      <c r="D26" s="145"/>
      <c r="E26" s="145"/>
      <c r="F26" s="96" t="s">
        <v>54</v>
      </c>
      <c r="G26" s="16" t="s">
        <v>908</v>
      </c>
      <c r="H26" s="16"/>
      <c r="I26" s="21">
        <v>6.2</v>
      </c>
      <c r="J26" s="65"/>
      <c r="K26" s="78"/>
      <c r="L26" s="65">
        <v>6.2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124"/>
      <c r="B27" s="19" t="s">
        <v>122</v>
      </c>
      <c r="C27" s="145" t="s">
        <v>123</v>
      </c>
      <c r="D27" s="145"/>
      <c r="E27" s="145"/>
      <c r="F27" s="96" t="s">
        <v>54</v>
      </c>
      <c r="G27" s="16" t="s">
        <v>833</v>
      </c>
      <c r="H27" s="16"/>
      <c r="I27" s="21">
        <v>9.01</v>
      </c>
      <c r="J27" s="65"/>
      <c r="K27" s="78"/>
      <c r="L27" s="65">
        <v>9.01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124"/>
      <c r="B28" s="19" t="s">
        <v>52</v>
      </c>
      <c r="C28" s="145" t="s">
        <v>53</v>
      </c>
      <c r="D28" s="145"/>
      <c r="E28" s="145"/>
      <c r="F28" s="96" t="s">
        <v>54</v>
      </c>
      <c r="G28" s="16" t="s">
        <v>909</v>
      </c>
      <c r="H28" s="16"/>
      <c r="I28" s="21">
        <v>9.6</v>
      </c>
      <c r="J28" s="65"/>
      <c r="K28" s="78"/>
      <c r="L28" s="65">
        <v>9.6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124"/>
      <c r="B29" s="19" t="s">
        <v>124</v>
      </c>
      <c r="C29" s="145" t="s">
        <v>125</v>
      </c>
      <c r="D29" s="145"/>
      <c r="E29" s="145"/>
      <c r="F29" s="96" t="s">
        <v>18</v>
      </c>
      <c r="G29" s="16" t="s">
        <v>910</v>
      </c>
      <c r="H29" s="16"/>
      <c r="I29" s="21">
        <v>10.039999999999999</v>
      </c>
      <c r="J29" s="65"/>
      <c r="K29" s="78"/>
      <c r="L29" s="65">
        <v>10.039999999999999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124"/>
      <c r="B30" s="19" t="s">
        <v>33</v>
      </c>
      <c r="C30" s="145" t="s">
        <v>34</v>
      </c>
      <c r="D30" s="145"/>
      <c r="E30" s="145"/>
      <c r="F30" s="96" t="s">
        <v>18</v>
      </c>
      <c r="G30" s="16" t="s">
        <v>911</v>
      </c>
      <c r="H30" s="16"/>
      <c r="I30" s="21">
        <v>254.59</v>
      </c>
      <c r="J30" s="65"/>
      <c r="K30" s="78"/>
      <c r="L30" s="65">
        <v>254.59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124"/>
      <c r="B31" s="19" t="s">
        <v>546</v>
      </c>
      <c r="C31" s="145" t="s">
        <v>21</v>
      </c>
      <c r="D31" s="145"/>
      <c r="E31" s="145"/>
      <c r="F31" s="96" t="s">
        <v>54</v>
      </c>
      <c r="G31" s="16" t="s">
        <v>912</v>
      </c>
      <c r="H31" s="16"/>
      <c r="I31" s="21">
        <v>131.29</v>
      </c>
      <c r="J31" s="65"/>
      <c r="K31" s="78"/>
      <c r="L31" s="65">
        <v>131.29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124"/>
      <c r="B32" s="19" t="s">
        <v>645</v>
      </c>
      <c r="C32" s="145" t="s">
        <v>646</v>
      </c>
      <c r="D32" s="145"/>
      <c r="E32" s="145"/>
      <c r="F32" s="96" t="s">
        <v>54</v>
      </c>
      <c r="G32" s="16" t="s">
        <v>885</v>
      </c>
      <c r="H32" s="16"/>
      <c r="I32" s="21">
        <v>17.22</v>
      </c>
      <c r="J32" s="65"/>
      <c r="K32" s="78"/>
      <c r="L32" s="65">
        <v>17.22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124"/>
      <c r="B33" s="19" t="s">
        <v>839</v>
      </c>
      <c r="C33" s="145" t="s">
        <v>840</v>
      </c>
      <c r="D33" s="145"/>
      <c r="E33" s="145"/>
      <c r="F33" s="96" t="s">
        <v>54</v>
      </c>
      <c r="G33" s="16" t="s">
        <v>913</v>
      </c>
      <c r="H33" s="16"/>
      <c r="I33" s="21">
        <v>3.27</v>
      </c>
      <c r="J33" s="65"/>
      <c r="K33" s="78"/>
      <c r="L33" s="65">
        <v>3.27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126" t="s">
        <v>59</v>
      </c>
      <c r="B34" s="23" t="s">
        <v>841</v>
      </c>
      <c r="C34" s="148" t="s">
        <v>842</v>
      </c>
      <c r="D34" s="148"/>
      <c r="E34" s="148"/>
      <c r="F34" s="97" t="s">
        <v>642</v>
      </c>
      <c r="G34" s="25" t="s">
        <v>70</v>
      </c>
      <c r="H34" s="25"/>
      <c r="I34" s="26">
        <v>0</v>
      </c>
      <c r="J34" s="66"/>
      <c r="K34" s="79"/>
      <c r="L34" s="66">
        <v>0</v>
      </c>
      <c r="M34" s="127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24"/>
      <c r="B35" s="19" t="s">
        <v>843</v>
      </c>
      <c r="C35" s="145" t="s">
        <v>844</v>
      </c>
      <c r="D35" s="145"/>
      <c r="E35" s="145"/>
      <c r="F35" s="96" t="s">
        <v>62</v>
      </c>
      <c r="G35" s="16" t="s">
        <v>914</v>
      </c>
      <c r="H35" s="16"/>
      <c r="I35" s="21">
        <v>118.68</v>
      </c>
      <c r="J35" s="65"/>
      <c r="K35" s="78"/>
      <c r="L35" s="65">
        <v>118.68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124"/>
      <c r="B36" s="19" t="s">
        <v>568</v>
      </c>
      <c r="C36" s="145" t="s">
        <v>569</v>
      </c>
      <c r="D36" s="145"/>
      <c r="E36" s="145"/>
      <c r="F36" s="96" t="s">
        <v>203</v>
      </c>
      <c r="G36" s="16" t="s">
        <v>887</v>
      </c>
      <c r="H36" s="16"/>
      <c r="I36" s="21">
        <v>8.67</v>
      </c>
      <c r="J36" s="65"/>
      <c r="K36" s="78"/>
      <c r="L36" s="65">
        <v>8.67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20" t="s">
        <v>36</v>
      </c>
      <c r="B37" s="10" t="s">
        <v>643</v>
      </c>
      <c r="C37" s="147" t="s">
        <v>2270</v>
      </c>
      <c r="D37" s="147"/>
      <c r="E37" s="147"/>
      <c r="F37" s="9" t="s">
        <v>644</v>
      </c>
      <c r="G37" s="11">
        <v>2</v>
      </c>
      <c r="H37" s="11"/>
      <c r="I37" s="12">
        <v>7848.44</v>
      </c>
      <c r="J37" s="52"/>
      <c r="K37" s="77"/>
      <c r="L37" s="104">
        <v>217.54</v>
      </c>
      <c r="M37" s="12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22"/>
      <c r="B38" s="14"/>
      <c r="C38" s="14"/>
      <c r="D38" s="14"/>
      <c r="E38" s="15" t="s">
        <v>15</v>
      </c>
      <c r="F38" s="15"/>
      <c r="G38" s="16"/>
      <c r="H38" s="16"/>
      <c r="I38" s="17">
        <v>22223.99</v>
      </c>
      <c r="J38" s="67"/>
      <c r="K38" s="81"/>
      <c r="L38" s="105"/>
      <c r="M38" s="123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124"/>
      <c r="B39" s="19" t="s">
        <v>645</v>
      </c>
      <c r="C39" s="145" t="s">
        <v>646</v>
      </c>
      <c r="D39" s="145"/>
      <c r="E39" s="145"/>
      <c r="F39" s="96" t="s">
        <v>54</v>
      </c>
      <c r="G39" s="16" t="s">
        <v>860</v>
      </c>
      <c r="H39" s="16"/>
      <c r="I39" s="21">
        <v>25.12</v>
      </c>
      <c r="J39" s="65"/>
      <c r="K39" s="78"/>
      <c r="L39" s="65">
        <v>25.12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126" t="s">
        <v>59</v>
      </c>
      <c r="B40" s="23" t="s">
        <v>648</v>
      </c>
      <c r="C40" s="148" t="s">
        <v>649</v>
      </c>
      <c r="D40" s="148"/>
      <c r="E40" s="148"/>
      <c r="F40" s="97" t="s">
        <v>62</v>
      </c>
      <c r="G40" s="25" t="s">
        <v>70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20" t="s">
        <v>40</v>
      </c>
      <c r="B41" s="10" t="s">
        <v>846</v>
      </c>
      <c r="C41" s="147" t="s">
        <v>847</v>
      </c>
      <c r="D41" s="147"/>
      <c r="E41" s="147"/>
      <c r="F41" s="9" t="s">
        <v>848</v>
      </c>
      <c r="G41" s="11">
        <v>2</v>
      </c>
      <c r="H41" s="11"/>
      <c r="I41" s="12">
        <v>14049.42</v>
      </c>
      <c r="J41" s="52"/>
      <c r="K41" s="77"/>
      <c r="L41" s="104">
        <v>623</v>
      </c>
      <c r="M41" s="12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16329.1757952149</v>
      </c>
      <c r="T41" s="2">
        <f t="shared" si="1"/>
        <v>724.09227714872998</v>
      </c>
    </row>
    <row r="42" spans="1:20" s="2" customFormat="1" ht="15" x14ac:dyDescent="0.25">
      <c r="A42" s="122"/>
      <c r="B42" s="14"/>
      <c r="C42" s="14"/>
      <c r="D42" s="14"/>
      <c r="E42" s="15" t="s">
        <v>15</v>
      </c>
      <c r="F42" s="15"/>
      <c r="G42" s="16"/>
      <c r="H42" s="16"/>
      <c r="I42" s="17">
        <v>39248.35</v>
      </c>
      <c r="J42" s="67"/>
      <c r="K42" s="81"/>
      <c r="L42" s="105"/>
      <c r="M42" s="123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45617.057986886597</v>
      </c>
      <c r="T42" s="2">
        <f t="shared" si="1"/>
        <v>0</v>
      </c>
    </row>
    <row r="43" spans="1:20" s="2" customFormat="1" ht="22.5" x14ac:dyDescent="0.25">
      <c r="A43" s="124"/>
      <c r="B43" s="19" t="s">
        <v>33</v>
      </c>
      <c r="C43" s="145" t="s">
        <v>34</v>
      </c>
      <c r="D43" s="145"/>
      <c r="E43" s="145"/>
      <c r="F43" s="96" t="s">
        <v>18</v>
      </c>
      <c r="G43" s="16" t="s">
        <v>884</v>
      </c>
      <c r="H43" s="16"/>
      <c r="I43" s="21">
        <v>10.3</v>
      </c>
      <c r="J43" s="65"/>
      <c r="K43" s="78"/>
      <c r="L43" s="65">
        <v>10.3</v>
      </c>
      <c r="M43" s="125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124"/>
      <c r="B44" s="19" t="s">
        <v>546</v>
      </c>
      <c r="C44" s="145" t="s">
        <v>21</v>
      </c>
      <c r="D44" s="145"/>
      <c r="E44" s="145"/>
      <c r="F44" s="96" t="s">
        <v>54</v>
      </c>
      <c r="G44" s="16" t="s">
        <v>885</v>
      </c>
      <c r="H44" s="16"/>
      <c r="I44" s="21">
        <v>30.01</v>
      </c>
      <c r="J44" s="65"/>
      <c r="K44" s="78"/>
      <c r="L44" s="65">
        <v>30.01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124"/>
      <c r="B45" s="19" t="s">
        <v>645</v>
      </c>
      <c r="C45" s="145" t="s">
        <v>646</v>
      </c>
      <c r="D45" s="145"/>
      <c r="E45" s="145"/>
      <c r="F45" s="96" t="s">
        <v>54</v>
      </c>
      <c r="G45" s="16" t="s">
        <v>886</v>
      </c>
      <c r="H45" s="16"/>
      <c r="I45" s="21">
        <v>22.96</v>
      </c>
      <c r="J45" s="65"/>
      <c r="K45" s="78"/>
      <c r="L45" s="65">
        <v>22.96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126" t="s">
        <v>248</v>
      </c>
      <c r="B46" s="23" t="s">
        <v>270</v>
      </c>
      <c r="C46" s="148" t="s">
        <v>271</v>
      </c>
      <c r="D46" s="148"/>
      <c r="E46" s="148"/>
      <c r="F46" s="97" t="s">
        <v>18</v>
      </c>
      <c r="G46" s="25" t="s">
        <v>251</v>
      </c>
      <c r="H46" s="25"/>
      <c r="I46" s="26">
        <v>0</v>
      </c>
      <c r="J46" s="66"/>
      <c r="K46" s="79"/>
      <c r="L46" s="66">
        <v>0</v>
      </c>
      <c r="M46" s="127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126" t="s">
        <v>59</v>
      </c>
      <c r="B47" s="23" t="s">
        <v>849</v>
      </c>
      <c r="C47" s="148" t="s">
        <v>850</v>
      </c>
      <c r="D47" s="148"/>
      <c r="E47" s="148"/>
      <c r="F47" s="97" t="s">
        <v>62</v>
      </c>
      <c r="G47" s="25" t="s">
        <v>70</v>
      </c>
      <c r="H47" s="25"/>
      <c r="I47" s="26">
        <v>0</v>
      </c>
      <c r="J47" s="66"/>
      <c r="K47" s="79"/>
      <c r="L47" s="66">
        <v>0</v>
      </c>
      <c r="M47" s="127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124"/>
      <c r="B48" s="19" t="s">
        <v>568</v>
      </c>
      <c r="C48" s="145" t="s">
        <v>569</v>
      </c>
      <c r="D48" s="145"/>
      <c r="E48" s="145"/>
      <c r="F48" s="96" t="s">
        <v>203</v>
      </c>
      <c r="G48" s="16" t="s">
        <v>887</v>
      </c>
      <c r="H48" s="16"/>
      <c r="I48" s="21">
        <v>8.67</v>
      </c>
      <c r="J48" s="65"/>
      <c r="K48" s="78"/>
      <c r="L48" s="65">
        <v>8.67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20" t="s">
        <v>41</v>
      </c>
      <c r="B49" s="10" t="s">
        <v>2271</v>
      </c>
      <c r="C49" s="147" t="s">
        <v>2272</v>
      </c>
      <c r="D49" s="147"/>
      <c r="E49" s="147"/>
      <c r="F49" s="9" t="s">
        <v>14</v>
      </c>
      <c r="G49" s="11">
        <v>3</v>
      </c>
      <c r="H49" s="11"/>
      <c r="I49" s="12">
        <v>6196.01</v>
      </c>
      <c r="J49" s="52"/>
      <c r="K49" s="77"/>
      <c r="L49" s="104">
        <v>1479.56</v>
      </c>
      <c r="M49" s="121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7201.4173196409301</v>
      </c>
      <c r="T49" s="2">
        <f t="shared" si="1"/>
        <v>1719.6436108799001</v>
      </c>
    </row>
    <row r="50" spans="1:20" s="2" customFormat="1" ht="15" x14ac:dyDescent="0.25">
      <c r="A50" s="122"/>
      <c r="B50" s="14"/>
      <c r="C50" s="14"/>
      <c r="D50" s="14"/>
      <c r="E50" s="15" t="s">
        <v>15</v>
      </c>
      <c r="F50" s="15"/>
      <c r="G50" s="16"/>
      <c r="H50" s="16"/>
      <c r="I50" s="17">
        <v>14925.69</v>
      </c>
      <c r="J50" s="67"/>
      <c r="K50" s="81"/>
      <c r="L50" s="105"/>
      <c r="M50" s="123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17347.635409496001</v>
      </c>
      <c r="T50" s="2">
        <f t="shared" si="1"/>
        <v>0</v>
      </c>
    </row>
    <row r="51" spans="1:20" s="2" customFormat="1" ht="22.5" x14ac:dyDescent="0.25">
      <c r="A51" s="124"/>
      <c r="B51" s="19" t="s">
        <v>33</v>
      </c>
      <c r="C51" s="145" t="s">
        <v>34</v>
      </c>
      <c r="D51" s="145"/>
      <c r="E51" s="145"/>
      <c r="F51" s="96" t="s">
        <v>18</v>
      </c>
      <c r="G51" s="16" t="s">
        <v>2273</v>
      </c>
      <c r="H51" s="16"/>
      <c r="I51" s="21">
        <v>147.41999999999999</v>
      </c>
      <c r="J51" s="65"/>
      <c r="K51" s="78"/>
      <c r="L51" s="65">
        <v>147.41999999999999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171.34138603092401</v>
      </c>
      <c r="T51" s="2">
        <f t="shared" si="1"/>
        <v>171.34138603092401</v>
      </c>
    </row>
    <row r="52" spans="1:20" s="2" customFormat="1" ht="22.5" x14ac:dyDescent="0.25">
      <c r="A52" s="124"/>
      <c r="B52" s="19" t="s">
        <v>546</v>
      </c>
      <c r="C52" s="145" t="s">
        <v>21</v>
      </c>
      <c r="D52" s="145"/>
      <c r="E52" s="145"/>
      <c r="F52" s="96" t="s">
        <v>54</v>
      </c>
      <c r="G52" s="16" t="s">
        <v>2274</v>
      </c>
      <c r="H52" s="16"/>
      <c r="I52" s="21">
        <v>23.44</v>
      </c>
      <c r="J52" s="65"/>
      <c r="K52" s="78"/>
      <c r="L52" s="65">
        <v>23.44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27.243536077634399</v>
      </c>
      <c r="T52" s="2">
        <f t="shared" si="1"/>
        <v>27.243536077634399</v>
      </c>
    </row>
    <row r="53" spans="1:20" s="2" customFormat="1" ht="22.5" x14ac:dyDescent="0.25">
      <c r="A53" s="126" t="s">
        <v>59</v>
      </c>
      <c r="B53" s="23" t="s">
        <v>658</v>
      </c>
      <c r="C53" s="148" t="s">
        <v>659</v>
      </c>
      <c r="D53" s="148"/>
      <c r="E53" s="148"/>
      <c r="F53" s="97" t="s">
        <v>62</v>
      </c>
      <c r="G53" s="25" t="s">
        <v>63</v>
      </c>
      <c r="H53" s="25"/>
      <c r="I53" s="26">
        <v>0</v>
      </c>
      <c r="J53" s="66"/>
      <c r="K53" s="79"/>
      <c r="L53" s="66">
        <v>0</v>
      </c>
      <c r="M53" s="127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20" t="s">
        <v>601</v>
      </c>
      <c r="B54" s="10" t="s">
        <v>651</v>
      </c>
      <c r="C54" s="147" t="s">
        <v>2275</v>
      </c>
      <c r="D54" s="147"/>
      <c r="E54" s="147"/>
      <c r="F54" s="9" t="s">
        <v>653</v>
      </c>
      <c r="G54" s="27">
        <v>0.72</v>
      </c>
      <c r="H54" s="27"/>
      <c r="I54" s="12">
        <v>2465.4299999999998</v>
      </c>
      <c r="J54" s="52"/>
      <c r="K54" s="77"/>
      <c r="L54" s="104">
        <v>42.84</v>
      </c>
      <c r="M54" s="121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2865.4876771280801</v>
      </c>
      <c r="T54" s="2">
        <f t="shared" si="1"/>
        <v>49.7915138893284</v>
      </c>
    </row>
    <row r="55" spans="1:20" s="2" customFormat="1" ht="15" x14ac:dyDescent="0.25">
      <c r="A55" s="122"/>
      <c r="B55" s="14"/>
      <c r="C55" s="14"/>
      <c r="D55" s="14"/>
      <c r="E55" s="15" t="s">
        <v>15</v>
      </c>
      <c r="F55" s="15"/>
      <c r="G55" s="16"/>
      <c r="H55" s="16"/>
      <c r="I55" s="17">
        <v>7117.77</v>
      </c>
      <c r="J55" s="67"/>
      <c r="K55" s="81"/>
      <c r="L55" s="105"/>
      <c r="M55" s="123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8272.7484550897498</v>
      </c>
      <c r="T55" s="2">
        <f t="shared" si="1"/>
        <v>0</v>
      </c>
    </row>
    <row r="56" spans="1:20" s="2" customFormat="1" ht="22.5" x14ac:dyDescent="0.25">
      <c r="A56" s="124"/>
      <c r="B56" s="19" t="s">
        <v>33</v>
      </c>
      <c r="C56" s="145" t="s">
        <v>34</v>
      </c>
      <c r="D56" s="145"/>
      <c r="E56" s="145"/>
      <c r="F56" s="96" t="s">
        <v>18</v>
      </c>
      <c r="G56" s="16" t="s">
        <v>2276</v>
      </c>
      <c r="H56" s="16"/>
      <c r="I56" s="21">
        <v>2.7</v>
      </c>
      <c r="J56" s="65"/>
      <c r="K56" s="78"/>
      <c r="L56" s="65">
        <v>2.7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3.138120623277</v>
      </c>
      <c r="T56" s="2">
        <f t="shared" si="1"/>
        <v>3.138120623277</v>
      </c>
    </row>
    <row r="57" spans="1:20" s="2" customFormat="1" ht="22.5" x14ac:dyDescent="0.25">
      <c r="A57" s="124"/>
      <c r="B57" s="19" t="s">
        <v>546</v>
      </c>
      <c r="C57" s="145" t="s">
        <v>21</v>
      </c>
      <c r="D57" s="145"/>
      <c r="E57" s="145"/>
      <c r="F57" s="96" t="s">
        <v>54</v>
      </c>
      <c r="G57" s="16" t="s">
        <v>2277</v>
      </c>
      <c r="H57" s="16"/>
      <c r="I57" s="21">
        <v>2.25</v>
      </c>
      <c r="J57" s="65"/>
      <c r="K57" s="78"/>
      <c r="L57" s="65">
        <v>2.25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2.6151005193975001</v>
      </c>
      <c r="T57" s="2">
        <f t="shared" si="1"/>
        <v>2.6151005193975001</v>
      </c>
    </row>
    <row r="58" spans="1:20" s="2" customFormat="1" ht="22.5" x14ac:dyDescent="0.25">
      <c r="A58" s="126" t="s">
        <v>59</v>
      </c>
      <c r="B58" s="23" t="s">
        <v>654</v>
      </c>
      <c r="C58" s="148" t="s">
        <v>655</v>
      </c>
      <c r="D58" s="148"/>
      <c r="E58" s="148"/>
      <c r="F58" s="97" t="s">
        <v>585</v>
      </c>
      <c r="G58" s="25" t="s">
        <v>2278</v>
      </c>
      <c r="H58" s="25"/>
      <c r="I58" s="26">
        <v>0</v>
      </c>
      <c r="J58" s="66"/>
      <c r="K58" s="79"/>
      <c r="L58" s="66">
        <v>0</v>
      </c>
      <c r="M58" s="127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20" t="s">
        <v>49</v>
      </c>
      <c r="B59" s="10" t="s">
        <v>851</v>
      </c>
      <c r="C59" s="147" t="s">
        <v>2279</v>
      </c>
      <c r="D59" s="147"/>
      <c r="E59" s="147"/>
      <c r="F59" s="9" t="s">
        <v>852</v>
      </c>
      <c r="G59" s="11">
        <v>1</v>
      </c>
      <c r="H59" s="11"/>
      <c r="I59" s="12">
        <v>6384.59</v>
      </c>
      <c r="J59" s="52"/>
      <c r="K59" s="77"/>
      <c r="L59" s="104">
        <v>993.91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16343.72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124"/>
      <c r="B61" s="19" t="s">
        <v>52</v>
      </c>
      <c r="C61" s="145" t="s">
        <v>53</v>
      </c>
      <c r="D61" s="145"/>
      <c r="E61" s="145"/>
      <c r="F61" s="96" t="s">
        <v>54</v>
      </c>
      <c r="G61" s="16" t="s">
        <v>853</v>
      </c>
      <c r="H61" s="16"/>
      <c r="I61" s="21">
        <v>1.69</v>
      </c>
      <c r="J61" s="65"/>
      <c r="K61" s="78"/>
      <c r="L61" s="65">
        <v>1.69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124"/>
      <c r="B62" s="19" t="s">
        <v>546</v>
      </c>
      <c r="C62" s="145" t="s">
        <v>21</v>
      </c>
      <c r="D62" s="145"/>
      <c r="E62" s="145"/>
      <c r="F62" s="96" t="s">
        <v>54</v>
      </c>
      <c r="G62" s="16" t="s">
        <v>854</v>
      </c>
      <c r="H62" s="16"/>
      <c r="I62" s="21">
        <v>10.16</v>
      </c>
      <c r="J62" s="65"/>
      <c r="K62" s="78"/>
      <c r="L62" s="65">
        <v>10.16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124"/>
      <c r="B63" s="19" t="s">
        <v>645</v>
      </c>
      <c r="C63" s="145" t="s">
        <v>646</v>
      </c>
      <c r="D63" s="145"/>
      <c r="E63" s="145"/>
      <c r="F63" s="96" t="s">
        <v>54</v>
      </c>
      <c r="G63" s="16" t="s">
        <v>855</v>
      </c>
      <c r="H63" s="16"/>
      <c r="I63" s="21">
        <v>27.63</v>
      </c>
      <c r="J63" s="65"/>
      <c r="K63" s="78"/>
      <c r="L63" s="65">
        <v>27.63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126" t="s">
        <v>59</v>
      </c>
      <c r="B64" s="23" t="s">
        <v>856</v>
      </c>
      <c r="C64" s="148" t="s">
        <v>857</v>
      </c>
      <c r="D64" s="148"/>
      <c r="E64" s="148"/>
      <c r="F64" s="97" t="s">
        <v>62</v>
      </c>
      <c r="G64" s="25" t="s">
        <v>686</v>
      </c>
      <c r="H64" s="25"/>
      <c r="I64" s="26">
        <v>0</v>
      </c>
      <c r="J64" s="66"/>
      <c r="K64" s="79"/>
      <c r="L64" s="66">
        <v>0</v>
      </c>
      <c r="M64" s="127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126" t="s">
        <v>248</v>
      </c>
      <c r="B65" s="23" t="s">
        <v>270</v>
      </c>
      <c r="C65" s="148" t="s">
        <v>271</v>
      </c>
      <c r="D65" s="148"/>
      <c r="E65" s="148"/>
      <c r="F65" s="97" t="s">
        <v>18</v>
      </c>
      <c r="G65" s="25" t="s">
        <v>251</v>
      </c>
      <c r="H65" s="25"/>
      <c r="I65" s="26">
        <v>0</v>
      </c>
      <c r="J65" s="66"/>
      <c r="K65" s="79"/>
      <c r="L65" s="66">
        <v>0</v>
      </c>
      <c r="M65" s="127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0</v>
      </c>
      <c r="T65" s="2">
        <f t="shared" si="1"/>
        <v>0</v>
      </c>
    </row>
    <row r="66" spans="1:20" s="2" customFormat="1" ht="22.5" x14ac:dyDescent="0.25">
      <c r="A66" s="124"/>
      <c r="B66" s="19" t="s">
        <v>568</v>
      </c>
      <c r="C66" s="145" t="s">
        <v>569</v>
      </c>
      <c r="D66" s="145"/>
      <c r="E66" s="145"/>
      <c r="F66" s="96" t="s">
        <v>203</v>
      </c>
      <c r="G66" s="16" t="s">
        <v>858</v>
      </c>
      <c r="H66" s="16"/>
      <c r="I66" s="21">
        <v>3.71</v>
      </c>
      <c r="J66" s="65"/>
      <c r="K66" s="78"/>
      <c r="L66" s="65">
        <v>3.71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4.3120101897621002</v>
      </c>
      <c r="T66" s="2">
        <f t="shared" si="1"/>
        <v>4.3120101897621002</v>
      </c>
    </row>
    <row r="67" spans="1:20" s="2" customFormat="1" ht="22.5" x14ac:dyDescent="0.25">
      <c r="A67" s="124"/>
      <c r="B67" s="19" t="s">
        <v>204</v>
      </c>
      <c r="C67" s="145" t="s">
        <v>205</v>
      </c>
      <c r="D67" s="145"/>
      <c r="E67" s="145"/>
      <c r="F67" s="96" t="s">
        <v>62</v>
      </c>
      <c r="G67" s="16" t="s">
        <v>859</v>
      </c>
      <c r="H67" s="16"/>
      <c r="I67" s="21">
        <v>65.319999999999993</v>
      </c>
      <c r="J67" s="65"/>
      <c r="K67" s="78"/>
      <c r="L67" s="65">
        <v>65.319999999999993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75.919273745353195</v>
      </c>
      <c r="T67" s="2">
        <f t="shared" si="1"/>
        <v>75.919273745353195</v>
      </c>
    </row>
    <row r="68" spans="1:20" s="2" customFormat="1" ht="22.5" x14ac:dyDescent="0.25">
      <c r="A68" s="124"/>
      <c r="B68" s="19" t="s">
        <v>753</v>
      </c>
      <c r="C68" s="145" t="s">
        <v>754</v>
      </c>
      <c r="D68" s="145"/>
      <c r="E68" s="145"/>
      <c r="F68" s="96" t="s">
        <v>91</v>
      </c>
      <c r="G68" s="16" t="s">
        <v>105</v>
      </c>
      <c r="H68" s="16"/>
      <c r="I68" s="21">
        <v>6.26</v>
      </c>
      <c r="J68" s="65"/>
      <c r="K68" s="78"/>
      <c r="L68" s="65">
        <v>6.26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7.2757907784125999</v>
      </c>
      <c r="T68" s="2">
        <f t="shared" si="1"/>
        <v>7.2757907784125999</v>
      </c>
    </row>
    <row r="69" spans="1:20" s="2" customFormat="1" ht="15" customHeight="1" x14ac:dyDescent="0.25">
      <c r="A69" s="134" t="s">
        <v>1971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13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0</v>
      </c>
      <c r="T69" s="2">
        <f t="shared" si="1"/>
        <v>0</v>
      </c>
    </row>
    <row r="70" spans="1:20" s="2" customFormat="1" ht="15" x14ac:dyDescent="0.25">
      <c r="A70" s="120" t="s">
        <v>605</v>
      </c>
      <c r="B70" s="10" t="s">
        <v>12</v>
      </c>
      <c r="C70" s="147" t="s">
        <v>2121</v>
      </c>
      <c r="D70" s="147"/>
      <c r="E70" s="147"/>
      <c r="F70" s="9" t="s">
        <v>14</v>
      </c>
      <c r="G70" s="11">
        <v>1</v>
      </c>
      <c r="H70" s="11"/>
      <c r="I70" s="12">
        <v>2155.94</v>
      </c>
      <c r="J70" s="52"/>
      <c r="K70" s="77"/>
      <c r="L70" s="104">
        <v>35.42</v>
      </c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2505.7776950177099</v>
      </c>
      <c r="T70" s="2">
        <f t="shared" si="1"/>
        <v>41.167493509804203</v>
      </c>
    </row>
    <row r="71" spans="1:20" s="2" customFormat="1" ht="15" x14ac:dyDescent="0.25">
      <c r="A71" s="122"/>
      <c r="B71" s="14"/>
      <c r="C71" s="14"/>
      <c r="D71" s="14"/>
      <c r="E71" s="15" t="s">
        <v>15</v>
      </c>
      <c r="F71" s="15"/>
      <c r="G71" s="16"/>
      <c r="H71" s="16"/>
      <c r="I71" s="17">
        <v>4646.7</v>
      </c>
      <c r="J71" s="67"/>
      <c r="K71" s="81"/>
      <c r="L71" s="105"/>
      <c r="M71" s="123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5400.7055926597104</v>
      </c>
      <c r="T71" s="2">
        <f t="shared" si="1"/>
        <v>0</v>
      </c>
    </row>
    <row r="72" spans="1:20" s="2" customFormat="1" ht="22.5" x14ac:dyDescent="0.25">
      <c r="A72" s="124"/>
      <c r="B72" s="19" t="s">
        <v>16</v>
      </c>
      <c r="C72" s="145" t="s">
        <v>17</v>
      </c>
      <c r="D72" s="145"/>
      <c r="E72" s="145"/>
      <c r="F72" s="96" t="s">
        <v>18</v>
      </c>
      <c r="G72" s="16" t="s">
        <v>861</v>
      </c>
      <c r="H72" s="16"/>
      <c r="I72" s="21">
        <v>1.1299999999999999</v>
      </c>
      <c r="J72" s="65"/>
      <c r="K72" s="78"/>
      <c r="L72" s="65">
        <v>1.1299999999999999</v>
      </c>
      <c r="M72" s="125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1.3133615941862999</v>
      </c>
      <c r="T72" s="2">
        <f t="shared" si="1"/>
        <v>1.3133615941862999</v>
      </c>
    </row>
    <row r="73" spans="1:20" s="2" customFormat="1" ht="22.5" x14ac:dyDescent="0.25">
      <c r="A73" s="124"/>
      <c r="B73" s="19" t="s">
        <v>20</v>
      </c>
      <c r="C73" s="145" t="s">
        <v>21</v>
      </c>
      <c r="D73" s="145"/>
      <c r="E73" s="145"/>
      <c r="F73" s="96" t="s">
        <v>18</v>
      </c>
      <c r="G73" s="16" t="s">
        <v>861</v>
      </c>
      <c r="H73" s="16"/>
      <c r="I73" s="21">
        <v>1.56</v>
      </c>
      <c r="J73" s="65"/>
      <c r="K73" s="78"/>
      <c r="L73" s="65">
        <v>1.56</v>
      </c>
      <c r="M73" s="125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1.8131363601156001</v>
      </c>
      <c r="T73" s="2">
        <f t="shared" si="1"/>
        <v>1.8131363601156001</v>
      </c>
    </row>
    <row r="74" spans="1:20" s="2" customFormat="1" ht="22.5" x14ac:dyDescent="0.25">
      <c r="A74" s="124"/>
      <c r="B74" s="19" t="s">
        <v>22</v>
      </c>
      <c r="C74" s="145" t="s">
        <v>23</v>
      </c>
      <c r="D74" s="145"/>
      <c r="E74" s="145"/>
      <c r="F74" s="96" t="s">
        <v>18</v>
      </c>
      <c r="G74" s="16" t="s">
        <v>862</v>
      </c>
      <c r="H74" s="16"/>
      <c r="I74" s="21">
        <v>0.51</v>
      </c>
      <c r="J74" s="65"/>
      <c r="K74" s="78"/>
      <c r="L74" s="65">
        <v>0.51</v>
      </c>
      <c r="M74" s="125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0.59275611773009995</v>
      </c>
      <c r="T74" s="2">
        <f t="shared" si="1"/>
        <v>0.59275611773009995</v>
      </c>
    </row>
    <row r="75" spans="1:20" s="2" customFormat="1" ht="22.5" x14ac:dyDescent="0.25">
      <c r="A75" s="124"/>
      <c r="B75" s="19" t="s">
        <v>25</v>
      </c>
      <c r="C75" s="145" t="s">
        <v>26</v>
      </c>
      <c r="D75" s="145"/>
      <c r="E75" s="145"/>
      <c r="F75" s="96" t="s">
        <v>27</v>
      </c>
      <c r="G75" s="16" t="s">
        <v>863</v>
      </c>
      <c r="H75" s="16"/>
      <c r="I75" s="21">
        <v>0.89</v>
      </c>
      <c r="J75" s="65"/>
      <c r="K75" s="78"/>
      <c r="L75" s="65">
        <v>0.89</v>
      </c>
      <c r="M75" s="125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1.0344175387839001</v>
      </c>
      <c r="T75" s="2">
        <f t="shared" si="1"/>
        <v>1.0344175387839001</v>
      </c>
    </row>
    <row r="76" spans="1:20" s="2" customFormat="1" ht="15" x14ac:dyDescent="0.25">
      <c r="A76" s="120" t="s">
        <v>608</v>
      </c>
      <c r="B76" s="10" t="s">
        <v>876</v>
      </c>
      <c r="C76" s="147" t="s">
        <v>2280</v>
      </c>
      <c r="D76" s="147"/>
      <c r="E76" s="147"/>
      <c r="F76" s="9" t="s">
        <v>14</v>
      </c>
      <c r="G76" s="11">
        <v>4</v>
      </c>
      <c r="H76" s="11"/>
      <c r="I76" s="12">
        <v>2332.42</v>
      </c>
      <c r="J76" s="52"/>
      <c r="K76" s="77"/>
      <c r="L76" s="104">
        <v>11.78</v>
      </c>
      <c r="M76" s="121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2710.8945570902702</v>
      </c>
      <c r="T76" s="2">
        <f t="shared" si="1"/>
        <v>13.691504052667799</v>
      </c>
    </row>
    <row r="77" spans="1:20" s="2" customFormat="1" ht="15" x14ac:dyDescent="0.25">
      <c r="A77" s="122"/>
      <c r="B77" s="14"/>
      <c r="C77" s="14"/>
      <c r="D77" s="14"/>
      <c r="E77" s="15" t="s">
        <v>15</v>
      </c>
      <c r="F77" s="15"/>
      <c r="G77" s="16"/>
      <c r="H77" s="16"/>
      <c r="I77" s="17">
        <v>5401.77</v>
      </c>
      <c r="J77" s="67"/>
      <c r="K77" s="81"/>
      <c r="L77" s="105"/>
      <c r="M77" s="123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6278.2984589625903</v>
      </c>
      <c r="T77" s="2">
        <f t="shared" si="1"/>
        <v>0</v>
      </c>
    </row>
    <row r="78" spans="1:20" s="2" customFormat="1" ht="22.5" x14ac:dyDescent="0.25">
      <c r="A78" s="124"/>
      <c r="B78" s="19" t="s">
        <v>25</v>
      </c>
      <c r="C78" s="145" t="s">
        <v>26</v>
      </c>
      <c r="D78" s="145"/>
      <c r="E78" s="145"/>
      <c r="F78" s="96" t="s">
        <v>27</v>
      </c>
      <c r="G78" s="16" t="s">
        <v>2123</v>
      </c>
      <c r="H78" s="16"/>
      <c r="I78" s="21">
        <v>1.36</v>
      </c>
      <c r="J78" s="65"/>
      <c r="K78" s="78"/>
      <c r="L78" s="65">
        <v>1.36</v>
      </c>
      <c r="M78" s="125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1.5806829806136</v>
      </c>
      <c r="T78" s="2">
        <f t="shared" ref="T78:T141" si="3">L78*N78*O78*P78*Q78*R78</f>
        <v>1.5806829806136</v>
      </c>
    </row>
    <row r="79" spans="1:20" s="2" customFormat="1" ht="15" x14ac:dyDescent="0.25">
      <c r="A79" s="120" t="s">
        <v>67</v>
      </c>
      <c r="B79" s="10" t="s">
        <v>864</v>
      </c>
      <c r="C79" s="147" t="s">
        <v>1785</v>
      </c>
      <c r="D79" s="147"/>
      <c r="E79" s="147"/>
      <c r="F79" s="9" t="s">
        <v>14</v>
      </c>
      <c r="G79" s="11">
        <v>1</v>
      </c>
      <c r="H79" s="11"/>
      <c r="I79" s="12">
        <v>338.89</v>
      </c>
      <c r="J79" s="52"/>
      <c r="K79" s="77"/>
      <c r="L79" s="104">
        <v>11.6</v>
      </c>
      <c r="M79" s="121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393.880628897164</v>
      </c>
      <c r="T79" s="2">
        <f t="shared" si="3"/>
        <v>13.482296011116</v>
      </c>
    </row>
    <row r="80" spans="1:20" s="2" customFormat="1" ht="15" x14ac:dyDescent="0.25">
      <c r="A80" s="122"/>
      <c r="B80" s="14"/>
      <c r="C80" s="14"/>
      <c r="D80" s="14"/>
      <c r="E80" s="15" t="s">
        <v>15</v>
      </c>
      <c r="F80" s="15"/>
      <c r="G80" s="16"/>
      <c r="H80" s="16"/>
      <c r="I80" s="17">
        <v>784</v>
      </c>
      <c r="J80" s="67"/>
      <c r="K80" s="81"/>
      <c r="L80" s="105"/>
      <c r="M80" s="123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911.21724764784005</v>
      </c>
      <c r="T80" s="2">
        <f t="shared" si="3"/>
        <v>0</v>
      </c>
    </row>
    <row r="81" spans="1:20" s="2" customFormat="1" ht="22.5" x14ac:dyDescent="0.25">
      <c r="A81" s="124"/>
      <c r="B81" s="19" t="s">
        <v>865</v>
      </c>
      <c r="C81" s="145" t="s">
        <v>866</v>
      </c>
      <c r="D81" s="145"/>
      <c r="E81" s="145"/>
      <c r="F81" s="96" t="s">
        <v>18</v>
      </c>
      <c r="G81" s="16" t="s">
        <v>871</v>
      </c>
      <c r="H81" s="16"/>
      <c r="I81" s="21">
        <v>1.1399999999999999</v>
      </c>
      <c r="J81" s="65"/>
      <c r="K81" s="78"/>
      <c r="L81" s="65">
        <v>1.1399999999999999</v>
      </c>
      <c r="M81" s="125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124"/>
      <c r="B82" s="19" t="s">
        <v>25</v>
      </c>
      <c r="C82" s="145" t="s">
        <v>26</v>
      </c>
      <c r="D82" s="145"/>
      <c r="E82" s="145"/>
      <c r="F82" s="96" t="s">
        <v>27</v>
      </c>
      <c r="G82" s="16" t="s">
        <v>891</v>
      </c>
      <c r="H82" s="16"/>
      <c r="I82" s="21">
        <v>0.2</v>
      </c>
      <c r="J82" s="65"/>
      <c r="K82" s="78"/>
      <c r="L82" s="65">
        <v>0.2</v>
      </c>
      <c r="M82" s="125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20" t="s">
        <v>627</v>
      </c>
      <c r="B83" s="10" t="s">
        <v>864</v>
      </c>
      <c r="C83" s="147" t="s">
        <v>1786</v>
      </c>
      <c r="D83" s="147"/>
      <c r="E83" s="147"/>
      <c r="F83" s="9" t="s">
        <v>14</v>
      </c>
      <c r="G83" s="11">
        <v>1</v>
      </c>
      <c r="H83" s="11"/>
      <c r="I83" s="12">
        <v>338.89</v>
      </c>
      <c r="J83" s="52"/>
      <c r="K83" s="77"/>
      <c r="L83" s="104">
        <v>11.6</v>
      </c>
      <c r="M83" s="121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393.880628897164</v>
      </c>
      <c r="T83" s="2">
        <f t="shared" si="3"/>
        <v>13.482296011116</v>
      </c>
    </row>
    <row r="84" spans="1:20" s="2" customFormat="1" ht="15" x14ac:dyDescent="0.25">
      <c r="A84" s="122"/>
      <c r="B84" s="14"/>
      <c r="C84" s="14"/>
      <c r="D84" s="14"/>
      <c r="E84" s="15" t="s">
        <v>15</v>
      </c>
      <c r="F84" s="15"/>
      <c r="G84" s="16"/>
      <c r="H84" s="16"/>
      <c r="I84" s="17">
        <v>784</v>
      </c>
      <c r="J84" s="67"/>
      <c r="K84" s="81"/>
      <c r="L84" s="105"/>
      <c r="M84" s="123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911.21724764784005</v>
      </c>
      <c r="T84" s="2">
        <f t="shared" si="3"/>
        <v>0</v>
      </c>
    </row>
    <row r="85" spans="1:20" s="2" customFormat="1" ht="22.5" x14ac:dyDescent="0.25">
      <c r="A85" s="124"/>
      <c r="B85" s="19" t="s">
        <v>865</v>
      </c>
      <c r="C85" s="145" t="s">
        <v>866</v>
      </c>
      <c r="D85" s="145"/>
      <c r="E85" s="145"/>
      <c r="F85" s="96" t="s">
        <v>18</v>
      </c>
      <c r="G85" s="16" t="s">
        <v>871</v>
      </c>
      <c r="H85" s="16"/>
      <c r="I85" s="21">
        <v>1.1399999999999999</v>
      </c>
      <c r="J85" s="65"/>
      <c r="K85" s="78"/>
      <c r="L85" s="65">
        <v>1.1399999999999999</v>
      </c>
      <c r="M85" s="125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124"/>
      <c r="B86" s="19" t="s">
        <v>25</v>
      </c>
      <c r="C86" s="145" t="s">
        <v>26</v>
      </c>
      <c r="D86" s="145"/>
      <c r="E86" s="145"/>
      <c r="F86" s="96" t="s">
        <v>27</v>
      </c>
      <c r="G86" s="16" t="s">
        <v>891</v>
      </c>
      <c r="H86" s="16"/>
      <c r="I86" s="21">
        <v>0.2</v>
      </c>
      <c r="J86" s="65"/>
      <c r="K86" s="78"/>
      <c r="L86" s="65">
        <v>0.2</v>
      </c>
      <c r="M86" s="125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20" t="s">
        <v>630</v>
      </c>
      <c r="B87" s="10" t="s">
        <v>864</v>
      </c>
      <c r="C87" s="147" t="s">
        <v>1986</v>
      </c>
      <c r="D87" s="147"/>
      <c r="E87" s="147"/>
      <c r="F87" s="9" t="s">
        <v>14</v>
      </c>
      <c r="G87" s="11">
        <v>1</v>
      </c>
      <c r="H87" s="11"/>
      <c r="I87" s="12">
        <v>338.89</v>
      </c>
      <c r="J87" s="52"/>
      <c r="K87" s="77"/>
      <c r="L87" s="104">
        <v>11.6</v>
      </c>
      <c r="M87" s="121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393.880628897164</v>
      </c>
      <c r="T87" s="2">
        <f t="shared" si="3"/>
        <v>13.482296011116</v>
      </c>
    </row>
    <row r="88" spans="1:20" s="2" customFormat="1" ht="15" x14ac:dyDescent="0.25">
      <c r="A88" s="122"/>
      <c r="B88" s="14"/>
      <c r="C88" s="14"/>
      <c r="D88" s="14"/>
      <c r="E88" s="15" t="s">
        <v>15</v>
      </c>
      <c r="F88" s="15"/>
      <c r="G88" s="16"/>
      <c r="H88" s="16"/>
      <c r="I88" s="17">
        <v>784</v>
      </c>
      <c r="J88" s="67"/>
      <c r="K88" s="81"/>
      <c r="L88" s="105"/>
      <c r="M88" s="123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911.21724764784005</v>
      </c>
      <c r="T88" s="2">
        <f t="shared" si="3"/>
        <v>0</v>
      </c>
    </row>
    <row r="89" spans="1:20" s="2" customFormat="1" ht="22.5" x14ac:dyDescent="0.25">
      <c r="A89" s="124"/>
      <c r="B89" s="19" t="s">
        <v>865</v>
      </c>
      <c r="C89" s="145" t="s">
        <v>866</v>
      </c>
      <c r="D89" s="145"/>
      <c r="E89" s="145"/>
      <c r="F89" s="96" t="s">
        <v>18</v>
      </c>
      <c r="G89" s="16" t="s">
        <v>871</v>
      </c>
      <c r="H89" s="16"/>
      <c r="I89" s="21">
        <v>1.1399999999999999</v>
      </c>
      <c r="J89" s="65"/>
      <c r="K89" s="78"/>
      <c r="L89" s="65">
        <v>1.1399999999999999</v>
      </c>
      <c r="M89" s="125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124"/>
      <c r="B90" s="19" t="s">
        <v>25</v>
      </c>
      <c r="C90" s="145" t="s">
        <v>26</v>
      </c>
      <c r="D90" s="145"/>
      <c r="E90" s="145"/>
      <c r="F90" s="96" t="s">
        <v>27</v>
      </c>
      <c r="G90" s="16" t="s">
        <v>891</v>
      </c>
      <c r="H90" s="16"/>
      <c r="I90" s="21">
        <v>0.2</v>
      </c>
      <c r="J90" s="65"/>
      <c r="K90" s="78"/>
      <c r="L90" s="65">
        <v>0.2</v>
      </c>
      <c r="M90" s="125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20" t="s">
        <v>73</v>
      </c>
      <c r="B91" s="10" t="s">
        <v>864</v>
      </c>
      <c r="C91" s="147" t="s">
        <v>1787</v>
      </c>
      <c r="D91" s="147"/>
      <c r="E91" s="147"/>
      <c r="F91" s="9" t="s">
        <v>14</v>
      </c>
      <c r="G91" s="11">
        <v>1</v>
      </c>
      <c r="H91" s="11"/>
      <c r="I91" s="12">
        <v>338.89</v>
      </c>
      <c r="J91" s="52"/>
      <c r="K91" s="77"/>
      <c r="L91" s="104">
        <v>11.6</v>
      </c>
      <c r="M91" s="12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393.880628897164</v>
      </c>
      <c r="T91" s="2">
        <f t="shared" si="3"/>
        <v>13.482296011116</v>
      </c>
    </row>
    <row r="92" spans="1:20" s="2" customFormat="1" ht="15" x14ac:dyDescent="0.25">
      <c r="A92" s="122"/>
      <c r="B92" s="14"/>
      <c r="C92" s="14"/>
      <c r="D92" s="14"/>
      <c r="E92" s="15" t="s">
        <v>15</v>
      </c>
      <c r="F92" s="15"/>
      <c r="G92" s="16"/>
      <c r="H92" s="16"/>
      <c r="I92" s="17">
        <v>784</v>
      </c>
      <c r="J92" s="67"/>
      <c r="K92" s="81"/>
      <c r="L92" s="105"/>
      <c r="M92" s="123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911.21724764784005</v>
      </c>
      <c r="T92" s="2">
        <f t="shared" si="3"/>
        <v>0</v>
      </c>
    </row>
    <row r="93" spans="1:20" s="2" customFormat="1" ht="22.5" x14ac:dyDescent="0.25">
      <c r="A93" s="124"/>
      <c r="B93" s="19" t="s">
        <v>865</v>
      </c>
      <c r="C93" s="145" t="s">
        <v>866</v>
      </c>
      <c r="D93" s="145"/>
      <c r="E93" s="145"/>
      <c r="F93" s="96" t="s">
        <v>18</v>
      </c>
      <c r="G93" s="16" t="s">
        <v>871</v>
      </c>
      <c r="H93" s="16"/>
      <c r="I93" s="21">
        <v>1.1399999999999999</v>
      </c>
      <c r="J93" s="65"/>
      <c r="K93" s="78"/>
      <c r="L93" s="65">
        <v>1.1399999999999999</v>
      </c>
      <c r="M93" s="125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1.3249842631613999</v>
      </c>
      <c r="T93" s="2">
        <f t="shared" si="3"/>
        <v>1.3249842631613999</v>
      </c>
    </row>
    <row r="94" spans="1:20" s="2" customFormat="1" ht="22.5" x14ac:dyDescent="0.25">
      <c r="A94" s="124"/>
      <c r="B94" s="19" t="s">
        <v>25</v>
      </c>
      <c r="C94" s="145" t="s">
        <v>26</v>
      </c>
      <c r="D94" s="145"/>
      <c r="E94" s="145"/>
      <c r="F94" s="96" t="s">
        <v>27</v>
      </c>
      <c r="G94" s="16" t="s">
        <v>891</v>
      </c>
      <c r="H94" s="16"/>
      <c r="I94" s="21">
        <v>0.2</v>
      </c>
      <c r="J94" s="65"/>
      <c r="K94" s="78"/>
      <c r="L94" s="65">
        <v>0.2</v>
      </c>
      <c r="M94" s="125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0.23245337950200001</v>
      </c>
      <c r="T94" s="2">
        <f t="shared" si="3"/>
        <v>0.23245337950200001</v>
      </c>
    </row>
    <row r="95" spans="1:20" s="2" customFormat="1" ht="15" x14ac:dyDescent="0.25">
      <c r="A95" s="120" t="s">
        <v>78</v>
      </c>
      <c r="B95" s="10" t="s">
        <v>864</v>
      </c>
      <c r="C95" s="147" t="s">
        <v>2124</v>
      </c>
      <c r="D95" s="147"/>
      <c r="E95" s="147"/>
      <c r="F95" s="9" t="s">
        <v>14</v>
      </c>
      <c r="G95" s="11">
        <v>1</v>
      </c>
      <c r="H95" s="11"/>
      <c r="I95" s="12">
        <v>338.89</v>
      </c>
      <c r="J95" s="52"/>
      <c r="K95" s="77"/>
      <c r="L95" s="104">
        <v>11.6</v>
      </c>
      <c r="M95" s="121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393.880628897164</v>
      </c>
      <c r="T95" s="2">
        <f t="shared" si="3"/>
        <v>13.482296011116</v>
      </c>
    </row>
    <row r="96" spans="1:20" s="2" customFormat="1" ht="15" x14ac:dyDescent="0.25">
      <c r="A96" s="122"/>
      <c r="B96" s="14"/>
      <c r="C96" s="14"/>
      <c r="D96" s="14"/>
      <c r="E96" s="15" t="s">
        <v>15</v>
      </c>
      <c r="F96" s="15"/>
      <c r="G96" s="16"/>
      <c r="H96" s="16"/>
      <c r="I96" s="17">
        <v>784</v>
      </c>
      <c r="J96" s="67"/>
      <c r="K96" s="81"/>
      <c r="L96" s="105"/>
      <c r="M96" s="123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911.21724764784005</v>
      </c>
      <c r="T96" s="2">
        <f t="shared" si="3"/>
        <v>0</v>
      </c>
    </row>
    <row r="97" spans="1:20" s="2" customFormat="1" ht="22.5" x14ac:dyDescent="0.25">
      <c r="A97" s="124"/>
      <c r="B97" s="19" t="s">
        <v>865</v>
      </c>
      <c r="C97" s="145" t="s">
        <v>866</v>
      </c>
      <c r="D97" s="145"/>
      <c r="E97" s="145"/>
      <c r="F97" s="96" t="s">
        <v>18</v>
      </c>
      <c r="G97" s="16" t="s">
        <v>871</v>
      </c>
      <c r="H97" s="16"/>
      <c r="I97" s="21">
        <v>1.1399999999999999</v>
      </c>
      <c r="J97" s="65"/>
      <c r="K97" s="78"/>
      <c r="L97" s="65">
        <v>1.1399999999999999</v>
      </c>
      <c r="M97" s="125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1.3249842631613999</v>
      </c>
      <c r="T97" s="2">
        <f t="shared" si="3"/>
        <v>1.3249842631613999</v>
      </c>
    </row>
    <row r="98" spans="1:20" s="2" customFormat="1" ht="22.5" x14ac:dyDescent="0.25">
      <c r="A98" s="124"/>
      <c r="B98" s="19" t="s">
        <v>25</v>
      </c>
      <c r="C98" s="145" t="s">
        <v>26</v>
      </c>
      <c r="D98" s="145"/>
      <c r="E98" s="145"/>
      <c r="F98" s="96" t="s">
        <v>27</v>
      </c>
      <c r="G98" s="16" t="s">
        <v>891</v>
      </c>
      <c r="H98" s="16"/>
      <c r="I98" s="21">
        <v>0.2</v>
      </c>
      <c r="J98" s="65"/>
      <c r="K98" s="78"/>
      <c r="L98" s="65">
        <v>0.2</v>
      </c>
      <c r="M98" s="125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0.23245337950200001</v>
      </c>
      <c r="T98" s="2">
        <f t="shared" si="3"/>
        <v>0.23245337950200001</v>
      </c>
    </row>
    <row r="99" spans="1:20" s="2" customFormat="1" ht="15" x14ac:dyDescent="0.25">
      <c r="A99" s="120" t="s">
        <v>79</v>
      </c>
      <c r="B99" s="10" t="s">
        <v>42</v>
      </c>
      <c r="C99" s="147" t="s">
        <v>2125</v>
      </c>
      <c r="D99" s="147"/>
      <c r="E99" s="147"/>
      <c r="F99" s="9" t="s">
        <v>14</v>
      </c>
      <c r="G99" s="11">
        <v>1</v>
      </c>
      <c r="H99" s="11"/>
      <c r="I99" s="12">
        <v>913.41</v>
      </c>
      <c r="J99" s="52"/>
      <c r="K99" s="77"/>
      <c r="L99" s="104">
        <v>75.34</v>
      </c>
      <c r="M99" s="121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1061.62620685461</v>
      </c>
      <c r="T99" s="2">
        <f t="shared" si="3"/>
        <v>87.565188058403393</v>
      </c>
    </row>
    <row r="100" spans="1:20" s="2" customFormat="1" ht="15" x14ac:dyDescent="0.25">
      <c r="A100" s="122"/>
      <c r="B100" s="14"/>
      <c r="C100" s="14"/>
      <c r="D100" s="14"/>
      <c r="E100" s="15" t="s">
        <v>15</v>
      </c>
      <c r="F100" s="15"/>
      <c r="G100" s="16"/>
      <c r="H100" s="16"/>
      <c r="I100" s="17">
        <v>1604.29</v>
      </c>
      <c r="J100" s="67"/>
      <c r="K100" s="81"/>
      <c r="L100" s="105"/>
      <c r="M100" s="123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1864.6131610063201</v>
      </c>
      <c r="T100" s="2">
        <f t="shared" si="3"/>
        <v>0</v>
      </c>
    </row>
    <row r="101" spans="1:20" s="2" customFormat="1" ht="22.5" x14ac:dyDescent="0.25">
      <c r="A101" s="124"/>
      <c r="B101" s="19" t="s">
        <v>44</v>
      </c>
      <c r="C101" s="145" t="s">
        <v>45</v>
      </c>
      <c r="D101" s="145"/>
      <c r="E101" s="145"/>
      <c r="F101" s="96" t="s">
        <v>18</v>
      </c>
      <c r="G101" s="16" t="s">
        <v>959</v>
      </c>
      <c r="H101" s="16"/>
      <c r="I101" s="21">
        <v>8.51</v>
      </c>
      <c r="J101" s="65"/>
      <c r="K101" s="78"/>
      <c r="L101" s="65">
        <v>8.51</v>
      </c>
      <c r="M101" s="125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9.8908912978101</v>
      </c>
      <c r="T101" s="2">
        <f t="shared" si="3"/>
        <v>9.8908912978101</v>
      </c>
    </row>
    <row r="102" spans="1:20" s="2" customFormat="1" ht="22.5" x14ac:dyDescent="0.25">
      <c r="A102" s="124"/>
      <c r="B102" s="19" t="s">
        <v>25</v>
      </c>
      <c r="C102" s="145" t="s">
        <v>26</v>
      </c>
      <c r="D102" s="145"/>
      <c r="E102" s="145"/>
      <c r="F102" s="96" t="s">
        <v>27</v>
      </c>
      <c r="G102" s="16" t="s">
        <v>960</v>
      </c>
      <c r="H102" s="16"/>
      <c r="I102" s="21">
        <v>0.19</v>
      </c>
      <c r="J102" s="65"/>
      <c r="K102" s="78"/>
      <c r="L102" s="65">
        <v>0.19</v>
      </c>
      <c r="M102" s="125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0.22083071052690001</v>
      </c>
      <c r="T102" s="2">
        <f t="shared" si="3"/>
        <v>0.22083071052690001</v>
      </c>
    </row>
    <row r="103" spans="1:20" s="2" customFormat="1" ht="15" x14ac:dyDescent="0.25">
      <c r="A103" s="120" t="s">
        <v>80</v>
      </c>
      <c r="B103" s="10" t="s">
        <v>42</v>
      </c>
      <c r="C103" s="147" t="s">
        <v>1788</v>
      </c>
      <c r="D103" s="147"/>
      <c r="E103" s="147"/>
      <c r="F103" s="9" t="s">
        <v>14</v>
      </c>
      <c r="G103" s="11">
        <v>1</v>
      </c>
      <c r="H103" s="11"/>
      <c r="I103" s="12">
        <v>913.41</v>
      </c>
      <c r="J103" s="52"/>
      <c r="K103" s="77"/>
      <c r="L103" s="104">
        <v>75.34</v>
      </c>
      <c r="M103" s="121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1061.62620685461</v>
      </c>
      <c r="T103" s="2">
        <f t="shared" si="3"/>
        <v>87.565188058403393</v>
      </c>
    </row>
    <row r="104" spans="1:20" s="2" customFormat="1" ht="15" x14ac:dyDescent="0.25">
      <c r="A104" s="122"/>
      <c r="B104" s="14"/>
      <c r="C104" s="14"/>
      <c r="D104" s="14"/>
      <c r="E104" s="15" t="s">
        <v>15</v>
      </c>
      <c r="F104" s="15"/>
      <c r="G104" s="16"/>
      <c r="H104" s="16"/>
      <c r="I104" s="17">
        <v>1604.29</v>
      </c>
      <c r="J104" s="67"/>
      <c r="K104" s="81"/>
      <c r="L104" s="105"/>
      <c r="M104" s="123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1864.6131610063201</v>
      </c>
      <c r="T104" s="2">
        <f t="shared" si="3"/>
        <v>0</v>
      </c>
    </row>
    <row r="105" spans="1:20" s="2" customFormat="1" ht="22.5" x14ac:dyDescent="0.25">
      <c r="A105" s="124"/>
      <c r="B105" s="19" t="s">
        <v>44</v>
      </c>
      <c r="C105" s="145" t="s">
        <v>45</v>
      </c>
      <c r="D105" s="145"/>
      <c r="E105" s="145"/>
      <c r="F105" s="96" t="s">
        <v>18</v>
      </c>
      <c r="G105" s="16" t="s">
        <v>959</v>
      </c>
      <c r="H105" s="16"/>
      <c r="I105" s="21">
        <v>8.51</v>
      </c>
      <c r="J105" s="65"/>
      <c r="K105" s="78"/>
      <c r="L105" s="65">
        <v>8.51</v>
      </c>
      <c r="M105" s="125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9.8908912978101</v>
      </c>
      <c r="T105" s="2">
        <f t="shared" si="3"/>
        <v>9.8908912978101</v>
      </c>
    </row>
    <row r="106" spans="1:20" s="2" customFormat="1" ht="22.5" x14ac:dyDescent="0.25">
      <c r="A106" s="124"/>
      <c r="B106" s="19" t="s">
        <v>25</v>
      </c>
      <c r="C106" s="145" t="s">
        <v>26</v>
      </c>
      <c r="D106" s="145"/>
      <c r="E106" s="145"/>
      <c r="F106" s="96" t="s">
        <v>27</v>
      </c>
      <c r="G106" s="16" t="s">
        <v>960</v>
      </c>
      <c r="H106" s="16"/>
      <c r="I106" s="21">
        <v>0.19</v>
      </c>
      <c r="J106" s="65"/>
      <c r="K106" s="78"/>
      <c r="L106" s="65">
        <v>0.19</v>
      </c>
      <c r="M106" s="125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0.22083071052690001</v>
      </c>
      <c r="T106" s="2">
        <f t="shared" si="3"/>
        <v>0.22083071052690001</v>
      </c>
    </row>
    <row r="107" spans="1:20" s="2" customFormat="1" ht="15" x14ac:dyDescent="0.25">
      <c r="A107" s="120" t="s">
        <v>81</v>
      </c>
      <c r="B107" s="10" t="s">
        <v>42</v>
      </c>
      <c r="C107" s="147" t="s">
        <v>680</v>
      </c>
      <c r="D107" s="147"/>
      <c r="E107" s="147"/>
      <c r="F107" s="9" t="s">
        <v>14</v>
      </c>
      <c r="G107" s="11">
        <v>1</v>
      </c>
      <c r="H107" s="11"/>
      <c r="I107" s="12">
        <v>913.41</v>
      </c>
      <c r="J107" s="52"/>
      <c r="K107" s="77"/>
      <c r="L107" s="104">
        <v>75.34</v>
      </c>
      <c r="M107" s="121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1061.62620685461</v>
      </c>
      <c r="T107" s="2">
        <f t="shared" si="3"/>
        <v>87.565188058403393</v>
      </c>
    </row>
    <row r="108" spans="1:20" s="2" customFormat="1" ht="15" x14ac:dyDescent="0.25">
      <c r="A108" s="122"/>
      <c r="B108" s="14"/>
      <c r="C108" s="14"/>
      <c r="D108" s="14"/>
      <c r="E108" s="15" t="s">
        <v>15</v>
      </c>
      <c r="F108" s="15"/>
      <c r="G108" s="16"/>
      <c r="H108" s="16"/>
      <c r="I108" s="17">
        <v>1604.29</v>
      </c>
      <c r="J108" s="67"/>
      <c r="K108" s="81"/>
      <c r="L108" s="105"/>
      <c r="M108" s="123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1864.6131610063201</v>
      </c>
      <c r="T108" s="2">
        <f t="shared" si="3"/>
        <v>0</v>
      </c>
    </row>
    <row r="109" spans="1:20" s="2" customFormat="1" ht="22.5" x14ac:dyDescent="0.25">
      <c r="A109" s="124"/>
      <c r="B109" s="19" t="s">
        <v>44</v>
      </c>
      <c r="C109" s="145" t="s">
        <v>45</v>
      </c>
      <c r="D109" s="145"/>
      <c r="E109" s="145"/>
      <c r="F109" s="96" t="s">
        <v>18</v>
      </c>
      <c r="G109" s="16" t="s">
        <v>959</v>
      </c>
      <c r="H109" s="16"/>
      <c r="I109" s="21">
        <v>8.51</v>
      </c>
      <c r="J109" s="65"/>
      <c r="K109" s="78"/>
      <c r="L109" s="65">
        <v>8.51</v>
      </c>
      <c r="M109" s="125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9.8908912978101</v>
      </c>
      <c r="T109" s="2">
        <f t="shared" si="3"/>
        <v>9.8908912978101</v>
      </c>
    </row>
    <row r="110" spans="1:20" s="2" customFormat="1" ht="22.5" x14ac:dyDescent="0.25">
      <c r="A110" s="124"/>
      <c r="B110" s="19" t="s">
        <v>25</v>
      </c>
      <c r="C110" s="145" t="s">
        <v>26</v>
      </c>
      <c r="D110" s="145"/>
      <c r="E110" s="145"/>
      <c r="F110" s="96" t="s">
        <v>27</v>
      </c>
      <c r="G110" s="16" t="s">
        <v>960</v>
      </c>
      <c r="H110" s="16"/>
      <c r="I110" s="21">
        <v>0.19</v>
      </c>
      <c r="J110" s="65"/>
      <c r="K110" s="78"/>
      <c r="L110" s="65">
        <v>0.19</v>
      </c>
      <c r="M110" s="125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0.22083071052690001</v>
      </c>
      <c r="T110" s="2">
        <f t="shared" si="3"/>
        <v>0.22083071052690001</v>
      </c>
    </row>
    <row r="111" spans="1:20" s="2" customFormat="1" ht="15" x14ac:dyDescent="0.25">
      <c r="A111" s="120" t="s">
        <v>82</v>
      </c>
      <c r="B111" s="10" t="s">
        <v>12</v>
      </c>
      <c r="C111" s="147" t="s">
        <v>2281</v>
      </c>
      <c r="D111" s="147"/>
      <c r="E111" s="147"/>
      <c r="F111" s="9" t="s">
        <v>14</v>
      </c>
      <c r="G111" s="11">
        <v>1</v>
      </c>
      <c r="H111" s="11"/>
      <c r="I111" s="12">
        <v>2155.94</v>
      </c>
      <c r="J111" s="52"/>
      <c r="K111" s="77"/>
      <c r="L111" s="104">
        <v>35.42</v>
      </c>
      <c r="M111" s="121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2505.7776950177099</v>
      </c>
      <c r="T111" s="2">
        <f t="shared" si="3"/>
        <v>41.167493509804203</v>
      </c>
    </row>
    <row r="112" spans="1:20" s="2" customFormat="1" ht="15" x14ac:dyDescent="0.25">
      <c r="A112" s="122"/>
      <c r="B112" s="14"/>
      <c r="C112" s="14"/>
      <c r="D112" s="14"/>
      <c r="E112" s="15" t="s">
        <v>15</v>
      </c>
      <c r="F112" s="15"/>
      <c r="G112" s="16"/>
      <c r="H112" s="16"/>
      <c r="I112" s="17">
        <v>4646.7</v>
      </c>
      <c r="J112" s="67"/>
      <c r="K112" s="81"/>
      <c r="L112" s="105"/>
      <c r="M112" s="123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5400.7055926597104</v>
      </c>
      <c r="T112" s="2">
        <f t="shared" si="3"/>
        <v>0</v>
      </c>
    </row>
    <row r="113" spans="1:20" s="2" customFormat="1" ht="22.5" x14ac:dyDescent="0.25">
      <c r="A113" s="124"/>
      <c r="B113" s="19" t="s">
        <v>16</v>
      </c>
      <c r="C113" s="145" t="s">
        <v>17</v>
      </c>
      <c r="D113" s="145"/>
      <c r="E113" s="145"/>
      <c r="F113" s="96" t="s">
        <v>18</v>
      </c>
      <c r="G113" s="16" t="s">
        <v>861</v>
      </c>
      <c r="H113" s="16"/>
      <c r="I113" s="21">
        <v>1.1299999999999999</v>
      </c>
      <c r="J113" s="65"/>
      <c r="K113" s="78"/>
      <c r="L113" s="65">
        <v>1.1299999999999999</v>
      </c>
      <c r="M113" s="125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1.3133615941862999</v>
      </c>
      <c r="T113" s="2">
        <f t="shared" si="3"/>
        <v>1.3133615941862999</v>
      </c>
    </row>
    <row r="114" spans="1:20" s="2" customFormat="1" ht="22.5" x14ac:dyDescent="0.25">
      <c r="A114" s="124"/>
      <c r="B114" s="19" t="s">
        <v>20</v>
      </c>
      <c r="C114" s="145" t="s">
        <v>21</v>
      </c>
      <c r="D114" s="145"/>
      <c r="E114" s="145"/>
      <c r="F114" s="96" t="s">
        <v>18</v>
      </c>
      <c r="G114" s="16" t="s">
        <v>861</v>
      </c>
      <c r="H114" s="16"/>
      <c r="I114" s="21">
        <v>1.56</v>
      </c>
      <c r="J114" s="65"/>
      <c r="K114" s="78"/>
      <c r="L114" s="65">
        <v>1.56</v>
      </c>
      <c r="M114" s="125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1.8131363601156001</v>
      </c>
      <c r="T114" s="2">
        <f t="shared" si="3"/>
        <v>1.8131363601156001</v>
      </c>
    </row>
    <row r="115" spans="1:20" s="2" customFormat="1" ht="22.5" x14ac:dyDescent="0.25">
      <c r="A115" s="124"/>
      <c r="B115" s="19" t="s">
        <v>22</v>
      </c>
      <c r="C115" s="145" t="s">
        <v>23</v>
      </c>
      <c r="D115" s="145"/>
      <c r="E115" s="145"/>
      <c r="F115" s="96" t="s">
        <v>18</v>
      </c>
      <c r="G115" s="16" t="s">
        <v>862</v>
      </c>
      <c r="H115" s="16"/>
      <c r="I115" s="21">
        <v>0.51</v>
      </c>
      <c r="J115" s="65"/>
      <c r="K115" s="78"/>
      <c r="L115" s="65">
        <v>0.51</v>
      </c>
      <c r="M115" s="125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0.59275611773009995</v>
      </c>
      <c r="T115" s="2">
        <f t="shared" si="3"/>
        <v>0.59275611773009995</v>
      </c>
    </row>
    <row r="116" spans="1:20" s="2" customFormat="1" ht="22.5" x14ac:dyDescent="0.25">
      <c r="A116" s="124"/>
      <c r="B116" s="19" t="s">
        <v>25</v>
      </c>
      <c r="C116" s="145" t="s">
        <v>26</v>
      </c>
      <c r="D116" s="145"/>
      <c r="E116" s="145"/>
      <c r="F116" s="96" t="s">
        <v>27</v>
      </c>
      <c r="G116" s="16" t="s">
        <v>863</v>
      </c>
      <c r="H116" s="16"/>
      <c r="I116" s="21">
        <v>0.89</v>
      </c>
      <c r="J116" s="65"/>
      <c r="K116" s="78"/>
      <c r="L116" s="65">
        <v>0.89</v>
      </c>
      <c r="M116" s="125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1.0344175387839001</v>
      </c>
      <c r="T116" s="2">
        <f t="shared" si="3"/>
        <v>1.0344175387839001</v>
      </c>
    </row>
    <row r="117" spans="1:20" s="2" customFormat="1" ht="15" customHeight="1" x14ac:dyDescent="0.25">
      <c r="A117" s="133" t="s">
        <v>2282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119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0</v>
      </c>
      <c r="T117" s="2">
        <f t="shared" si="3"/>
        <v>0</v>
      </c>
    </row>
    <row r="118" spans="1:20" s="2" customFormat="1" ht="15" x14ac:dyDescent="0.25">
      <c r="A118" s="134" t="s">
        <v>1335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132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0</v>
      </c>
      <c r="T118" s="2">
        <f t="shared" si="3"/>
        <v>0</v>
      </c>
    </row>
    <row r="119" spans="1:20" s="2" customFormat="1" ht="22.5" x14ac:dyDescent="0.25">
      <c r="A119" s="120" t="s">
        <v>85</v>
      </c>
      <c r="B119" s="10" t="s">
        <v>2156</v>
      </c>
      <c r="C119" s="147" t="s">
        <v>2157</v>
      </c>
      <c r="D119" s="147"/>
      <c r="E119" s="147"/>
      <c r="F119" s="9" t="s">
        <v>544</v>
      </c>
      <c r="G119" s="11">
        <v>2</v>
      </c>
      <c r="H119" s="11"/>
      <c r="I119" s="12">
        <v>14631.79</v>
      </c>
      <c r="J119" s="52"/>
      <c r="K119" s="77"/>
      <c r="L119" s="104">
        <v>445.99</v>
      </c>
      <c r="M119" s="121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17006.0451683178</v>
      </c>
      <c r="T119" s="2">
        <f t="shared" si="3"/>
        <v>518.35941362048504</v>
      </c>
    </row>
    <row r="120" spans="1:20" s="2" customFormat="1" ht="15" x14ac:dyDescent="0.25">
      <c r="A120" s="122"/>
      <c r="B120" s="14"/>
      <c r="C120" s="14"/>
      <c r="D120" s="14"/>
      <c r="E120" s="15" t="s">
        <v>15</v>
      </c>
      <c r="F120" s="15"/>
      <c r="G120" s="16"/>
      <c r="H120" s="16"/>
      <c r="I120" s="17">
        <v>41254.86</v>
      </c>
      <c r="J120" s="67"/>
      <c r="K120" s="81"/>
      <c r="L120" s="105"/>
      <c r="M120" s="123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47949.158139409403</v>
      </c>
      <c r="T120" s="2">
        <f t="shared" si="3"/>
        <v>0</v>
      </c>
    </row>
    <row r="121" spans="1:20" s="2" customFormat="1" ht="22.5" x14ac:dyDescent="0.25">
      <c r="A121" s="124"/>
      <c r="B121" s="19" t="s">
        <v>33</v>
      </c>
      <c r="C121" s="145" t="s">
        <v>34</v>
      </c>
      <c r="D121" s="145"/>
      <c r="E121" s="145"/>
      <c r="F121" s="96" t="s">
        <v>18</v>
      </c>
      <c r="G121" s="16" t="s">
        <v>2283</v>
      </c>
      <c r="H121" s="16"/>
      <c r="I121" s="21">
        <v>43.06</v>
      </c>
      <c r="J121" s="65"/>
      <c r="K121" s="78"/>
      <c r="L121" s="65">
        <v>43.06</v>
      </c>
      <c r="M121" s="125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50.047212606780597</v>
      </c>
      <c r="T121" s="2">
        <f t="shared" si="3"/>
        <v>50.047212606780597</v>
      </c>
    </row>
    <row r="122" spans="1:20" s="2" customFormat="1" ht="22.5" x14ac:dyDescent="0.25">
      <c r="A122" s="124"/>
      <c r="B122" s="19" t="s">
        <v>546</v>
      </c>
      <c r="C122" s="145" t="s">
        <v>21</v>
      </c>
      <c r="D122" s="145"/>
      <c r="E122" s="145"/>
      <c r="F122" s="96" t="s">
        <v>54</v>
      </c>
      <c r="G122" s="16" t="s">
        <v>2284</v>
      </c>
      <c r="H122" s="16"/>
      <c r="I122" s="21">
        <v>3.75</v>
      </c>
      <c r="J122" s="65"/>
      <c r="K122" s="78"/>
      <c r="L122" s="65">
        <v>3.75</v>
      </c>
      <c r="M122" s="125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4.3585008656625002</v>
      </c>
      <c r="T122" s="2">
        <f t="shared" si="3"/>
        <v>4.3585008656625002</v>
      </c>
    </row>
    <row r="123" spans="1:20" s="2" customFormat="1" ht="22.5" x14ac:dyDescent="0.25">
      <c r="A123" s="126" t="s">
        <v>248</v>
      </c>
      <c r="B123" s="23" t="s">
        <v>548</v>
      </c>
      <c r="C123" s="148" t="s">
        <v>549</v>
      </c>
      <c r="D123" s="148"/>
      <c r="E123" s="148"/>
      <c r="F123" s="97" t="s">
        <v>62</v>
      </c>
      <c r="G123" s="25" t="s">
        <v>251</v>
      </c>
      <c r="H123" s="25"/>
      <c r="I123" s="26">
        <v>0</v>
      </c>
      <c r="J123" s="66"/>
      <c r="K123" s="79"/>
      <c r="L123" s="66">
        <v>0</v>
      </c>
      <c r="M123" s="127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0</v>
      </c>
      <c r="T123" s="2">
        <f t="shared" si="3"/>
        <v>0</v>
      </c>
    </row>
    <row r="124" spans="1:20" s="2" customFormat="1" ht="22.5" x14ac:dyDescent="0.25">
      <c r="A124" s="126" t="s">
        <v>59</v>
      </c>
      <c r="B124" s="23" t="s">
        <v>550</v>
      </c>
      <c r="C124" s="148" t="s">
        <v>551</v>
      </c>
      <c r="D124" s="148"/>
      <c r="E124" s="148"/>
      <c r="F124" s="97" t="s">
        <v>62</v>
      </c>
      <c r="G124" s="25" t="s">
        <v>70</v>
      </c>
      <c r="H124" s="25"/>
      <c r="I124" s="26">
        <v>0</v>
      </c>
      <c r="J124" s="66"/>
      <c r="K124" s="79"/>
      <c r="L124" s="66">
        <v>0</v>
      </c>
      <c r="M124" s="127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0</v>
      </c>
      <c r="T124" s="2">
        <f t="shared" si="3"/>
        <v>0</v>
      </c>
    </row>
    <row r="125" spans="1:20" s="2" customFormat="1" ht="22.5" x14ac:dyDescent="0.25">
      <c r="A125" s="124"/>
      <c r="B125" s="19" t="s">
        <v>552</v>
      </c>
      <c r="C125" s="145" t="s">
        <v>553</v>
      </c>
      <c r="D125" s="145"/>
      <c r="E125" s="145"/>
      <c r="F125" s="96" t="s">
        <v>54</v>
      </c>
      <c r="G125" s="16" t="s">
        <v>2284</v>
      </c>
      <c r="H125" s="16"/>
      <c r="I125" s="21">
        <v>4.7</v>
      </c>
      <c r="J125" s="65"/>
      <c r="K125" s="78"/>
      <c r="L125" s="65">
        <v>4.7</v>
      </c>
      <c r="M125" s="125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5.4626544182970003</v>
      </c>
      <c r="T125" s="2">
        <f t="shared" si="3"/>
        <v>5.4626544182970003</v>
      </c>
    </row>
    <row r="126" spans="1:20" s="2" customFormat="1" ht="22.5" x14ac:dyDescent="0.25">
      <c r="A126" s="120" t="s">
        <v>86</v>
      </c>
      <c r="B126" s="10" t="s">
        <v>1820</v>
      </c>
      <c r="C126" s="147" t="s">
        <v>2285</v>
      </c>
      <c r="D126" s="147"/>
      <c r="E126" s="147"/>
      <c r="F126" s="9" t="s">
        <v>30</v>
      </c>
      <c r="G126" s="11">
        <v>2</v>
      </c>
      <c r="H126" s="11"/>
      <c r="I126" s="12">
        <v>632178.96</v>
      </c>
      <c r="J126" s="52"/>
      <c r="K126" s="77"/>
      <c r="L126" s="104">
        <v>632178.96</v>
      </c>
      <c r="M126" s="121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734760.67851029802</v>
      </c>
      <c r="T126" s="2">
        <f t="shared" si="3"/>
        <v>734760.67851029802</v>
      </c>
    </row>
    <row r="127" spans="1:20" s="2" customFormat="1" ht="33.75" x14ac:dyDescent="0.25">
      <c r="A127" s="120" t="s">
        <v>87</v>
      </c>
      <c r="B127" s="10" t="s">
        <v>986</v>
      </c>
      <c r="C127" s="147" t="s">
        <v>2286</v>
      </c>
      <c r="D127" s="147"/>
      <c r="E127" s="147"/>
      <c r="F127" s="9" t="s">
        <v>987</v>
      </c>
      <c r="G127" s="27">
        <v>0.16</v>
      </c>
      <c r="H127" s="27"/>
      <c r="I127" s="12">
        <v>15391.09</v>
      </c>
      <c r="J127" s="52"/>
      <c r="K127" s="77"/>
      <c r="L127" s="104">
        <v>955.04</v>
      </c>
      <c r="M127" s="121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17888.554423597201</v>
      </c>
      <c r="T127" s="2">
        <f t="shared" si="3"/>
        <v>1110.01137779795</v>
      </c>
    </row>
    <row r="128" spans="1:20" s="2" customFormat="1" ht="15" x14ac:dyDescent="0.25">
      <c r="A128" s="122"/>
      <c r="B128" s="14"/>
      <c r="C128" s="14"/>
      <c r="D128" s="14"/>
      <c r="E128" s="15" t="s">
        <v>15</v>
      </c>
      <c r="F128" s="15"/>
      <c r="G128" s="16"/>
      <c r="H128" s="16"/>
      <c r="I128" s="17">
        <v>26154.89</v>
      </c>
      <c r="J128" s="67"/>
      <c r="K128" s="81"/>
      <c r="L128" s="105"/>
      <c r="M128" s="123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30398.962855015299</v>
      </c>
      <c r="T128" s="2">
        <f t="shared" si="3"/>
        <v>0</v>
      </c>
    </row>
    <row r="129" spans="1:20" s="2" customFormat="1" ht="22.5" x14ac:dyDescent="0.25">
      <c r="A129" s="124"/>
      <c r="B129" s="19" t="s">
        <v>709</v>
      </c>
      <c r="C129" s="145" t="s">
        <v>710</v>
      </c>
      <c r="D129" s="145"/>
      <c r="E129" s="145"/>
      <c r="F129" s="96" t="s">
        <v>54</v>
      </c>
      <c r="G129" s="16" t="s">
        <v>2287</v>
      </c>
      <c r="H129" s="16"/>
      <c r="I129" s="21">
        <v>5.33</v>
      </c>
      <c r="J129" s="65"/>
      <c r="K129" s="78"/>
      <c r="L129" s="65">
        <v>5.33</v>
      </c>
      <c r="M129" s="125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6.1948825637283003</v>
      </c>
      <c r="T129" s="2">
        <f t="shared" si="3"/>
        <v>6.1948825637283003</v>
      </c>
    </row>
    <row r="130" spans="1:20" s="2" customFormat="1" ht="22.5" x14ac:dyDescent="0.25">
      <c r="A130" s="124"/>
      <c r="B130" s="19" t="s">
        <v>239</v>
      </c>
      <c r="C130" s="145" t="s">
        <v>240</v>
      </c>
      <c r="D130" s="145"/>
      <c r="E130" s="145"/>
      <c r="F130" s="96" t="s">
        <v>203</v>
      </c>
      <c r="G130" s="16" t="s">
        <v>2288</v>
      </c>
      <c r="H130" s="16"/>
      <c r="I130" s="21">
        <v>0.47</v>
      </c>
      <c r="J130" s="65"/>
      <c r="K130" s="78"/>
      <c r="L130" s="65">
        <v>0.47</v>
      </c>
      <c r="M130" s="125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0.54626544182970005</v>
      </c>
      <c r="T130" s="2">
        <f t="shared" si="3"/>
        <v>0.54626544182970005</v>
      </c>
    </row>
    <row r="131" spans="1:20" s="2" customFormat="1" ht="22.5" x14ac:dyDescent="0.25">
      <c r="A131" s="124"/>
      <c r="B131" s="19" t="s">
        <v>711</v>
      </c>
      <c r="C131" s="145" t="s">
        <v>712</v>
      </c>
      <c r="D131" s="145"/>
      <c r="E131" s="145"/>
      <c r="F131" s="96" t="s">
        <v>54</v>
      </c>
      <c r="G131" s="16" t="s">
        <v>2289</v>
      </c>
      <c r="H131" s="16"/>
      <c r="I131" s="21">
        <v>0.14000000000000001</v>
      </c>
      <c r="J131" s="65"/>
      <c r="K131" s="78"/>
      <c r="L131" s="65">
        <v>0.14000000000000001</v>
      </c>
      <c r="M131" s="125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0.16271736565139999</v>
      </c>
      <c r="T131" s="2">
        <f t="shared" si="3"/>
        <v>0.16271736565139999</v>
      </c>
    </row>
    <row r="132" spans="1:20" s="2" customFormat="1" ht="22.5" x14ac:dyDescent="0.25">
      <c r="A132" s="124"/>
      <c r="B132" s="19" t="s">
        <v>713</v>
      </c>
      <c r="C132" s="145" t="s">
        <v>714</v>
      </c>
      <c r="D132" s="145"/>
      <c r="E132" s="145"/>
      <c r="F132" s="96" t="s">
        <v>54</v>
      </c>
      <c r="G132" s="16" t="s">
        <v>2290</v>
      </c>
      <c r="H132" s="16"/>
      <c r="I132" s="21">
        <v>15.17</v>
      </c>
      <c r="J132" s="65"/>
      <c r="K132" s="78"/>
      <c r="L132" s="65">
        <v>15.17</v>
      </c>
      <c r="M132" s="125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17.631588835226701</v>
      </c>
      <c r="T132" s="2">
        <f t="shared" si="3"/>
        <v>17.631588835226701</v>
      </c>
    </row>
    <row r="133" spans="1:20" s="2" customFormat="1" ht="22.5" x14ac:dyDescent="0.25">
      <c r="A133" s="124"/>
      <c r="B133" s="19" t="s">
        <v>988</v>
      </c>
      <c r="C133" s="145" t="s">
        <v>989</v>
      </c>
      <c r="D133" s="145"/>
      <c r="E133" s="145"/>
      <c r="F133" s="96" t="s">
        <v>54</v>
      </c>
      <c r="G133" s="16" t="s">
        <v>2291</v>
      </c>
      <c r="H133" s="16"/>
      <c r="I133" s="21">
        <v>20.94</v>
      </c>
      <c r="J133" s="65"/>
      <c r="K133" s="78"/>
      <c r="L133" s="65">
        <v>20.94</v>
      </c>
      <c r="M133" s="125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24.3378688338594</v>
      </c>
      <c r="T133" s="2">
        <f t="shared" si="3"/>
        <v>24.3378688338594</v>
      </c>
    </row>
    <row r="134" spans="1:20" s="2" customFormat="1" ht="22.5" x14ac:dyDescent="0.25">
      <c r="A134" s="126" t="s">
        <v>248</v>
      </c>
      <c r="B134" s="23" t="s">
        <v>546</v>
      </c>
      <c r="C134" s="148" t="s">
        <v>21</v>
      </c>
      <c r="D134" s="148"/>
      <c r="E134" s="148"/>
      <c r="F134" s="97" t="s">
        <v>54</v>
      </c>
      <c r="G134" s="25" t="s">
        <v>251</v>
      </c>
      <c r="H134" s="25"/>
      <c r="I134" s="26">
        <v>0</v>
      </c>
      <c r="J134" s="66"/>
      <c r="K134" s="79"/>
      <c r="L134" s="66">
        <v>0</v>
      </c>
      <c r="M134" s="127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0</v>
      </c>
      <c r="T134" s="2">
        <f t="shared" si="3"/>
        <v>0</v>
      </c>
    </row>
    <row r="135" spans="1:20" s="2" customFormat="1" ht="22.5" x14ac:dyDescent="0.25">
      <c r="A135" s="124"/>
      <c r="B135" s="19" t="s">
        <v>715</v>
      </c>
      <c r="C135" s="145" t="s">
        <v>716</v>
      </c>
      <c r="D135" s="145"/>
      <c r="E135" s="145"/>
      <c r="F135" s="96" t="s">
        <v>54</v>
      </c>
      <c r="G135" s="16" t="s">
        <v>2292</v>
      </c>
      <c r="H135" s="16"/>
      <c r="I135" s="21">
        <v>14.51</v>
      </c>
      <c r="J135" s="65"/>
      <c r="K135" s="78"/>
      <c r="L135" s="65">
        <v>14.51</v>
      </c>
      <c r="M135" s="125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16.8644926828701</v>
      </c>
      <c r="T135" s="2">
        <f t="shared" si="3"/>
        <v>16.8644926828701</v>
      </c>
    </row>
    <row r="136" spans="1:20" s="2" customFormat="1" ht="22.5" x14ac:dyDescent="0.25">
      <c r="A136" s="124"/>
      <c r="B136" s="19" t="s">
        <v>245</v>
      </c>
      <c r="C136" s="145" t="s">
        <v>246</v>
      </c>
      <c r="D136" s="145"/>
      <c r="E136" s="145"/>
      <c r="F136" s="96" t="s">
        <v>18</v>
      </c>
      <c r="G136" s="16" t="s">
        <v>2293</v>
      </c>
      <c r="H136" s="16"/>
      <c r="I136" s="21">
        <v>1.38</v>
      </c>
      <c r="J136" s="65"/>
      <c r="K136" s="78"/>
      <c r="L136" s="65">
        <v>1.38</v>
      </c>
      <c r="M136" s="125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1.6039283185638</v>
      </c>
      <c r="T136" s="2">
        <f t="shared" si="3"/>
        <v>1.6039283185638</v>
      </c>
    </row>
    <row r="137" spans="1:20" s="2" customFormat="1" ht="22.5" x14ac:dyDescent="0.25">
      <c r="A137" s="126" t="s">
        <v>59</v>
      </c>
      <c r="B137" s="23" t="s">
        <v>990</v>
      </c>
      <c r="C137" s="148" t="s">
        <v>991</v>
      </c>
      <c r="D137" s="148"/>
      <c r="E137" s="148"/>
      <c r="F137" s="97" t="s">
        <v>54</v>
      </c>
      <c r="G137" s="25" t="s">
        <v>2294</v>
      </c>
      <c r="H137" s="25"/>
      <c r="I137" s="26">
        <v>0</v>
      </c>
      <c r="J137" s="66"/>
      <c r="K137" s="79"/>
      <c r="L137" s="66">
        <v>0</v>
      </c>
      <c r="M137" s="127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0</v>
      </c>
      <c r="T137" s="2">
        <f t="shared" si="3"/>
        <v>0</v>
      </c>
    </row>
    <row r="138" spans="1:20" s="2" customFormat="1" ht="22.5" x14ac:dyDescent="0.25">
      <c r="A138" s="124"/>
      <c r="B138" s="19" t="s">
        <v>719</v>
      </c>
      <c r="C138" s="145" t="s">
        <v>720</v>
      </c>
      <c r="D138" s="145"/>
      <c r="E138" s="145"/>
      <c r="F138" s="96" t="s">
        <v>203</v>
      </c>
      <c r="G138" s="16" t="s">
        <v>2295</v>
      </c>
      <c r="H138" s="16"/>
      <c r="I138" s="21">
        <v>0.37</v>
      </c>
      <c r="J138" s="65"/>
      <c r="K138" s="78"/>
      <c r="L138" s="65">
        <v>0.37</v>
      </c>
      <c r="M138" s="125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0.43003875207870002</v>
      </c>
      <c r="T138" s="2">
        <f t="shared" si="3"/>
        <v>0.43003875207870002</v>
      </c>
    </row>
    <row r="139" spans="1:20" s="2" customFormat="1" ht="22.5" x14ac:dyDescent="0.25">
      <c r="A139" s="124"/>
      <c r="B139" s="19" t="s">
        <v>992</v>
      </c>
      <c r="C139" s="145" t="s">
        <v>993</v>
      </c>
      <c r="D139" s="145"/>
      <c r="E139" s="145"/>
      <c r="F139" s="96" t="s">
        <v>54</v>
      </c>
      <c r="G139" s="16" t="s">
        <v>2296</v>
      </c>
      <c r="H139" s="16"/>
      <c r="I139" s="21">
        <v>40.229999999999997</v>
      </c>
      <c r="J139" s="65"/>
      <c r="K139" s="78"/>
      <c r="L139" s="65">
        <v>40.229999999999997</v>
      </c>
      <c r="M139" s="125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46.757997286827298</v>
      </c>
      <c r="T139" s="2">
        <f t="shared" si="3"/>
        <v>46.757997286827298</v>
      </c>
    </row>
    <row r="140" spans="1:20" s="2" customFormat="1" ht="22.5" x14ac:dyDescent="0.25">
      <c r="A140" s="126" t="s">
        <v>59</v>
      </c>
      <c r="B140" s="23" t="s">
        <v>723</v>
      </c>
      <c r="C140" s="148" t="s">
        <v>724</v>
      </c>
      <c r="D140" s="148"/>
      <c r="E140" s="148"/>
      <c r="F140" s="97" t="s">
        <v>54</v>
      </c>
      <c r="G140" s="25" t="s">
        <v>1779</v>
      </c>
      <c r="H140" s="25"/>
      <c r="I140" s="26">
        <v>0</v>
      </c>
      <c r="J140" s="66"/>
      <c r="K140" s="79"/>
      <c r="L140" s="66">
        <v>0</v>
      </c>
      <c r="M140" s="127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0</v>
      </c>
      <c r="T140" s="2">
        <f t="shared" si="3"/>
        <v>0</v>
      </c>
    </row>
    <row r="141" spans="1:20" s="2" customFormat="1" ht="22.5" x14ac:dyDescent="0.25">
      <c r="A141" s="124"/>
      <c r="B141" s="19" t="s">
        <v>725</v>
      </c>
      <c r="C141" s="145" t="s">
        <v>726</v>
      </c>
      <c r="D141" s="145"/>
      <c r="E141" s="145"/>
      <c r="F141" s="96" t="s">
        <v>727</v>
      </c>
      <c r="G141" s="16" t="s">
        <v>2297</v>
      </c>
      <c r="H141" s="16"/>
      <c r="I141" s="21">
        <v>11.73</v>
      </c>
      <c r="J141" s="65"/>
      <c r="K141" s="78"/>
      <c r="L141" s="65">
        <v>11.73</v>
      </c>
      <c r="M141" s="125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13.6333907077923</v>
      </c>
      <c r="T141" s="2">
        <f t="shared" si="3"/>
        <v>13.6333907077923</v>
      </c>
    </row>
    <row r="142" spans="1:20" s="2" customFormat="1" ht="22.5" x14ac:dyDescent="0.25">
      <c r="A142" s="120" t="s">
        <v>88</v>
      </c>
      <c r="B142" s="10" t="s">
        <v>1822</v>
      </c>
      <c r="C142" s="147" t="s">
        <v>2298</v>
      </c>
      <c r="D142" s="147"/>
      <c r="E142" s="147"/>
      <c r="F142" s="9" t="s">
        <v>30</v>
      </c>
      <c r="G142" s="11">
        <v>2</v>
      </c>
      <c r="H142" s="11"/>
      <c r="I142" s="12">
        <v>443745.85</v>
      </c>
      <c r="J142" s="52"/>
      <c r="K142" s="77"/>
      <c r="L142" s="104">
        <v>443745.85</v>
      </c>
      <c r="M142" s="121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515751.112362438</v>
      </c>
      <c r="T142" s="2">
        <f t="shared" ref="T142:T205" si="5">L142*N142*O142*P142*Q142*R142</f>
        <v>515751.112362438</v>
      </c>
    </row>
    <row r="143" spans="1:20" s="2" customFormat="1" ht="22.5" x14ac:dyDescent="0.25">
      <c r="A143" s="120" t="s">
        <v>89</v>
      </c>
      <c r="B143" s="10" t="s">
        <v>2299</v>
      </c>
      <c r="C143" s="147" t="s">
        <v>2300</v>
      </c>
      <c r="D143" s="147"/>
      <c r="E143" s="147"/>
      <c r="F143" s="9" t="s">
        <v>30</v>
      </c>
      <c r="G143" s="11">
        <v>1</v>
      </c>
      <c r="H143" s="11"/>
      <c r="I143" s="12">
        <v>30856.71</v>
      </c>
      <c r="J143" s="52"/>
      <c r="K143" s="77"/>
      <c r="L143" s="104">
        <v>30856.71</v>
      </c>
      <c r="M143" s="121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35863.732599065799</v>
      </c>
      <c r="T143" s="2">
        <f t="shared" si="5"/>
        <v>35863.732599065799</v>
      </c>
    </row>
    <row r="144" spans="1:20" s="2" customFormat="1" ht="15" x14ac:dyDescent="0.25">
      <c r="A144" s="120" t="s">
        <v>93</v>
      </c>
      <c r="B144" s="10" t="s">
        <v>935</v>
      </c>
      <c r="C144" s="147" t="s">
        <v>1056</v>
      </c>
      <c r="D144" s="147"/>
      <c r="E144" s="147"/>
      <c r="F144" s="9" t="s">
        <v>14</v>
      </c>
      <c r="G144" s="11">
        <v>2</v>
      </c>
      <c r="H144" s="11"/>
      <c r="I144" s="12">
        <v>2423.46</v>
      </c>
      <c r="J144" s="52"/>
      <c r="K144" s="77"/>
      <c r="L144" s="104">
        <v>508</v>
      </c>
      <c r="M144" s="121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2816.7073354395802</v>
      </c>
      <c r="T144" s="2">
        <f t="shared" si="5"/>
        <v>590.43158393507997</v>
      </c>
    </row>
    <row r="145" spans="1:20" s="2" customFormat="1" ht="15" x14ac:dyDescent="0.25">
      <c r="A145" s="122"/>
      <c r="B145" s="14"/>
      <c r="C145" s="14"/>
      <c r="D145" s="14"/>
      <c r="E145" s="15" t="s">
        <v>15</v>
      </c>
      <c r="F145" s="15"/>
      <c r="G145" s="16"/>
      <c r="H145" s="16"/>
      <c r="I145" s="17">
        <v>6002.89</v>
      </c>
      <c r="J145" s="67"/>
      <c r="K145" s="81"/>
      <c r="L145" s="105"/>
      <c r="M145" s="123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6976.9603363938004</v>
      </c>
      <c r="T145" s="2">
        <f t="shared" si="5"/>
        <v>0</v>
      </c>
    </row>
    <row r="146" spans="1:20" s="2" customFormat="1" ht="22.5" x14ac:dyDescent="0.25">
      <c r="A146" s="124"/>
      <c r="B146" s="19" t="s">
        <v>33</v>
      </c>
      <c r="C146" s="145" t="s">
        <v>34</v>
      </c>
      <c r="D146" s="145"/>
      <c r="E146" s="145"/>
      <c r="F146" s="96" t="s">
        <v>18</v>
      </c>
      <c r="G146" s="16" t="s">
        <v>689</v>
      </c>
      <c r="H146" s="16"/>
      <c r="I146" s="21">
        <v>52.42</v>
      </c>
      <c r="J146" s="65"/>
      <c r="K146" s="78"/>
      <c r="L146" s="65">
        <v>52.42</v>
      </c>
      <c r="M146" s="125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60.926030767474202</v>
      </c>
      <c r="T146" s="2">
        <f t="shared" si="5"/>
        <v>60.926030767474202</v>
      </c>
    </row>
    <row r="147" spans="1:20" s="2" customFormat="1" ht="22.5" x14ac:dyDescent="0.25">
      <c r="A147" s="124"/>
      <c r="B147" s="19" t="s">
        <v>546</v>
      </c>
      <c r="C147" s="145" t="s">
        <v>21</v>
      </c>
      <c r="D147" s="145"/>
      <c r="E147" s="145"/>
      <c r="F147" s="96" t="s">
        <v>54</v>
      </c>
      <c r="G147" s="16" t="s">
        <v>690</v>
      </c>
      <c r="H147" s="16"/>
      <c r="I147" s="21">
        <v>6.25</v>
      </c>
      <c r="J147" s="65"/>
      <c r="K147" s="78"/>
      <c r="L147" s="65">
        <v>6.25</v>
      </c>
      <c r="M147" s="125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7.2641681094374997</v>
      </c>
      <c r="T147" s="2">
        <f t="shared" si="5"/>
        <v>7.2641681094374997</v>
      </c>
    </row>
    <row r="148" spans="1:20" s="2" customFormat="1" ht="22.5" x14ac:dyDescent="0.25">
      <c r="A148" s="126" t="s">
        <v>59</v>
      </c>
      <c r="B148" s="23" t="s">
        <v>658</v>
      </c>
      <c r="C148" s="148" t="s">
        <v>659</v>
      </c>
      <c r="D148" s="148"/>
      <c r="E148" s="148"/>
      <c r="F148" s="97" t="s">
        <v>62</v>
      </c>
      <c r="G148" s="25" t="s">
        <v>70</v>
      </c>
      <c r="H148" s="25"/>
      <c r="I148" s="26">
        <v>0</v>
      </c>
      <c r="J148" s="66"/>
      <c r="K148" s="79"/>
      <c r="L148" s="66">
        <v>0</v>
      </c>
      <c r="M148" s="127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20" t="s">
        <v>2301</v>
      </c>
      <c r="B149" s="10" t="s">
        <v>1814</v>
      </c>
      <c r="C149" s="147" t="s">
        <v>2302</v>
      </c>
      <c r="D149" s="147"/>
      <c r="E149" s="147"/>
      <c r="F149" s="9" t="s">
        <v>30</v>
      </c>
      <c r="G149" s="11">
        <v>2</v>
      </c>
      <c r="H149" s="11"/>
      <c r="I149" s="12">
        <v>66551.789999999994</v>
      </c>
      <c r="J149" s="52"/>
      <c r="K149" s="77"/>
      <c r="L149" s="104"/>
      <c r="M149" s="121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77350.942487036999</v>
      </c>
      <c r="T149" s="2">
        <f t="shared" si="5"/>
        <v>0</v>
      </c>
    </row>
    <row r="150" spans="1:20" s="2" customFormat="1" ht="15" x14ac:dyDescent="0.25">
      <c r="A150" s="120" t="s">
        <v>95</v>
      </c>
      <c r="B150" s="10" t="s">
        <v>935</v>
      </c>
      <c r="C150" s="147" t="s">
        <v>1064</v>
      </c>
      <c r="D150" s="147"/>
      <c r="E150" s="147"/>
      <c r="F150" s="9" t="s">
        <v>14</v>
      </c>
      <c r="G150" s="11">
        <v>2</v>
      </c>
      <c r="H150" s="11"/>
      <c r="I150" s="12">
        <v>2423.46</v>
      </c>
      <c r="J150" s="52"/>
      <c r="K150" s="77"/>
      <c r="L150" s="104">
        <v>508</v>
      </c>
      <c r="M150" s="121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2816.7073354395802</v>
      </c>
      <c r="T150" s="2">
        <f t="shared" si="5"/>
        <v>590.43158393507997</v>
      </c>
    </row>
    <row r="151" spans="1:20" s="2" customFormat="1" ht="15" x14ac:dyDescent="0.25">
      <c r="A151" s="122"/>
      <c r="B151" s="14"/>
      <c r="C151" s="14"/>
      <c r="D151" s="14"/>
      <c r="E151" s="15" t="s">
        <v>15</v>
      </c>
      <c r="F151" s="15"/>
      <c r="G151" s="16"/>
      <c r="H151" s="16"/>
      <c r="I151" s="17">
        <v>6002.89</v>
      </c>
      <c r="J151" s="67"/>
      <c r="K151" s="81"/>
      <c r="L151" s="105"/>
      <c r="M151" s="123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6976.9603363938004</v>
      </c>
      <c r="T151" s="2">
        <f t="shared" si="5"/>
        <v>0</v>
      </c>
    </row>
    <row r="152" spans="1:20" s="2" customFormat="1" ht="22.5" x14ac:dyDescent="0.25">
      <c r="A152" s="124"/>
      <c r="B152" s="19" t="s">
        <v>33</v>
      </c>
      <c r="C152" s="145" t="s">
        <v>34</v>
      </c>
      <c r="D152" s="145"/>
      <c r="E152" s="145"/>
      <c r="F152" s="96" t="s">
        <v>18</v>
      </c>
      <c r="G152" s="16" t="s">
        <v>689</v>
      </c>
      <c r="H152" s="16"/>
      <c r="I152" s="21">
        <v>52.42</v>
      </c>
      <c r="J152" s="65"/>
      <c r="K152" s="78"/>
      <c r="L152" s="65">
        <v>52.42</v>
      </c>
      <c r="M152" s="125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60.926030767474202</v>
      </c>
      <c r="T152" s="2">
        <f t="shared" si="5"/>
        <v>60.926030767474202</v>
      </c>
    </row>
    <row r="153" spans="1:20" s="2" customFormat="1" ht="22.5" x14ac:dyDescent="0.25">
      <c r="A153" s="124"/>
      <c r="B153" s="19" t="s">
        <v>546</v>
      </c>
      <c r="C153" s="145" t="s">
        <v>21</v>
      </c>
      <c r="D153" s="145"/>
      <c r="E153" s="145"/>
      <c r="F153" s="96" t="s">
        <v>54</v>
      </c>
      <c r="G153" s="16" t="s">
        <v>690</v>
      </c>
      <c r="H153" s="16"/>
      <c r="I153" s="21">
        <v>6.25</v>
      </c>
      <c r="J153" s="65"/>
      <c r="K153" s="78"/>
      <c r="L153" s="65">
        <v>6.25</v>
      </c>
      <c r="M153" s="125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7.2641681094374997</v>
      </c>
      <c r="T153" s="2">
        <f t="shared" si="5"/>
        <v>7.2641681094374997</v>
      </c>
    </row>
    <row r="154" spans="1:20" s="2" customFormat="1" ht="22.5" x14ac:dyDescent="0.25">
      <c r="A154" s="126" t="s">
        <v>59</v>
      </c>
      <c r="B154" s="23" t="s">
        <v>658</v>
      </c>
      <c r="C154" s="148" t="s">
        <v>659</v>
      </c>
      <c r="D154" s="148"/>
      <c r="E154" s="148"/>
      <c r="F154" s="97" t="s">
        <v>62</v>
      </c>
      <c r="G154" s="25" t="s">
        <v>70</v>
      </c>
      <c r="H154" s="25"/>
      <c r="I154" s="26">
        <v>0</v>
      </c>
      <c r="J154" s="66"/>
      <c r="K154" s="79"/>
      <c r="L154" s="66">
        <v>0</v>
      </c>
      <c r="M154" s="127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0</v>
      </c>
      <c r="T154" s="2">
        <f t="shared" si="5"/>
        <v>0</v>
      </c>
    </row>
    <row r="155" spans="1:20" s="2" customFormat="1" ht="22.5" x14ac:dyDescent="0.25">
      <c r="A155" s="120" t="s">
        <v>2303</v>
      </c>
      <c r="B155" s="10" t="s">
        <v>2304</v>
      </c>
      <c r="C155" s="147" t="s">
        <v>2305</v>
      </c>
      <c r="D155" s="147"/>
      <c r="E155" s="147"/>
      <c r="F155" s="9" t="s">
        <v>30</v>
      </c>
      <c r="G155" s="11">
        <v>2</v>
      </c>
      <c r="H155" s="11"/>
      <c r="I155" s="12">
        <v>4424.8599999999997</v>
      </c>
      <c r="J155" s="52"/>
      <c r="K155" s="77"/>
      <c r="L155" s="104"/>
      <c r="M155" s="121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5142.8683041161003</v>
      </c>
      <c r="T155" s="2">
        <f t="shared" si="5"/>
        <v>0</v>
      </c>
    </row>
    <row r="156" spans="1:20" s="2" customFormat="1" ht="15" x14ac:dyDescent="0.25">
      <c r="A156" s="120" t="s">
        <v>114</v>
      </c>
      <c r="B156" s="10" t="s">
        <v>12</v>
      </c>
      <c r="C156" s="147" t="s">
        <v>1691</v>
      </c>
      <c r="D156" s="147"/>
      <c r="E156" s="147"/>
      <c r="F156" s="9" t="s">
        <v>14</v>
      </c>
      <c r="G156" s="11">
        <v>1</v>
      </c>
      <c r="H156" s="11"/>
      <c r="I156" s="12">
        <v>2155.94</v>
      </c>
      <c r="J156" s="52"/>
      <c r="K156" s="77"/>
      <c r="L156" s="104">
        <v>35.42</v>
      </c>
      <c r="M156" s="121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2505.7776950177099</v>
      </c>
      <c r="T156" s="2">
        <f t="shared" si="5"/>
        <v>41.167493509804203</v>
      </c>
    </row>
    <row r="157" spans="1:20" s="2" customFormat="1" ht="15" x14ac:dyDescent="0.25">
      <c r="A157" s="122"/>
      <c r="B157" s="14"/>
      <c r="C157" s="14"/>
      <c r="D157" s="14"/>
      <c r="E157" s="15" t="s">
        <v>15</v>
      </c>
      <c r="F157" s="15"/>
      <c r="G157" s="16"/>
      <c r="H157" s="16"/>
      <c r="I157" s="17">
        <v>4646.7</v>
      </c>
      <c r="J157" s="67"/>
      <c r="K157" s="81"/>
      <c r="L157" s="105"/>
      <c r="M157" s="123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5400.7055926597104</v>
      </c>
      <c r="T157" s="2">
        <f t="shared" si="5"/>
        <v>0</v>
      </c>
    </row>
    <row r="158" spans="1:20" s="2" customFormat="1" ht="22.5" x14ac:dyDescent="0.25">
      <c r="A158" s="124"/>
      <c r="B158" s="19" t="s">
        <v>16</v>
      </c>
      <c r="C158" s="145" t="s">
        <v>17</v>
      </c>
      <c r="D158" s="145"/>
      <c r="E158" s="145"/>
      <c r="F158" s="96" t="s">
        <v>18</v>
      </c>
      <c r="G158" s="16" t="s">
        <v>861</v>
      </c>
      <c r="H158" s="16"/>
      <c r="I158" s="21">
        <v>1.1299999999999999</v>
      </c>
      <c r="J158" s="65"/>
      <c r="K158" s="78"/>
      <c r="L158" s="65">
        <v>1.1299999999999999</v>
      </c>
      <c r="M158" s="125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1.3133615941862999</v>
      </c>
      <c r="T158" s="2">
        <f t="shared" si="5"/>
        <v>1.3133615941862999</v>
      </c>
    </row>
    <row r="159" spans="1:20" s="2" customFormat="1" ht="22.5" x14ac:dyDescent="0.25">
      <c r="A159" s="124"/>
      <c r="B159" s="19" t="s">
        <v>20</v>
      </c>
      <c r="C159" s="145" t="s">
        <v>21</v>
      </c>
      <c r="D159" s="145"/>
      <c r="E159" s="145"/>
      <c r="F159" s="96" t="s">
        <v>18</v>
      </c>
      <c r="G159" s="16" t="s">
        <v>861</v>
      </c>
      <c r="H159" s="16"/>
      <c r="I159" s="21">
        <v>1.56</v>
      </c>
      <c r="J159" s="65"/>
      <c r="K159" s="78"/>
      <c r="L159" s="65">
        <v>1.56</v>
      </c>
      <c r="M159" s="125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1.8131363601156001</v>
      </c>
      <c r="T159" s="2">
        <f t="shared" si="5"/>
        <v>1.8131363601156001</v>
      </c>
    </row>
    <row r="160" spans="1:20" s="2" customFormat="1" ht="22.5" x14ac:dyDescent="0.25">
      <c r="A160" s="124"/>
      <c r="B160" s="19" t="s">
        <v>22</v>
      </c>
      <c r="C160" s="145" t="s">
        <v>23</v>
      </c>
      <c r="D160" s="145"/>
      <c r="E160" s="145"/>
      <c r="F160" s="96" t="s">
        <v>18</v>
      </c>
      <c r="G160" s="16" t="s">
        <v>862</v>
      </c>
      <c r="H160" s="16"/>
      <c r="I160" s="21">
        <v>0.51</v>
      </c>
      <c r="J160" s="65"/>
      <c r="K160" s="78"/>
      <c r="L160" s="65">
        <v>0.51</v>
      </c>
      <c r="M160" s="125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0.59275611773009995</v>
      </c>
      <c r="T160" s="2">
        <f t="shared" si="5"/>
        <v>0.59275611773009995</v>
      </c>
    </row>
    <row r="161" spans="1:20" s="2" customFormat="1" ht="22.5" x14ac:dyDescent="0.25">
      <c r="A161" s="124"/>
      <c r="B161" s="19" t="s">
        <v>25</v>
      </c>
      <c r="C161" s="145" t="s">
        <v>26</v>
      </c>
      <c r="D161" s="145"/>
      <c r="E161" s="145"/>
      <c r="F161" s="96" t="s">
        <v>27</v>
      </c>
      <c r="G161" s="16" t="s">
        <v>863</v>
      </c>
      <c r="H161" s="16"/>
      <c r="I161" s="21">
        <v>0.89</v>
      </c>
      <c r="J161" s="65"/>
      <c r="K161" s="78"/>
      <c r="L161" s="65">
        <v>0.89</v>
      </c>
      <c r="M161" s="125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1.0344175387839001</v>
      </c>
      <c r="T161" s="2">
        <f t="shared" si="5"/>
        <v>1.0344175387839001</v>
      </c>
    </row>
    <row r="162" spans="1:20" s="2" customFormat="1" ht="22.5" x14ac:dyDescent="0.25">
      <c r="A162" s="120" t="s">
        <v>2306</v>
      </c>
      <c r="B162" s="10" t="s">
        <v>1825</v>
      </c>
      <c r="C162" s="147" t="s">
        <v>2307</v>
      </c>
      <c r="D162" s="147"/>
      <c r="E162" s="147"/>
      <c r="F162" s="9" t="s">
        <v>30</v>
      </c>
      <c r="G162" s="11">
        <v>1</v>
      </c>
      <c r="H162" s="11"/>
      <c r="I162" s="12">
        <v>127370.08</v>
      </c>
      <c r="J162" s="52"/>
      <c r="K162" s="77"/>
      <c r="L162" s="104"/>
      <c r="M162" s="121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148038.02771719999</v>
      </c>
      <c r="T162" s="2">
        <f t="shared" si="5"/>
        <v>0</v>
      </c>
    </row>
    <row r="163" spans="1:20" s="2" customFormat="1" ht="15" x14ac:dyDescent="0.25">
      <c r="A163" s="120" t="s">
        <v>126</v>
      </c>
      <c r="B163" s="10" t="s">
        <v>864</v>
      </c>
      <c r="C163" s="147" t="s">
        <v>1694</v>
      </c>
      <c r="D163" s="147"/>
      <c r="E163" s="147"/>
      <c r="F163" s="9" t="s">
        <v>14</v>
      </c>
      <c r="G163" s="11">
        <v>1</v>
      </c>
      <c r="H163" s="11"/>
      <c r="I163" s="12">
        <v>338.89</v>
      </c>
      <c r="J163" s="52"/>
      <c r="K163" s="77"/>
      <c r="L163" s="104">
        <v>11.6</v>
      </c>
      <c r="M163" s="121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393.880628897164</v>
      </c>
      <c r="T163" s="2">
        <f t="shared" si="5"/>
        <v>13.482296011116</v>
      </c>
    </row>
    <row r="164" spans="1:20" s="2" customFormat="1" ht="15" x14ac:dyDescent="0.25">
      <c r="A164" s="122"/>
      <c r="B164" s="14"/>
      <c r="C164" s="14"/>
      <c r="D164" s="14"/>
      <c r="E164" s="15" t="s">
        <v>15</v>
      </c>
      <c r="F164" s="15"/>
      <c r="G164" s="16"/>
      <c r="H164" s="16"/>
      <c r="I164" s="17">
        <v>784</v>
      </c>
      <c r="J164" s="67"/>
      <c r="K164" s="81"/>
      <c r="L164" s="105"/>
      <c r="M164" s="123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911.21724764784005</v>
      </c>
      <c r="T164" s="2">
        <f t="shared" si="5"/>
        <v>0</v>
      </c>
    </row>
    <row r="165" spans="1:20" s="2" customFormat="1" ht="22.5" x14ac:dyDescent="0.25">
      <c r="A165" s="124"/>
      <c r="B165" s="19" t="s">
        <v>865</v>
      </c>
      <c r="C165" s="145" t="s">
        <v>866</v>
      </c>
      <c r="D165" s="145"/>
      <c r="E165" s="145"/>
      <c r="F165" s="96" t="s">
        <v>18</v>
      </c>
      <c r="G165" s="16" t="s">
        <v>871</v>
      </c>
      <c r="H165" s="16"/>
      <c r="I165" s="21">
        <v>1.1399999999999999</v>
      </c>
      <c r="J165" s="65"/>
      <c r="K165" s="78"/>
      <c r="L165" s="65">
        <v>1.1399999999999999</v>
      </c>
      <c r="M165" s="125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1.3249842631613999</v>
      </c>
      <c r="T165" s="2">
        <f t="shared" si="5"/>
        <v>1.3249842631613999</v>
      </c>
    </row>
    <row r="166" spans="1:20" s="2" customFormat="1" ht="22.5" x14ac:dyDescent="0.25">
      <c r="A166" s="124"/>
      <c r="B166" s="19" t="s">
        <v>25</v>
      </c>
      <c r="C166" s="145" t="s">
        <v>26</v>
      </c>
      <c r="D166" s="145"/>
      <c r="E166" s="145"/>
      <c r="F166" s="96" t="s">
        <v>27</v>
      </c>
      <c r="G166" s="16" t="s">
        <v>891</v>
      </c>
      <c r="H166" s="16"/>
      <c r="I166" s="21">
        <v>0.2</v>
      </c>
      <c r="J166" s="65"/>
      <c r="K166" s="78"/>
      <c r="L166" s="65">
        <v>0.2</v>
      </c>
      <c r="M166" s="125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0.23245337950200001</v>
      </c>
      <c r="T166" s="2">
        <f t="shared" si="5"/>
        <v>0.23245337950200001</v>
      </c>
    </row>
    <row r="167" spans="1:20" s="2" customFormat="1" ht="22.5" x14ac:dyDescent="0.25">
      <c r="A167" s="120" t="s">
        <v>2308</v>
      </c>
      <c r="B167" s="10" t="s">
        <v>1827</v>
      </c>
      <c r="C167" s="147" t="s">
        <v>1696</v>
      </c>
      <c r="D167" s="147"/>
      <c r="E167" s="147"/>
      <c r="F167" s="9" t="s">
        <v>30</v>
      </c>
      <c r="G167" s="11">
        <v>1</v>
      </c>
      <c r="H167" s="11"/>
      <c r="I167" s="12">
        <v>35225.31</v>
      </c>
      <c r="J167" s="52"/>
      <c r="K167" s="77"/>
      <c r="L167" s="104"/>
      <c r="M167" s="121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40941.211767528002</v>
      </c>
      <c r="T167" s="2">
        <f t="shared" si="5"/>
        <v>0</v>
      </c>
    </row>
    <row r="168" spans="1:20" s="2" customFormat="1" ht="15" x14ac:dyDescent="0.25">
      <c r="A168" s="120" t="s">
        <v>705</v>
      </c>
      <c r="B168" s="10" t="s">
        <v>559</v>
      </c>
      <c r="C168" s="147" t="s">
        <v>560</v>
      </c>
      <c r="D168" s="147"/>
      <c r="E168" s="147"/>
      <c r="F168" s="9" t="s">
        <v>561</v>
      </c>
      <c r="G168" s="11">
        <v>14</v>
      </c>
      <c r="H168" s="11"/>
      <c r="I168" s="12">
        <v>12661.05</v>
      </c>
      <c r="J168" s="52"/>
      <c r="K168" s="77"/>
      <c r="L168" s="104">
        <v>524.97</v>
      </c>
      <c r="M168" s="121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14715.519302719</v>
      </c>
      <c r="T168" s="2">
        <f t="shared" si="5"/>
        <v>610.15525318582502</v>
      </c>
    </row>
    <row r="169" spans="1:20" s="2" customFormat="1" ht="15" x14ac:dyDescent="0.25">
      <c r="A169" s="122"/>
      <c r="B169" s="14"/>
      <c r="C169" s="14"/>
      <c r="D169" s="14"/>
      <c r="E169" s="15" t="s">
        <v>15</v>
      </c>
      <c r="F169" s="15"/>
      <c r="G169" s="16"/>
      <c r="H169" s="16"/>
      <c r="I169" s="17">
        <v>35103.9</v>
      </c>
      <c r="J169" s="67"/>
      <c r="K169" s="81"/>
      <c r="L169" s="105"/>
      <c r="M169" s="123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40800.100943501297</v>
      </c>
      <c r="T169" s="2">
        <f t="shared" si="5"/>
        <v>0</v>
      </c>
    </row>
    <row r="170" spans="1:20" s="2" customFormat="1" ht="22.5" x14ac:dyDescent="0.25">
      <c r="A170" s="124"/>
      <c r="B170" s="19" t="s">
        <v>52</v>
      </c>
      <c r="C170" s="145" t="s">
        <v>53</v>
      </c>
      <c r="D170" s="145"/>
      <c r="E170" s="145"/>
      <c r="F170" s="96" t="s">
        <v>54</v>
      </c>
      <c r="G170" s="16" t="s">
        <v>2309</v>
      </c>
      <c r="H170" s="16"/>
      <c r="I170" s="21">
        <v>21.75</v>
      </c>
      <c r="J170" s="65"/>
      <c r="K170" s="78"/>
      <c r="L170" s="65">
        <v>21.75</v>
      </c>
      <c r="M170" s="125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25.2793050208425</v>
      </c>
      <c r="T170" s="2">
        <f t="shared" si="5"/>
        <v>25.2793050208425</v>
      </c>
    </row>
    <row r="171" spans="1:20" s="2" customFormat="1" ht="22.5" x14ac:dyDescent="0.25">
      <c r="A171" s="124"/>
      <c r="B171" s="19" t="s">
        <v>563</v>
      </c>
      <c r="C171" s="145" t="s">
        <v>564</v>
      </c>
      <c r="D171" s="145"/>
      <c r="E171" s="145"/>
      <c r="F171" s="96" t="s">
        <v>54</v>
      </c>
      <c r="G171" s="16" t="s">
        <v>2310</v>
      </c>
      <c r="H171" s="16"/>
      <c r="I171" s="21">
        <v>36.78</v>
      </c>
      <c r="J171" s="65"/>
      <c r="K171" s="78"/>
      <c r="L171" s="65">
        <v>36.78</v>
      </c>
      <c r="M171" s="125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42.748176490417798</v>
      </c>
      <c r="T171" s="2">
        <f t="shared" si="5"/>
        <v>42.748176490417798</v>
      </c>
    </row>
    <row r="172" spans="1:20" s="2" customFormat="1" ht="22.5" x14ac:dyDescent="0.25">
      <c r="A172" s="126" t="s">
        <v>59</v>
      </c>
      <c r="B172" s="23" t="s">
        <v>566</v>
      </c>
      <c r="C172" s="148" t="s">
        <v>567</v>
      </c>
      <c r="D172" s="148"/>
      <c r="E172" s="148"/>
      <c r="F172" s="97" t="s">
        <v>62</v>
      </c>
      <c r="G172" s="25" t="s">
        <v>765</v>
      </c>
      <c r="H172" s="25"/>
      <c r="I172" s="26">
        <v>0</v>
      </c>
      <c r="J172" s="66"/>
      <c r="K172" s="79"/>
      <c r="L172" s="66">
        <v>0</v>
      </c>
      <c r="M172" s="127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24"/>
      <c r="B173" s="19" t="s">
        <v>568</v>
      </c>
      <c r="C173" s="145" t="s">
        <v>569</v>
      </c>
      <c r="D173" s="145"/>
      <c r="E173" s="145"/>
      <c r="F173" s="96" t="s">
        <v>203</v>
      </c>
      <c r="G173" s="16" t="s">
        <v>2311</v>
      </c>
      <c r="H173" s="16"/>
      <c r="I173" s="21">
        <v>2.02</v>
      </c>
      <c r="J173" s="65"/>
      <c r="K173" s="78"/>
      <c r="L173" s="65">
        <v>2.02</v>
      </c>
      <c r="M173" s="125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2.3477791329701998</v>
      </c>
      <c r="T173" s="2">
        <f t="shared" si="5"/>
        <v>2.3477791329701998</v>
      </c>
    </row>
    <row r="174" spans="1:20" s="2" customFormat="1" ht="22.5" x14ac:dyDescent="0.25">
      <c r="A174" s="120" t="s">
        <v>138</v>
      </c>
      <c r="B174" s="10" t="s">
        <v>2312</v>
      </c>
      <c r="C174" s="147" t="s">
        <v>2313</v>
      </c>
      <c r="D174" s="147"/>
      <c r="E174" s="147"/>
      <c r="F174" s="9" t="s">
        <v>30</v>
      </c>
      <c r="G174" s="11">
        <v>9</v>
      </c>
      <c r="H174" s="11"/>
      <c r="I174" s="12">
        <v>14932.52</v>
      </c>
      <c r="J174" s="52"/>
      <c r="K174" s="77"/>
      <c r="L174" s="104">
        <v>14932.52</v>
      </c>
      <c r="M174" s="121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17355.573692406</v>
      </c>
      <c r="T174" s="2">
        <f t="shared" si="5"/>
        <v>17355.573692406</v>
      </c>
    </row>
    <row r="175" spans="1:20" s="2" customFormat="1" ht="22.5" x14ac:dyDescent="0.25">
      <c r="A175" s="120" t="s">
        <v>141</v>
      </c>
      <c r="B175" s="10" t="s">
        <v>2312</v>
      </c>
      <c r="C175" s="147" t="s">
        <v>2314</v>
      </c>
      <c r="D175" s="147"/>
      <c r="E175" s="147"/>
      <c r="F175" s="9" t="s">
        <v>30</v>
      </c>
      <c r="G175" s="11">
        <v>5</v>
      </c>
      <c r="H175" s="11"/>
      <c r="I175" s="12">
        <v>3212.86</v>
      </c>
      <c r="J175" s="52"/>
      <c r="K175" s="77"/>
      <c r="L175" s="104">
        <v>3212.86</v>
      </c>
      <c r="M175" s="121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3734.2008243339801</v>
      </c>
      <c r="T175" s="2">
        <f t="shared" si="5"/>
        <v>3734.2008243339801</v>
      </c>
    </row>
    <row r="176" spans="1:20" s="2" customFormat="1" ht="15" customHeight="1" x14ac:dyDescent="0.25">
      <c r="A176" s="133" t="s">
        <v>1701</v>
      </c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119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0</v>
      </c>
      <c r="T176" s="2">
        <f t="shared" si="5"/>
        <v>0</v>
      </c>
    </row>
    <row r="177" spans="1:20" s="2" customFormat="1" ht="56.25" x14ac:dyDescent="0.25">
      <c r="A177" s="120" t="s">
        <v>731</v>
      </c>
      <c r="B177" s="10" t="s">
        <v>1154</v>
      </c>
      <c r="C177" s="147" t="s">
        <v>1155</v>
      </c>
      <c r="D177" s="147"/>
      <c r="E177" s="147"/>
      <c r="F177" s="9" t="s">
        <v>576</v>
      </c>
      <c r="G177" s="30">
        <v>0.122</v>
      </c>
      <c r="H177" s="30"/>
      <c r="I177" s="12">
        <v>12978.34</v>
      </c>
      <c r="J177" s="52"/>
      <c r="K177" s="77"/>
      <c r="L177" s="104">
        <v>754.5</v>
      </c>
      <c r="M177" s="121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15084.294966629899</v>
      </c>
      <c r="T177" s="2">
        <f t="shared" si="5"/>
        <v>876.93037417129494</v>
      </c>
    </row>
    <row r="178" spans="1:20" s="2" customFormat="1" ht="15" x14ac:dyDescent="0.25">
      <c r="A178" s="122"/>
      <c r="B178" s="14"/>
      <c r="C178" s="14"/>
      <c r="D178" s="14"/>
      <c r="E178" s="15" t="s">
        <v>15</v>
      </c>
      <c r="F178" s="15"/>
      <c r="G178" s="16"/>
      <c r="H178" s="16"/>
      <c r="I178" s="17">
        <v>36091.56</v>
      </c>
      <c r="J178" s="67"/>
      <c r="K178" s="81"/>
      <c r="L178" s="105"/>
      <c r="M178" s="123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41948.025467496002</v>
      </c>
      <c r="T178" s="2">
        <f t="shared" si="5"/>
        <v>0</v>
      </c>
    </row>
    <row r="179" spans="1:20" s="2" customFormat="1" ht="22.5" x14ac:dyDescent="0.25">
      <c r="A179" s="124"/>
      <c r="B179" s="19" t="s">
        <v>577</v>
      </c>
      <c r="C179" s="145" t="s">
        <v>578</v>
      </c>
      <c r="D179" s="145"/>
      <c r="E179" s="145"/>
      <c r="F179" s="96" t="s">
        <v>54</v>
      </c>
      <c r="G179" s="16" t="s">
        <v>2315</v>
      </c>
      <c r="H179" s="16"/>
      <c r="I179" s="21">
        <v>9.94</v>
      </c>
      <c r="J179" s="65"/>
      <c r="K179" s="78"/>
      <c r="L179" s="65">
        <v>9.94</v>
      </c>
      <c r="M179" s="125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11.5529329612494</v>
      </c>
      <c r="T179" s="2">
        <f t="shared" si="5"/>
        <v>11.5529329612494</v>
      </c>
    </row>
    <row r="180" spans="1:20" s="2" customFormat="1" ht="22.5" x14ac:dyDescent="0.25">
      <c r="A180" s="124"/>
      <c r="B180" s="19" t="s">
        <v>52</v>
      </c>
      <c r="C180" s="145" t="s">
        <v>53</v>
      </c>
      <c r="D180" s="145"/>
      <c r="E180" s="145"/>
      <c r="F180" s="96" t="s">
        <v>54</v>
      </c>
      <c r="G180" s="16" t="s">
        <v>2316</v>
      </c>
      <c r="H180" s="16"/>
      <c r="I180" s="21">
        <v>0.78</v>
      </c>
      <c r="J180" s="65"/>
      <c r="K180" s="78"/>
      <c r="L180" s="65">
        <v>0.78</v>
      </c>
      <c r="M180" s="125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0.90656818005780004</v>
      </c>
      <c r="T180" s="2">
        <f t="shared" si="5"/>
        <v>0.90656818005780004</v>
      </c>
    </row>
    <row r="181" spans="1:20" s="2" customFormat="1" ht="22.5" x14ac:dyDescent="0.25">
      <c r="A181" s="124"/>
      <c r="B181" s="19" t="s">
        <v>33</v>
      </c>
      <c r="C181" s="145" t="s">
        <v>34</v>
      </c>
      <c r="D181" s="145"/>
      <c r="E181" s="145"/>
      <c r="F181" s="96" t="s">
        <v>18</v>
      </c>
      <c r="G181" s="16" t="s">
        <v>2317</v>
      </c>
      <c r="H181" s="16"/>
      <c r="I181" s="21">
        <v>45.68</v>
      </c>
      <c r="J181" s="65"/>
      <c r="K181" s="78"/>
      <c r="L181" s="65">
        <v>45.68</v>
      </c>
      <c r="M181" s="125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53.0923518782568</v>
      </c>
      <c r="T181" s="2">
        <f t="shared" si="5"/>
        <v>53.0923518782568</v>
      </c>
    </row>
    <row r="182" spans="1:20" s="2" customFormat="1" ht="22.5" x14ac:dyDescent="0.25">
      <c r="A182" s="124"/>
      <c r="B182" s="19" t="s">
        <v>546</v>
      </c>
      <c r="C182" s="145" t="s">
        <v>21</v>
      </c>
      <c r="D182" s="145"/>
      <c r="E182" s="145"/>
      <c r="F182" s="96" t="s">
        <v>54</v>
      </c>
      <c r="G182" s="16" t="s">
        <v>2318</v>
      </c>
      <c r="H182" s="16"/>
      <c r="I182" s="21">
        <v>28.6</v>
      </c>
      <c r="J182" s="65"/>
      <c r="K182" s="78"/>
      <c r="L182" s="65">
        <v>28.6</v>
      </c>
      <c r="M182" s="125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33.240833268785998</v>
      </c>
      <c r="T182" s="2">
        <f t="shared" si="5"/>
        <v>33.240833268785998</v>
      </c>
    </row>
    <row r="183" spans="1:20" s="2" customFormat="1" ht="22.5" x14ac:dyDescent="0.25">
      <c r="A183" s="126" t="s">
        <v>248</v>
      </c>
      <c r="B183" s="23" t="s">
        <v>583</v>
      </c>
      <c r="C183" s="148" t="s">
        <v>584</v>
      </c>
      <c r="D183" s="148"/>
      <c r="E183" s="148"/>
      <c r="F183" s="97" t="s">
        <v>585</v>
      </c>
      <c r="G183" s="25" t="s">
        <v>251</v>
      </c>
      <c r="H183" s="25"/>
      <c r="I183" s="26">
        <v>0</v>
      </c>
      <c r="J183" s="66"/>
      <c r="K183" s="79"/>
      <c r="L183" s="66">
        <v>0</v>
      </c>
      <c r="M183" s="127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0</v>
      </c>
      <c r="T183" s="2">
        <f t="shared" si="5"/>
        <v>0</v>
      </c>
    </row>
    <row r="184" spans="1:20" s="2" customFormat="1" ht="22.5" x14ac:dyDescent="0.25">
      <c r="A184" s="126" t="s">
        <v>59</v>
      </c>
      <c r="B184" s="23" t="s">
        <v>586</v>
      </c>
      <c r="C184" s="148" t="s">
        <v>587</v>
      </c>
      <c r="D184" s="148"/>
      <c r="E184" s="148"/>
      <c r="F184" s="97" t="s">
        <v>585</v>
      </c>
      <c r="G184" s="25" t="s">
        <v>2319</v>
      </c>
      <c r="H184" s="25"/>
      <c r="I184" s="26">
        <v>0</v>
      </c>
      <c r="J184" s="66"/>
      <c r="K184" s="79"/>
      <c r="L184" s="66">
        <v>0</v>
      </c>
      <c r="M184" s="127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0</v>
      </c>
      <c r="T184" s="2">
        <f t="shared" si="5"/>
        <v>0</v>
      </c>
    </row>
    <row r="185" spans="1:20" s="2" customFormat="1" ht="22.5" x14ac:dyDescent="0.25">
      <c r="A185" s="126" t="s">
        <v>248</v>
      </c>
      <c r="B185" s="23" t="s">
        <v>589</v>
      </c>
      <c r="C185" s="148" t="s">
        <v>590</v>
      </c>
      <c r="D185" s="148"/>
      <c r="E185" s="148"/>
      <c r="F185" s="97" t="s">
        <v>62</v>
      </c>
      <c r="G185" s="25" t="s">
        <v>251</v>
      </c>
      <c r="H185" s="25"/>
      <c r="I185" s="26">
        <v>0</v>
      </c>
      <c r="J185" s="66"/>
      <c r="K185" s="79"/>
      <c r="L185" s="66">
        <v>0</v>
      </c>
      <c r="M185" s="127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126" t="s">
        <v>248</v>
      </c>
      <c r="B186" s="23" t="s">
        <v>270</v>
      </c>
      <c r="C186" s="148" t="s">
        <v>271</v>
      </c>
      <c r="D186" s="148"/>
      <c r="E186" s="148"/>
      <c r="F186" s="97" t="s">
        <v>18</v>
      </c>
      <c r="G186" s="25" t="s">
        <v>251</v>
      </c>
      <c r="H186" s="25"/>
      <c r="I186" s="26">
        <v>0</v>
      </c>
      <c r="J186" s="66"/>
      <c r="K186" s="79"/>
      <c r="L186" s="66">
        <v>0</v>
      </c>
      <c r="M186" s="127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26" t="s">
        <v>248</v>
      </c>
      <c r="B187" s="23" t="s">
        <v>591</v>
      </c>
      <c r="C187" s="148" t="s">
        <v>592</v>
      </c>
      <c r="D187" s="148"/>
      <c r="E187" s="148"/>
      <c r="F187" s="97" t="s">
        <v>62</v>
      </c>
      <c r="G187" s="25" t="s">
        <v>251</v>
      </c>
      <c r="H187" s="25"/>
      <c r="I187" s="26">
        <v>0</v>
      </c>
      <c r="J187" s="66"/>
      <c r="K187" s="79"/>
      <c r="L187" s="66">
        <v>0</v>
      </c>
      <c r="M187" s="127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126" t="s">
        <v>248</v>
      </c>
      <c r="B188" s="23" t="s">
        <v>593</v>
      </c>
      <c r="C188" s="148" t="s">
        <v>594</v>
      </c>
      <c r="D188" s="148"/>
      <c r="E188" s="148"/>
      <c r="F188" s="97" t="s">
        <v>62</v>
      </c>
      <c r="G188" s="25" t="s">
        <v>251</v>
      </c>
      <c r="H188" s="25"/>
      <c r="I188" s="26">
        <v>0</v>
      </c>
      <c r="J188" s="66"/>
      <c r="K188" s="79"/>
      <c r="L188" s="66">
        <v>0</v>
      </c>
      <c r="M188" s="127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124"/>
      <c r="B189" s="19" t="s">
        <v>552</v>
      </c>
      <c r="C189" s="145" t="s">
        <v>553</v>
      </c>
      <c r="D189" s="145"/>
      <c r="E189" s="145"/>
      <c r="F189" s="96" t="s">
        <v>54</v>
      </c>
      <c r="G189" s="16" t="s">
        <v>2320</v>
      </c>
      <c r="H189" s="16"/>
      <c r="I189" s="21">
        <v>2.13</v>
      </c>
      <c r="J189" s="65"/>
      <c r="K189" s="78"/>
      <c r="L189" s="65">
        <v>2.13</v>
      </c>
      <c r="M189" s="125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2.4756284916963001</v>
      </c>
      <c r="T189" s="2">
        <f t="shared" si="5"/>
        <v>2.4756284916963001</v>
      </c>
    </row>
    <row r="190" spans="1:20" s="2" customFormat="1" ht="22.5" x14ac:dyDescent="0.25">
      <c r="A190" s="120" t="s">
        <v>149</v>
      </c>
      <c r="B190" s="10" t="s">
        <v>1848</v>
      </c>
      <c r="C190" s="147" t="s">
        <v>1157</v>
      </c>
      <c r="D190" s="147"/>
      <c r="E190" s="147"/>
      <c r="F190" s="9" t="s">
        <v>111</v>
      </c>
      <c r="G190" s="11">
        <v>22</v>
      </c>
      <c r="H190" s="11"/>
      <c r="I190" s="12">
        <v>9042.08</v>
      </c>
      <c r="J190" s="52"/>
      <c r="K190" s="77"/>
      <c r="L190" s="104">
        <v>9042.08</v>
      </c>
      <c r="M190" s="121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10509.3102686372</v>
      </c>
      <c r="T190" s="2">
        <f t="shared" si="5"/>
        <v>10509.3102686372</v>
      </c>
    </row>
    <row r="191" spans="1:20" s="2" customFormat="1" ht="22.5" x14ac:dyDescent="0.25">
      <c r="A191" s="120" t="s">
        <v>157</v>
      </c>
      <c r="B191" s="10" t="s">
        <v>1848</v>
      </c>
      <c r="C191" s="147" t="s">
        <v>2321</v>
      </c>
      <c r="D191" s="147"/>
      <c r="E191" s="147"/>
      <c r="F191" s="9" t="s">
        <v>30</v>
      </c>
      <c r="G191" s="11">
        <v>2</v>
      </c>
      <c r="H191" s="11"/>
      <c r="I191" s="12">
        <v>405.46</v>
      </c>
      <c r="J191" s="52"/>
      <c r="K191" s="77"/>
      <c r="L191" s="104">
        <v>405.46</v>
      </c>
      <c r="M191" s="121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471.25273626440497</v>
      </c>
      <c r="T191" s="2">
        <f t="shared" si="5"/>
        <v>471.25273626440497</v>
      </c>
    </row>
    <row r="192" spans="1:20" s="2" customFormat="1" ht="22.5" x14ac:dyDescent="0.25">
      <c r="A192" s="120" t="s">
        <v>160</v>
      </c>
      <c r="B192" s="10" t="s">
        <v>1848</v>
      </c>
      <c r="C192" s="147" t="s">
        <v>2322</v>
      </c>
      <c r="D192" s="147"/>
      <c r="E192" s="147"/>
      <c r="F192" s="9" t="s">
        <v>30</v>
      </c>
      <c r="G192" s="11">
        <v>5</v>
      </c>
      <c r="H192" s="11"/>
      <c r="I192" s="12">
        <v>1543.21</v>
      </c>
      <c r="J192" s="52"/>
      <c r="K192" s="77"/>
      <c r="L192" s="104">
        <v>1543.21</v>
      </c>
      <c r="M192" s="121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1793.62189890641</v>
      </c>
      <c r="T192" s="2">
        <f t="shared" si="5"/>
        <v>1793.62189890641</v>
      </c>
    </row>
    <row r="193" spans="1:20" s="2" customFormat="1" ht="56.25" x14ac:dyDescent="0.25">
      <c r="A193" s="120" t="s">
        <v>164</v>
      </c>
      <c r="B193" s="10" t="s">
        <v>1178</v>
      </c>
      <c r="C193" s="147" t="s">
        <v>1179</v>
      </c>
      <c r="D193" s="147"/>
      <c r="E193" s="147"/>
      <c r="F193" s="9" t="s">
        <v>576</v>
      </c>
      <c r="G193" s="30">
        <v>0.58599999999999997</v>
      </c>
      <c r="H193" s="30"/>
      <c r="I193" s="12">
        <v>49654.720000000001</v>
      </c>
      <c r="J193" s="52"/>
      <c r="K193" s="77"/>
      <c r="L193" s="104">
        <v>3207.71</v>
      </c>
      <c r="M193" s="121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57712.037361127703</v>
      </c>
      <c r="T193" s="2">
        <f t="shared" si="5"/>
        <v>3728.2151498118001</v>
      </c>
    </row>
    <row r="194" spans="1:20" s="2" customFormat="1" ht="15" x14ac:dyDescent="0.25">
      <c r="A194" s="122"/>
      <c r="B194" s="14"/>
      <c r="C194" s="14"/>
      <c r="D194" s="14"/>
      <c r="E194" s="15" t="s">
        <v>15</v>
      </c>
      <c r="F194" s="15"/>
      <c r="G194" s="16"/>
      <c r="H194" s="16"/>
      <c r="I194" s="17">
        <v>137575.22</v>
      </c>
      <c r="J194" s="67"/>
      <c r="K194" s="81"/>
      <c r="L194" s="105"/>
      <c r="M194" s="123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159899.12412365599</v>
      </c>
      <c r="T194" s="2">
        <f t="shared" si="5"/>
        <v>0</v>
      </c>
    </row>
    <row r="195" spans="1:20" s="2" customFormat="1" ht="22.5" x14ac:dyDescent="0.25">
      <c r="A195" s="124"/>
      <c r="B195" s="19" t="s">
        <v>577</v>
      </c>
      <c r="C195" s="145" t="s">
        <v>578</v>
      </c>
      <c r="D195" s="145"/>
      <c r="E195" s="145"/>
      <c r="F195" s="96" t="s">
        <v>54</v>
      </c>
      <c r="G195" s="16" t="s">
        <v>2323</v>
      </c>
      <c r="H195" s="16"/>
      <c r="I195" s="21">
        <v>48.91</v>
      </c>
      <c r="J195" s="65"/>
      <c r="K195" s="78"/>
      <c r="L195" s="65">
        <v>48.91</v>
      </c>
      <c r="M195" s="125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56.846473957214101</v>
      </c>
      <c r="T195" s="2">
        <f t="shared" si="5"/>
        <v>56.846473957214101</v>
      </c>
    </row>
    <row r="196" spans="1:20" s="2" customFormat="1" ht="22.5" x14ac:dyDescent="0.25">
      <c r="A196" s="124"/>
      <c r="B196" s="19" t="s">
        <v>52</v>
      </c>
      <c r="C196" s="145" t="s">
        <v>53</v>
      </c>
      <c r="D196" s="145"/>
      <c r="E196" s="145"/>
      <c r="F196" s="96" t="s">
        <v>54</v>
      </c>
      <c r="G196" s="16" t="s">
        <v>2324</v>
      </c>
      <c r="H196" s="16"/>
      <c r="I196" s="21">
        <v>3.23</v>
      </c>
      <c r="J196" s="65"/>
      <c r="K196" s="78"/>
      <c r="L196" s="65">
        <v>3.23</v>
      </c>
      <c r="M196" s="125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3.7541220789573</v>
      </c>
      <c r="T196" s="2">
        <f t="shared" si="5"/>
        <v>3.7541220789573</v>
      </c>
    </row>
    <row r="197" spans="1:20" s="2" customFormat="1" ht="22.5" x14ac:dyDescent="0.25">
      <c r="A197" s="124"/>
      <c r="B197" s="19" t="s">
        <v>33</v>
      </c>
      <c r="C197" s="145" t="s">
        <v>34</v>
      </c>
      <c r="D197" s="145"/>
      <c r="E197" s="145"/>
      <c r="F197" s="96" t="s">
        <v>18</v>
      </c>
      <c r="G197" s="16" t="s">
        <v>2325</v>
      </c>
      <c r="H197" s="16"/>
      <c r="I197" s="21">
        <v>207.88</v>
      </c>
      <c r="J197" s="65"/>
      <c r="K197" s="78"/>
      <c r="L197" s="65">
        <v>207.88</v>
      </c>
      <c r="M197" s="125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241.612042654379</v>
      </c>
      <c r="T197" s="2">
        <f t="shared" si="5"/>
        <v>241.612042654379</v>
      </c>
    </row>
    <row r="198" spans="1:20" s="2" customFormat="1" ht="22.5" x14ac:dyDescent="0.25">
      <c r="A198" s="124"/>
      <c r="B198" s="19" t="s">
        <v>546</v>
      </c>
      <c r="C198" s="145" t="s">
        <v>21</v>
      </c>
      <c r="D198" s="145"/>
      <c r="E198" s="145"/>
      <c r="F198" s="96" t="s">
        <v>54</v>
      </c>
      <c r="G198" s="16" t="s">
        <v>2326</v>
      </c>
      <c r="H198" s="16"/>
      <c r="I198" s="21">
        <v>100.75</v>
      </c>
      <c r="J198" s="65"/>
      <c r="K198" s="78"/>
      <c r="L198" s="65">
        <v>100.75</v>
      </c>
      <c r="M198" s="125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117.09838992413199</v>
      </c>
      <c r="T198" s="2">
        <f t="shared" si="5"/>
        <v>117.09838992413199</v>
      </c>
    </row>
    <row r="199" spans="1:20" s="2" customFormat="1" ht="22.5" x14ac:dyDescent="0.25">
      <c r="A199" s="126" t="s">
        <v>248</v>
      </c>
      <c r="B199" s="23" t="s">
        <v>583</v>
      </c>
      <c r="C199" s="148" t="s">
        <v>584</v>
      </c>
      <c r="D199" s="148"/>
      <c r="E199" s="148"/>
      <c r="F199" s="97" t="s">
        <v>585</v>
      </c>
      <c r="G199" s="25" t="s">
        <v>251</v>
      </c>
      <c r="H199" s="25"/>
      <c r="I199" s="26">
        <v>0</v>
      </c>
      <c r="J199" s="66"/>
      <c r="K199" s="79"/>
      <c r="L199" s="66">
        <v>0</v>
      </c>
      <c r="M199" s="127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0</v>
      </c>
      <c r="T199" s="2">
        <f t="shared" si="5"/>
        <v>0</v>
      </c>
    </row>
    <row r="200" spans="1:20" s="2" customFormat="1" ht="22.5" x14ac:dyDescent="0.25">
      <c r="A200" s="126" t="s">
        <v>59</v>
      </c>
      <c r="B200" s="23" t="s">
        <v>586</v>
      </c>
      <c r="C200" s="148" t="s">
        <v>587</v>
      </c>
      <c r="D200" s="148"/>
      <c r="E200" s="148"/>
      <c r="F200" s="97" t="s">
        <v>585</v>
      </c>
      <c r="G200" s="25" t="s">
        <v>2327</v>
      </c>
      <c r="H200" s="25"/>
      <c r="I200" s="26">
        <v>0</v>
      </c>
      <c r="J200" s="66"/>
      <c r="K200" s="79"/>
      <c r="L200" s="66">
        <v>0</v>
      </c>
      <c r="M200" s="127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0</v>
      </c>
      <c r="T200" s="2">
        <f t="shared" si="5"/>
        <v>0</v>
      </c>
    </row>
    <row r="201" spans="1:20" s="2" customFormat="1" ht="22.5" x14ac:dyDescent="0.25">
      <c r="A201" s="126" t="s">
        <v>248</v>
      </c>
      <c r="B201" s="23" t="s">
        <v>589</v>
      </c>
      <c r="C201" s="148" t="s">
        <v>590</v>
      </c>
      <c r="D201" s="148"/>
      <c r="E201" s="148"/>
      <c r="F201" s="97" t="s">
        <v>62</v>
      </c>
      <c r="G201" s="25" t="s">
        <v>251</v>
      </c>
      <c r="H201" s="25"/>
      <c r="I201" s="26">
        <v>0</v>
      </c>
      <c r="J201" s="66"/>
      <c r="K201" s="79"/>
      <c r="L201" s="66">
        <v>0</v>
      </c>
      <c r="M201" s="127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0</v>
      </c>
      <c r="T201" s="2">
        <f t="shared" si="5"/>
        <v>0</v>
      </c>
    </row>
    <row r="202" spans="1:20" s="2" customFormat="1" ht="22.5" x14ac:dyDescent="0.25">
      <c r="A202" s="126" t="s">
        <v>248</v>
      </c>
      <c r="B202" s="23" t="s">
        <v>270</v>
      </c>
      <c r="C202" s="148" t="s">
        <v>271</v>
      </c>
      <c r="D202" s="148"/>
      <c r="E202" s="148"/>
      <c r="F202" s="97" t="s">
        <v>18</v>
      </c>
      <c r="G202" s="25" t="s">
        <v>251</v>
      </c>
      <c r="H202" s="25"/>
      <c r="I202" s="26">
        <v>0</v>
      </c>
      <c r="J202" s="66"/>
      <c r="K202" s="79"/>
      <c r="L202" s="66">
        <v>0</v>
      </c>
      <c r="M202" s="127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0</v>
      </c>
      <c r="T202" s="2">
        <f t="shared" si="5"/>
        <v>0</v>
      </c>
    </row>
    <row r="203" spans="1:20" s="2" customFormat="1" ht="22.5" x14ac:dyDescent="0.25">
      <c r="A203" s="126" t="s">
        <v>248</v>
      </c>
      <c r="B203" s="23" t="s">
        <v>593</v>
      </c>
      <c r="C203" s="148" t="s">
        <v>594</v>
      </c>
      <c r="D203" s="148"/>
      <c r="E203" s="148"/>
      <c r="F203" s="97" t="s">
        <v>62</v>
      </c>
      <c r="G203" s="25" t="s">
        <v>251</v>
      </c>
      <c r="H203" s="25"/>
      <c r="I203" s="26">
        <v>0</v>
      </c>
      <c r="J203" s="66"/>
      <c r="K203" s="79"/>
      <c r="L203" s="66">
        <v>0</v>
      </c>
      <c r="M203" s="127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0</v>
      </c>
      <c r="T203" s="2">
        <f t="shared" si="5"/>
        <v>0</v>
      </c>
    </row>
    <row r="204" spans="1:20" s="2" customFormat="1" ht="22.5" x14ac:dyDescent="0.25">
      <c r="A204" s="124"/>
      <c r="B204" s="19" t="s">
        <v>552</v>
      </c>
      <c r="C204" s="145" t="s">
        <v>553</v>
      </c>
      <c r="D204" s="145"/>
      <c r="E204" s="145"/>
      <c r="F204" s="96" t="s">
        <v>54</v>
      </c>
      <c r="G204" s="16" t="s">
        <v>2328</v>
      </c>
      <c r="H204" s="16"/>
      <c r="I204" s="21">
        <v>9.64</v>
      </c>
      <c r="J204" s="65"/>
      <c r="K204" s="78"/>
      <c r="L204" s="65">
        <v>9.64</v>
      </c>
      <c r="M204" s="125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11.204252891996401</v>
      </c>
      <c r="T204" s="2">
        <f t="shared" si="5"/>
        <v>11.204252891996401</v>
      </c>
    </row>
    <row r="205" spans="1:20" s="2" customFormat="1" ht="22.5" x14ac:dyDescent="0.25">
      <c r="A205" s="120" t="s">
        <v>166</v>
      </c>
      <c r="B205" s="10" t="s">
        <v>1848</v>
      </c>
      <c r="C205" s="147" t="s">
        <v>1872</v>
      </c>
      <c r="D205" s="147"/>
      <c r="E205" s="147"/>
      <c r="F205" s="9" t="s">
        <v>111</v>
      </c>
      <c r="G205" s="11">
        <v>19</v>
      </c>
      <c r="H205" s="11"/>
      <c r="I205" s="12">
        <v>33868.910000000003</v>
      </c>
      <c r="J205" s="52"/>
      <c r="K205" s="77"/>
      <c r="L205" s="104">
        <v>33868.910000000003</v>
      </c>
      <c r="M205" s="121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39364.7129477454</v>
      </c>
      <c r="T205" s="2">
        <f t="shared" si="5"/>
        <v>39364.7129477454</v>
      </c>
    </row>
    <row r="206" spans="1:20" s="2" customFormat="1" ht="22.5" x14ac:dyDescent="0.25">
      <c r="A206" s="120" t="s">
        <v>176</v>
      </c>
      <c r="B206" s="10" t="s">
        <v>1848</v>
      </c>
      <c r="C206" s="147" t="s">
        <v>2329</v>
      </c>
      <c r="D206" s="147"/>
      <c r="E206" s="147"/>
      <c r="F206" s="9" t="s">
        <v>111</v>
      </c>
      <c r="G206" s="11">
        <v>20</v>
      </c>
      <c r="H206" s="11"/>
      <c r="I206" s="12">
        <v>40218.769999999997</v>
      </c>
      <c r="J206" s="52"/>
      <c r="K206" s="77"/>
      <c r="L206" s="104">
        <v>40218.769999999997</v>
      </c>
      <c r="M206" s="121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46744.945029568298</v>
      </c>
      <c r="T206" s="2">
        <f t="shared" ref="T206:T269" si="7">L206*N206*O206*P206*Q206*R206</f>
        <v>46744.945029568298</v>
      </c>
    </row>
    <row r="207" spans="1:20" s="2" customFormat="1" ht="22.5" x14ac:dyDescent="0.25">
      <c r="A207" s="120" t="s">
        <v>177</v>
      </c>
      <c r="B207" s="10" t="s">
        <v>1848</v>
      </c>
      <c r="C207" s="147" t="s">
        <v>1875</v>
      </c>
      <c r="D207" s="147"/>
      <c r="E207" s="147"/>
      <c r="F207" s="9" t="s">
        <v>30</v>
      </c>
      <c r="G207" s="11">
        <v>2</v>
      </c>
      <c r="H207" s="11"/>
      <c r="I207" s="12">
        <v>1057.04</v>
      </c>
      <c r="J207" s="52"/>
      <c r="K207" s="77"/>
      <c r="L207" s="104">
        <v>1057.04</v>
      </c>
      <c r="M207" s="121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1228.5626013439701</v>
      </c>
      <c r="T207" s="2">
        <f t="shared" si="7"/>
        <v>1228.5626013439701</v>
      </c>
    </row>
    <row r="208" spans="1:20" s="2" customFormat="1" ht="56.25" x14ac:dyDescent="0.25">
      <c r="A208" s="120" t="s">
        <v>180</v>
      </c>
      <c r="B208" s="10" t="s">
        <v>1291</v>
      </c>
      <c r="C208" s="147" t="s">
        <v>1292</v>
      </c>
      <c r="D208" s="147"/>
      <c r="E208" s="147"/>
      <c r="F208" s="9" t="s">
        <v>576</v>
      </c>
      <c r="G208" s="30">
        <v>3.5999999999999997E-2</v>
      </c>
      <c r="H208" s="30"/>
      <c r="I208" s="12">
        <v>2368.15</v>
      </c>
      <c r="J208" s="52"/>
      <c r="K208" s="77"/>
      <c r="L208" s="104">
        <v>205.38</v>
      </c>
      <c r="M208" s="121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2752.4223533383101</v>
      </c>
      <c r="T208" s="2">
        <f t="shared" si="7"/>
        <v>238.70637541060401</v>
      </c>
    </row>
    <row r="209" spans="1:20" s="2" customFormat="1" ht="15" x14ac:dyDescent="0.25">
      <c r="A209" s="122"/>
      <c r="B209" s="14"/>
      <c r="C209" s="14"/>
      <c r="D209" s="14"/>
      <c r="E209" s="15" t="s">
        <v>15</v>
      </c>
      <c r="F209" s="15"/>
      <c r="G209" s="16"/>
      <c r="H209" s="16"/>
      <c r="I209" s="17">
        <v>6431.96</v>
      </c>
      <c r="J209" s="67"/>
      <c r="K209" s="81"/>
      <c r="L209" s="105"/>
      <c r="M209" s="123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7475.6541941084197</v>
      </c>
      <c r="T209" s="2">
        <f t="shared" si="7"/>
        <v>0</v>
      </c>
    </row>
    <row r="210" spans="1:20" s="2" customFormat="1" ht="22.5" x14ac:dyDescent="0.25">
      <c r="A210" s="124"/>
      <c r="B210" s="19" t="s">
        <v>577</v>
      </c>
      <c r="C210" s="145" t="s">
        <v>578</v>
      </c>
      <c r="D210" s="145"/>
      <c r="E210" s="145"/>
      <c r="F210" s="96" t="s">
        <v>54</v>
      </c>
      <c r="G210" s="16" t="s">
        <v>2330</v>
      </c>
      <c r="H210" s="16"/>
      <c r="I210" s="21">
        <v>1.58</v>
      </c>
      <c r="J210" s="65"/>
      <c r="K210" s="78"/>
      <c r="L210" s="65">
        <v>1.58</v>
      </c>
      <c r="M210" s="125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1.8363816980658001</v>
      </c>
      <c r="T210" s="2">
        <f t="shared" si="7"/>
        <v>1.8363816980658001</v>
      </c>
    </row>
    <row r="211" spans="1:20" s="2" customFormat="1" ht="22.5" x14ac:dyDescent="0.25">
      <c r="A211" s="124"/>
      <c r="B211" s="19" t="s">
        <v>52</v>
      </c>
      <c r="C211" s="145" t="s">
        <v>53</v>
      </c>
      <c r="D211" s="145"/>
      <c r="E211" s="145"/>
      <c r="F211" s="96" t="s">
        <v>54</v>
      </c>
      <c r="G211" s="16" t="s">
        <v>2331</v>
      </c>
      <c r="H211" s="16"/>
      <c r="I211" s="21">
        <v>0.17</v>
      </c>
      <c r="J211" s="65"/>
      <c r="K211" s="78"/>
      <c r="L211" s="65">
        <v>0.17</v>
      </c>
      <c r="M211" s="125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0.1975853725767</v>
      </c>
      <c r="T211" s="2">
        <f t="shared" si="7"/>
        <v>0.1975853725767</v>
      </c>
    </row>
    <row r="212" spans="1:20" s="2" customFormat="1" ht="22.5" x14ac:dyDescent="0.25">
      <c r="A212" s="124"/>
      <c r="B212" s="19" t="s">
        <v>33</v>
      </c>
      <c r="C212" s="145" t="s">
        <v>34</v>
      </c>
      <c r="D212" s="145"/>
      <c r="E212" s="145"/>
      <c r="F212" s="96" t="s">
        <v>18</v>
      </c>
      <c r="G212" s="16" t="s">
        <v>2332</v>
      </c>
      <c r="H212" s="16"/>
      <c r="I212" s="21">
        <v>16.7</v>
      </c>
      <c r="J212" s="65"/>
      <c r="K212" s="78"/>
      <c r="L212" s="65">
        <v>16.7</v>
      </c>
      <c r="M212" s="125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19.409857188417</v>
      </c>
      <c r="T212" s="2">
        <f t="shared" si="7"/>
        <v>19.409857188417</v>
      </c>
    </row>
    <row r="213" spans="1:20" s="2" customFormat="1" ht="22.5" x14ac:dyDescent="0.25">
      <c r="A213" s="124"/>
      <c r="B213" s="19" t="s">
        <v>546</v>
      </c>
      <c r="C213" s="145" t="s">
        <v>21</v>
      </c>
      <c r="D213" s="145"/>
      <c r="E213" s="145"/>
      <c r="F213" s="96" t="s">
        <v>54</v>
      </c>
      <c r="G213" s="16" t="s">
        <v>2333</v>
      </c>
      <c r="H213" s="16"/>
      <c r="I213" s="21">
        <v>4.5</v>
      </c>
      <c r="J213" s="65"/>
      <c r="K213" s="78"/>
      <c r="L213" s="65">
        <v>4.5</v>
      </c>
      <c r="M213" s="125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5.2302010387950002</v>
      </c>
      <c r="T213" s="2">
        <f t="shared" si="7"/>
        <v>5.2302010387950002</v>
      </c>
    </row>
    <row r="214" spans="1:20" s="2" customFormat="1" ht="22.5" x14ac:dyDescent="0.25">
      <c r="A214" s="126" t="s">
        <v>248</v>
      </c>
      <c r="B214" s="23" t="s">
        <v>583</v>
      </c>
      <c r="C214" s="148" t="s">
        <v>584</v>
      </c>
      <c r="D214" s="148"/>
      <c r="E214" s="148"/>
      <c r="F214" s="97" t="s">
        <v>585</v>
      </c>
      <c r="G214" s="25" t="s">
        <v>251</v>
      </c>
      <c r="H214" s="25"/>
      <c r="I214" s="26">
        <v>0</v>
      </c>
      <c r="J214" s="66"/>
      <c r="K214" s="79"/>
      <c r="L214" s="66">
        <v>0</v>
      </c>
      <c r="M214" s="127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126" t="s">
        <v>59</v>
      </c>
      <c r="B215" s="23" t="s">
        <v>586</v>
      </c>
      <c r="C215" s="148" t="s">
        <v>587</v>
      </c>
      <c r="D215" s="148"/>
      <c r="E215" s="148"/>
      <c r="F215" s="97" t="s">
        <v>585</v>
      </c>
      <c r="G215" s="25" t="s">
        <v>2334</v>
      </c>
      <c r="H215" s="25"/>
      <c r="I215" s="26">
        <v>0</v>
      </c>
      <c r="J215" s="66"/>
      <c r="K215" s="79"/>
      <c r="L215" s="66">
        <v>0</v>
      </c>
      <c r="M215" s="127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0</v>
      </c>
      <c r="T215" s="2">
        <f t="shared" si="7"/>
        <v>0</v>
      </c>
    </row>
    <row r="216" spans="1:20" s="2" customFormat="1" ht="22.5" x14ac:dyDescent="0.25">
      <c r="A216" s="126" t="s">
        <v>248</v>
      </c>
      <c r="B216" s="23" t="s">
        <v>589</v>
      </c>
      <c r="C216" s="148" t="s">
        <v>590</v>
      </c>
      <c r="D216" s="148"/>
      <c r="E216" s="148"/>
      <c r="F216" s="97" t="s">
        <v>62</v>
      </c>
      <c r="G216" s="25" t="s">
        <v>251</v>
      </c>
      <c r="H216" s="25"/>
      <c r="I216" s="26">
        <v>0</v>
      </c>
      <c r="J216" s="66"/>
      <c r="K216" s="79"/>
      <c r="L216" s="66">
        <v>0</v>
      </c>
      <c r="M216" s="127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0</v>
      </c>
      <c r="T216" s="2">
        <f t="shared" si="7"/>
        <v>0</v>
      </c>
    </row>
    <row r="217" spans="1:20" s="2" customFormat="1" ht="22.5" x14ac:dyDescent="0.25">
      <c r="A217" s="126" t="s">
        <v>248</v>
      </c>
      <c r="B217" s="23" t="s">
        <v>270</v>
      </c>
      <c r="C217" s="148" t="s">
        <v>271</v>
      </c>
      <c r="D217" s="148"/>
      <c r="E217" s="148"/>
      <c r="F217" s="97" t="s">
        <v>18</v>
      </c>
      <c r="G217" s="25" t="s">
        <v>251</v>
      </c>
      <c r="H217" s="25"/>
      <c r="I217" s="26">
        <v>0</v>
      </c>
      <c r="J217" s="66"/>
      <c r="K217" s="79"/>
      <c r="L217" s="66">
        <v>0</v>
      </c>
      <c r="M217" s="127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0</v>
      </c>
      <c r="T217" s="2">
        <f t="shared" si="7"/>
        <v>0</v>
      </c>
    </row>
    <row r="218" spans="1:20" s="2" customFormat="1" ht="22.5" x14ac:dyDescent="0.25">
      <c r="A218" s="126" t="s">
        <v>248</v>
      </c>
      <c r="B218" s="23" t="s">
        <v>593</v>
      </c>
      <c r="C218" s="148" t="s">
        <v>594</v>
      </c>
      <c r="D218" s="148"/>
      <c r="E218" s="148"/>
      <c r="F218" s="97" t="s">
        <v>62</v>
      </c>
      <c r="G218" s="25" t="s">
        <v>251</v>
      </c>
      <c r="H218" s="25"/>
      <c r="I218" s="26">
        <v>0</v>
      </c>
      <c r="J218" s="66"/>
      <c r="K218" s="79"/>
      <c r="L218" s="66">
        <v>0</v>
      </c>
      <c r="M218" s="127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24"/>
      <c r="B219" s="19" t="s">
        <v>552</v>
      </c>
      <c r="C219" s="145" t="s">
        <v>553</v>
      </c>
      <c r="D219" s="145"/>
      <c r="E219" s="145"/>
      <c r="F219" s="96" t="s">
        <v>54</v>
      </c>
      <c r="G219" s="16" t="s">
        <v>2335</v>
      </c>
      <c r="H219" s="16"/>
      <c r="I219" s="21">
        <v>0.78</v>
      </c>
      <c r="J219" s="65"/>
      <c r="K219" s="78"/>
      <c r="L219" s="65">
        <v>0.78</v>
      </c>
      <c r="M219" s="125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0.90656818005780004</v>
      </c>
      <c r="T219" s="2">
        <f t="shared" si="7"/>
        <v>0.90656818005780004</v>
      </c>
    </row>
    <row r="220" spans="1:20" s="2" customFormat="1" ht="22.5" x14ac:dyDescent="0.25">
      <c r="A220" s="120" t="s">
        <v>182</v>
      </c>
      <c r="B220" s="10" t="s">
        <v>1848</v>
      </c>
      <c r="C220" s="147" t="s">
        <v>2336</v>
      </c>
      <c r="D220" s="147"/>
      <c r="E220" s="147"/>
      <c r="F220" s="9" t="s">
        <v>111</v>
      </c>
      <c r="G220" s="11">
        <v>2</v>
      </c>
      <c r="H220" s="11"/>
      <c r="I220" s="12">
        <v>4895.32</v>
      </c>
      <c r="J220" s="52"/>
      <c r="K220" s="77"/>
      <c r="L220" s="104">
        <v>4895.32</v>
      </c>
      <c r="M220" s="121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5689.66838871865</v>
      </c>
      <c r="T220" s="2">
        <f t="shared" si="7"/>
        <v>5689.66838871865</v>
      </c>
    </row>
    <row r="221" spans="1:20" s="2" customFormat="1" ht="56.25" x14ac:dyDescent="0.25">
      <c r="A221" s="120" t="s">
        <v>191</v>
      </c>
      <c r="B221" s="10" t="s">
        <v>1201</v>
      </c>
      <c r="C221" s="147" t="s">
        <v>2062</v>
      </c>
      <c r="D221" s="147"/>
      <c r="E221" s="147"/>
      <c r="F221" s="9" t="s">
        <v>576</v>
      </c>
      <c r="G221" s="29">
        <v>7.8299999999999995E-2</v>
      </c>
      <c r="H221" s="29"/>
      <c r="I221" s="12">
        <v>7186.19</v>
      </c>
      <c r="J221" s="52"/>
      <c r="K221" s="77"/>
      <c r="L221" s="104">
        <v>980.04</v>
      </c>
      <c r="M221" s="121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8352.2707562173891</v>
      </c>
      <c r="T221" s="2">
        <f t="shared" si="7"/>
        <v>1139.0680502357</v>
      </c>
    </row>
    <row r="222" spans="1:20" s="2" customFormat="1" ht="15" x14ac:dyDescent="0.25">
      <c r="A222" s="122"/>
      <c r="B222" s="14"/>
      <c r="C222" s="14"/>
      <c r="D222" s="14"/>
      <c r="E222" s="15" t="s">
        <v>15</v>
      </c>
      <c r="F222" s="15"/>
      <c r="G222" s="16"/>
      <c r="H222" s="16"/>
      <c r="I222" s="17">
        <v>18933.93</v>
      </c>
      <c r="J222" s="67"/>
      <c r="K222" s="81"/>
      <c r="L222" s="105"/>
      <c r="M222" s="123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22006.280078771499</v>
      </c>
      <c r="T222" s="2">
        <f t="shared" si="7"/>
        <v>0</v>
      </c>
    </row>
    <row r="223" spans="1:20" s="2" customFormat="1" ht="22.5" x14ac:dyDescent="0.25">
      <c r="A223" s="124"/>
      <c r="B223" s="19" t="s">
        <v>52</v>
      </c>
      <c r="C223" s="145" t="s">
        <v>53</v>
      </c>
      <c r="D223" s="145"/>
      <c r="E223" s="145"/>
      <c r="F223" s="96" t="s">
        <v>54</v>
      </c>
      <c r="G223" s="16" t="s">
        <v>2337</v>
      </c>
      <c r="H223" s="16"/>
      <c r="I223" s="21">
        <v>0.43</v>
      </c>
      <c r="J223" s="65"/>
      <c r="K223" s="78"/>
      <c r="L223" s="65">
        <v>0.43</v>
      </c>
      <c r="M223" s="125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0.49977476592929998</v>
      </c>
      <c r="T223" s="2">
        <f t="shared" si="7"/>
        <v>0.49977476592929998</v>
      </c>
    </row>
    <row r="224" spans="1:20" s="2" customFormat="1" ht="22.5" x14ac:dyDescent="0.25">
      <c r="A224" s="124"/>
      <c r="B224" s="19" t="s">
        <v>33</v>
      </c>
      <c r="C224" s="145" t="s">
        <v>34</v>
      </c>
      <c r="D224" s="145"/>
      <c r="E224" s="145"/>
      <c r="F224" s="96" t="s">
        <v>18</v>
      </c>
      <c r="G224" s="16" t="s">
        <v>2338</v>
      </c>
      <c r="H224" s="16"/>
      <c r="I224" s="21">
        <v>27.78</v>
      </c>
      <c r="J224" s="65"/>
      <c r="K224" s="78"/>
      <c r="L224" s="65">
        <v>27.78</v>
      </c>
      <c r="M224" s="125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32.287774412827801</v>
      </c>
      <c r="T224" s="2">
        <f t="shared" si="7"/>
        <v>32.287774412827801</v>
      </c>
    </row>
    <row r="225" spans="1:20" s="2" customFormat="1" ht="22.5" x14ac:dyDescent="0.25">
      <c r="A225" s="124"/>
      <c r="B225" s="19" t="s">
        <v>546</v>
      </c>
      <c r="C225" s="145" t="s">
        <v>21</v>
      </c>
      <c r="D225" s="145"/>
      <c r="E225" s="145"/>
      <c r="F225" s="96" t="s">
        <v>54</v>
      </c>
      <c r="G225" s="16" t="s">
        <v>2339</v>
      </c>
      <c r="H225" s="16"/>
      <c r="I225" s="21">
        <v>13.46</v>
      </c>
      <c r="J225" s="65"/>
      <c r="K225" s="78"/>
      <c r="L225" s="65">
        <v>13.46</v>
      </c>
      <c r="M225" s="125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15.6441124404846</v>
      </c>
      <c r="T225" s="2">
        <f t="shared" si="7"/>
        <v>15.6441124404846</v>
      </c>
    </row>
    <row r="226" spans="1:20" s="2" customFormat="1" ht="22.5" x14ac:dyDescent="0.25">
      <c r="A226" s="124"/>
      <c r="B226" s="19" t="s">
        <v>696</v>
      </c>
      <c r="C226" s="145" t="s">
        <v>697</v>
      </c>
      <c r="D226" s="145"/>
      <c r="E226" s="145"/>
      <c r="F226" s="96" t="s">
        <v>18</v>
      </c>
      <c r="G226" s="16" t="s">
        <v>2340</v>
      </c>
      <c r="H226" s="16"/>
      <c r="I226" s="21">
        <v>55.78</v>
      </c>
      <c r="J226" s="65"/>
      <c r="K226" s="78"/>
      <c r="L226" s="65">
        <v>55.78</v>
      </c>
      <c r="M226" s="125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64.831247543107807</v>
      </c>
      <c r="T226" s="2">
        <f t="shared" si="7"/>
        <v>64.831247543107807</v>
      </c>
    </row>
    <row r="227" spans="1:20" s="2" customFormat="1" ht="22.5" x14ac:dyDescent="0.25">
      <c r="A227" s="124"/>
      <c r="B227" s="19" t="s">
        <v>698</v>
      </c>
      <c r="C227" s="145" t="s">
        <v>699</v>
      </c>
      <c r="D227" s="145"/>
      <c r="E227" s="145"/>
      <c r="F227" s="96" t="s">
        <v>18</v>
      </c>
      <c r="G227" s="16" t="s">
        <v>2341</v>
      </c>
      <c r="H227" s="16"/>
      <c r="I227" s="21">
        <v>15.72</v>
      </c>
      <c r="J227" s="65"/>
      <c r="K227" s="78"/>
      <c r="L227" s="65">
        <v>15.72</v>
      </c>
      <c r="M227" s="125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18.270835628857199</v>
      </c>
      <c r="T227" s="2">
        <f t="shared" si="7"/>
        <v>18.270835628857199</v>
      </c>
    </row>
    <row r="228" spans="1:20" s="2" customFormat="1" ht="22.5" x14ac:dyDescent="0.25">
      <c r="A228" s="126" t="s">
        <v>248</v>
      </c>
      <c r="B228" s="23" t="s">
        <v>583</v>
      </c>
      <c r="C228" s="148" t="s">
        <v>584</v>
      </c>
      <c r="D228" s="148"/>
      <c r="E228" s="148"/>
      <c r="F228" s="97" t="s">
        <v>585</v>
      </c>
      <c r="G228" s="25" t="s">
        <v>251</v>
      </c>
      <c r="H228" s="25"/>
      <c r="I228" s="26">
        <v>0</v>
      </c>
      <c r="J228" s="66"/>
      <c r="K228" s="79"/>
      <c r="L228" s="66">
        <v>0</v>
      </c>
      <c r="M228" s="127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0</v>
      </c>
      <c r="T228" s="2">
        <f t="shared" si="7"/>
        <v>0</v>
      </c>
    </row>
    <row r="229" spans="1:20" s="2" customFormat="1" ht="22.5" x14ac:dyDescent="0.25">
      <c r="A229" s="126" t="s">
        <v>59</v>
      </c>
      <c r="B229" s="23" t="s">
        <v>586</v>
      </c>
      <c r="C229" s="148" t="s">
        <v>587</v>
      </c>
      <c r="D229" s="148"/>
      <c r="E229" s="148"/>
      <c r="F229" s="97" t="s">
        <v>585</v>
      </c>
      <c r="G229" s="25" t="s">
        <v>2342</v>
      </c>
      <c r="H229" s="25"/>
      <c r="I229" s="26">
        <v>0</v>
      </c>
      <c r="J229" s="66"/>
      <c r="K229" s="79"/>
      <c r="L229" s="66">
        <v>0</v>
      </c>
      <c r="M229" s="127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0</v>
      </c>
      <c r="T229" s="2">
        <f t="shared" si="7"/>
        <v>0</v>
      </c>
    </row>
    <row r="230" spans="1:20" s="2" customFormat="1" ht="22.5" x14ac:dyDescent="0.25">
      <c r="A230" s="126" t="s">
        <v>248</v>
      </c>
      <c r="B230" s="23" t="s">
        <v>589</v>
      </c>
      <c r="C230" s="148" t="s">
        <v>590</v>
      </c>
      <c r="D230" s="148"/>
      <c r="E230" s="148"/>
      <c r="F230" s="97" t="s">
        <v>62</v>
      </c>
      <c r="G230" s="25" t="s">
        <v>251</v>
      </c>
      <c r="H230" s="25"/>
      <c r="I230" s="26">
        <v>0</v>
      </c>
      <c r="J230" s="66"/>
      <c r="K230" s="79"/>
      <c r="L230" s="66">
        <v>0</v>
      </c>
      <c r="M230" s="127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0</v>
      </c>
      <c r="T230" s="2">
        <f t="shared" si="7"/>
        <v>0</v>
      </c>
    </row>
    <row r="231" spans="1:20" s="2" customFormat="1" ht="22.5" x14ac:dyDescent="0.25">
      <c r="A231" s="126" t="s">
        <v>248</v>
      </c>
      <c r="B231" s="23" t="s">
        <v>270</v>
      </c>
      <c r="C231" s="148" t="s">
        <v>271</v>
      </c>
      <c r="D231" s="148"/>
      <c r="E231" s="148"/>
      <c r="F231" s="97" t="s">
        <v>18</v>
      </c>
      <c r="G231" s="25" t="s">
        <v>251</v>
      </c>
      <c r="H231" s="25"/>
      <c r="I231" s="26">
        <v>0</v>
      </c>
      <c r="J231" s="66"/>
      <c r="K231" s="79"/>
      <c r="L231" s="66">
        <v>0</v>
      </c>
      <c r="M231" s="127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0</v>
      </c>
      <c r="T231" s="2">
        <f t="shared" si="7"/>
        <v>0</v>
      </c>
    </row>
    <row r="232" spans="1:20" s="2" customFormat="1" ht="22.5" x14ac:dyDescent="0.25">
      <c r="A232" s="126" t="s">
        <v>248</v>
      </c>
      <c r="B232" s="23" t="s">
        <v>591</v>
      </c>
      <c r="C232" s="148" t="s">
        <v>592</v>
      </c>
      <c r="D232" s="148"/>
      <c r="E232" s="148"/>
      <c r="F232" s="97" t="s">
        <v>62</v>
      </c>
      <c r="G232" s="25" t="s">
        <v>251</v>
      </c>
      <c r="H232" s="25"/>
      <c r="I232" s="26">
        <v>0</v>
      </c>
      <c r="J232" s="66"/>
      <c r="K232" s="79"/>
      <c r="L232" s="66">
        <v>0</v>
      </c>
      <c r="M232" s="127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0</v>
      </c>
      <c r="T232" s="2">
        <f t="shared" si="7"/>
        <v>0</v>
      </c>
    </row>
    <row r="233" spans="1:20" s="2" customFormat="1" ht="22.5" x14ac:dyDescent="0.25">
      <c r="A233" s="126" t="s">
        <v>248</v>
      </c>
      <c r="B233" s="23" t="s">
        <v>593</v>
      </c>
      <c r="C233" s="148" t="s">
        <v>594</v>
      </c>
      <c r="D233" s="148"/>
      <c r="E233" s="148"/>
      <c r="F233" s="97" t="s">
        <v>62</v>
      </c>
      <c r="G233" s="25" t="s">
        <v>251</v>
      </c>
      <c r="H233" s="25"/>
      <c r="I233" s="26">
        <v>0</v>
      </c>
      <c r="J233" s="66"/>
      <c r="K233" s="79"/>
      <c r="L233" s="66">
        <v>0</v>
      </c>
      <c r="M233" s="127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0</v>
      </c>
      <c r="T233" s="2">
        <f t="shared" si="7"/>
        <v>0</v>
      </c>
    </row>
    <row r="234" spans="1:20" s="2" customFormat="1" ht="22.5" x14ac:dyDescent="0.25">
      <c r="A234" s="120" t="s">
        <v>193</v>
      </c>
      <c r="B234" s="10" t="s">
        <v>1848</v>
      </c>
      <c r="C234" s="147" t="s">
        <v>2069</v>
      </c>
      <c r="D234" s="147"/>
      <c r="E234" s="147"/>
      <c r="F234" s="9" t="s">
        <v>111</v>
      </c>
      <c r="G234" s="11">
        <v>5</v>
      </c>
      <c r="H234" s="11"/>
      <c r="I234" s="12">
        <v>278337.59999999998</v>
      </c>
      <c r="J234" s="52"/>
      <c r="K234" s="77"/>
      <c r="L234" s="104">
        <v>278337.59999999998</v>
      </c>
      <c r="M234" s="121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323502.57881237898</v>
      </c>
      <c r="T234" s="2">
        <f t="shared" si="7"/>
        <v>323502.57881237898</v>
      </c>
    </row>
    <row r="235" spans="1:20" s="2" customFormat="1" ht="22.5" x14ac:dyDescent="0.25">
      <c r="A235" s="120" t="s">
        <v>788</v>
      </c>
      <c r="B235" s="10" t="s">
        <v>1848</v>
      </c>
      <c r="C235" s="147" t="s">
        <v>2343</v>
      </c>
      <c r="D235" s="147"/>
      <c r="E235" s="147"/>
      <c r="F235" s="9" t="s">
        <v>30</v>
      </c>
      <c r="G235" s="11">
        <v>1</v>
      </c>
      <c r="H235" s="11"/>
      <c r="I235" s="12">
        <v>46101.94</v>
      </c>
      <c r="J235" s="52"/>
      <c r="K235" s="77"/>
      <c r="L235" s="104">
        <v>46101.94</v>
      </c>
      <c r="M235" s="121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53582.758772992202</v>
      </c>
      <c r="T235" s="2">
        <f t="shared" si="7"/>
        <v>53582.758772992202</v>
      </c>
    </row>
    <row r="236" spans="1:20" s="2" customFormat="1" ht="22.5" x14ac:dyDescent="0.25">
      <c r="A236" s="120" t="s">
        <v>789</v>
      </c>
      <c r="B236" s="10" t="s">
        <v>1848</v>
      </c>
      <c r="C236" s="147" t="s">
        <v>2344</v>
      </c>
      <c r="D236" s="147"/>
      <c r="E236" s="147"/>
      <c r="F236" s="9" t="s">
        <v>30</v>
      </c>
      <c r="G236" s="11">
        <v>1</v>
      </c>
      <c r="H236" s="11"/>
      <c r="I236" s="12">
        <v>19861.62</v>
      </c>
      <c r="J236" s="52"/>
      <c r="K236" s="77"/>
      <c r="L236" s="104">
        <v>19861.62</v>
      </c>
      <c r="M236" s="121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23084.503456922601</v>
      </c>
      <c r="T236" s="2">
        <f t="shared" si="7"/>
        <v>23084.503456922601</v>
      </c>
    </row>
    <row r="237" spans="1:20" s="2" customFormat="1" ht="56.25" x14ac:dyDescent="0.25">
      <c r="A237" s="120" t="s">
        <v>210</v>
      </c>
      <c r="B237" s="10" t="s">
        <v>1317</v>
      </c>
      <c r="C237" s="147" t="s">
        <v>2345</v>
      </c>
      <c r="D237" s="147"/>
      <c r="E237" s="147"/>
      <c r="F237" s="9" t="s">
        <v>576</v>
      </c>
      <c r="G237" s="29">
        <v>2.6800000000000001E-2</v>
      </c>
      <c r="H237" s="29"/>
      <c r="I237" s="12">
        <v>1968.9</v>
      </c>
      <c r="J237" s="52"/>
      <c r="K237" s="77"/>
      <c r="L237" s="104">
        <v>346.59</v>
      </c>
      <c r="M237" s="121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2288.3872945074399</v>
      </c>
      <c r="T237" s="2">
        <f t="shared" si="7"/>
        <v>402.83008400799099</v>
      </c>
    </row>
    <row r="238" spans="1:20" s="2" customFormat="1" ht="15" x14ac:dyDescent="0.25">
      <c r="A238" s="122"/>
      <c r="B238" s="14"/>
      <c r="C238" s="14"/>
      <c r="D238" s="14"/>
      <c r="E238" s="15" t="s">
        <v>15</v>
      </c>
      <c r="F238" s="15"/>
      <c r="G238" s="16"/>
      <c r="H238" s="16"/>
      <c r="I238" s="17">
        <v>4997.57</v>
      </c>
      <c r="J238" s="67"/>
      <c r="K238" s="81"/>
      <c r="L238" s="105"/>
      <c r="M238" s="123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5808.5101789890496</v>
      </c>
      <c r="T238" s="2">
        <f t="shared" si="7"/>
        <v>0</v>
      </c>
    </row>
    <row r="239" spans="1:20" s="2" customFormat="1" ht="22.5" x14ac:dyDescent="0.25">
      <c r="A239" s="124"/>
      <c r="B239" s="19" t="s">
        <v>52</v>
      </c>
      <c r="C239" s="145" t="s">
        <v>53</v>
      </c>
      <c r="D239" s="145"/>
      <c r="E239" s="145"/>
      <c r="F239" s="96" t="s">
        <v>54</v>
      </c>
      <c r="G239" s="16" t="s">
        <v>2346</v>
      </c>
      <c r="H239" s="16"/>
      <c r="I239" s="21">
        <v>0.12</v>
      </c>
      <c r="J239" s="65"/>
      <c r="K239" s="78"/>
      <c r="L239" s="65">
        <v>0.12</v>
      </c>
      <c r="M239" s="125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0.13947202770120001</v>
      </c>
      <c r="T239" s="2">
        <f t="shared" si="7"/>
        <v>0.13947202770120001</v>
      </c>
    </row>
    <row r="240" spans="1:20" s="2" customFormat="1" ht="22.5" x14ac:dyDescent="0.25">
      <c r="A240" s="124"/>
      <c r="B240" s="19" t="s">
        <v>33</v>
      </c>
      <c r="C240" s="145" t="s">
        <v>34</v>
      </c>
      <c r="D240" s="145"/>
      <c r="E240" s="145"/>
      <c r="F240" s="96" t="s">
        <v>18</v>
      </c>
      <c r="G240" s="16" t="s">
        <v>2347</v>
      </c>
      <c r="H240" s="16"/>
      <c r="I240" s="21">
        <v>12.43</v>
      </c>
      <c r="J240" s="65"/>
      <c r="K240" s="78"/>
      <c r="L240" s="65">
        <v>12.43</v>
      </c>
      <c r="M240" s="125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14.4469775360493</v>
      </c>
      <c r="T240" s="2">
        <f t="shared" si="7"/>
        <v>14.4469775360493</v>
      </c>
    </row>
    <row r="241" spans="1:20" s="2" customFormat="1" ht="22.5" x14ac:dyDescent="0.25">
      <c r="A241" s="124"/>
      <c r="B241" s="19" t="s">
        <v>546</v>
      </c>
      <c r="C241" s="145" t="s">
        <v>21</v>
      </c>
      <c r="D241" s="145"/>
      <c r="E241" s="145"/>
      <c r="F241" s="96" t="s">
        <v>54</v>
      </c>
      <c r="G241" s="16" t="s">
        <v>2348</v>
      </c>
      <c r="H241" s="16"/>
      <c r="I241" s="21">
        <v>3.35</v>
      </c>
      <c r="J241" s="65"/>
      <c r="K241" s="78"/>
      <c r="L241" s="65">
        <v>3.35</v>
      </c>
      <c r="M241" s="125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3.8935941066585</v>
      </c>
      <c r="T241" s="2">
        <f t="shared" si="7"/>
        <v>3.8935941066585</v>
      </c>
    </row>
    <row r="242" spans="1:20" s="2" customFormat="1" ht="22.5" x14ac:dyDescent="0.25">
      <c r="A242" s="124"/>
      <c r="B242" s="19" t="s">
        <v>698</v>
      </c>
      <c r="C242" s="145" t="s">
        <v>699</v>
      </c>
      <c r="D242" s="145"/>
      <c r="E242" s="145"/>
      <c r="F242" s="96" t="s">
        <v>18</v>
      </c>
      <c r="G242" s="16" t="s">
        <v>2349</v>
      </c>
      <c r="H242" s="16"/>
      <c r="I242" s="21">
        <v>24.12</v>
      </c>
      <c r="J242" s="65"/>
      <c r="K242" s="78"/>
      <c r="L242" s="65">
        <v>24.12</v>
      </c>
      <c r="M242" s="125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28.0338775679412</v>
      </c>
      <c r="T242" s="2">
        <f t="shared" si="7"/>
        <v>28.0338775679412</v>
      </c>
    </row>
    <row r="243" spans="1:20" s="2" customFormat="1" ht="22.5" x14ac:dyDescent="0.25">
      <c r="A243" s="126" t="s">
        <v>248</v>
      </c>
      <c r="B243" s="23" t="s">
        <v>583</v>
      </c>
      <c r="C243" s="148" t="s">
        <v>584</v>
      </c>
      <c r="D243" s="148"/>
      <c r="E243" s="148"/>
      <c r="F243" s="97" t="s">
        <v>585</v>
      </c>
      <c r="G243" s="25" t="s">
        <v>251</v>
      </c>
      <c r="H243" s="25"/>
      <c r="I243" s="26">
        <v>0</v>
      </c>
      <c r="J243" s="66"/>
      <c r="K243" s="79"/>
      <c r="L243" s="66">
        <v>0</v>
      </c>
      <c r="M243" s="127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0</v>
      </c>
      <c r="T243" s="2">
        <f t="shared" si="7"/>
        <v>0</v>
      </c>
    </row>
    <row r="244" spans="1:20" s="2" customFormat="1" ht="22.5" x14ac:dyDescent="0.25">
      <c r="A244" s="126" t="s">
        <v>59</v>
      </c>
      <c r="B244" s="23" t="s">
        <v>586</v>
      </c>
      <c r="C244" s="148" t="s">
        <v>587</v>
      </c>
      <c r="D244" s="148"/>
      <c r="E244" s="148"/>
      <c r="F244" s="97" t="s">
        <v>585</v>
      </c>
      <c r="G244" s="25" t="s">
        <v>2350</v>
      </c>
      <c r="H244" s="25"/>
      <c r="I244" s="26">
        <v>0</v>
      </c>
      <c r="J244" s="66"/>
      <c r="K244" s="79"/>
      <c r="L244" s="66">
        <v>0</v>
      </c>
      <c r="M244" s="127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0</v>
      </c>
      <c r="T244" s="2">
        <f t="shared" si="7"/>
        <v>0</v>
      </c>
    </row>
    <row r="245" spans="1:20" s="2" customFormat="1" ht="22.5" x14ac:dyDescent="0.25">
      <c r="A245" s="126" t="s">
        <v>248</v>
      </c>
      <c r="B245" s="23" t="s">
        <v>589</v>
      </c>
      <c r="C245" s="148" t="s">
        <v>590</v>
      </c>
      <c r="D245" s="148"/>
      <c r="E245" s="148"/>
      <c r="F245" s="97" t="s">
        <v>62</v>
      </c>
      <c r="G245" s="25" t="s">
        <v>251</v>
      </c>
      <c r="H245" s="25"/>
      <c r="I245" s="26">
        <v>0</v>
      </c>
      <c r="J245" s="66"/>
      <c r="K245" s="79"/>
      <c r="L245" s="66">
        <v>0</v>
      </c>
      <c r="M245" s="127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0</v>
      </c>
      <c r="T245" s="2">
        <f t="shared" si="7"/>
        <v>0</v>
      </c>
    </row>
    <row r="246" spans="1:20" s="2" customFormat="1" ht="22.5" x14ac:dyDescent="0.25">
      <c r="A246" s="126" t="s">
        <v>248</v>
      </c>
      <c r="B246" s="23" t="s">
        <v>270</v>
      </c>
      <c r="C246" s="148" t="s">
        <v>271</v>
      </c>
      <c r="D246" s="148"/>
      <c r="E246" s="148"/>
      <c r="F246" s="97" t="s">
        <v>18</v>
      </c>
      <c r="G246" s="25" t="s">
        <v>251</v>
      </c>
      <c r="H246" s="25"/>
      <c r="I246" s="26">
        <v>0</v>
      </c>
      <c r="J246" s="66"/>
      <c r="K246" s="79"/>
      <c r="L246" s="66">
        <v>0</v>
      </c>
      <c r="M246" s="127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0</v>
      </c>
      <c r="T246" s="2">
        <f t="shared" si="7"/>
        <v>0</v>
      </c>
    </row>
    <row r="247" spans="1:20" s="2" customFormat="1" ht="22.5" x14ac:dyDescent="0.25">
      <c r="A247" s="126" t="s">
        <v>248</v>
      </c>
      <c r="B247" s="23" t="s">
        <v>591</v>
      </c>
      <c r="C247" s="148" t="s">
        <v>592</v>
      </c>
      <c r="D247" s="148"/>
      <c r="E247" s="148"/>
      <c r="F247" s="97" t="s">
        <v>62</v>
      </c>
      <c r="G247" s="25" t="s">
        <v>251</v>
      </c>
      <c r="H247" s="25"/>
      <c r="I247" s="26">
        <v>0</v>
      </c>
      <c r="J247" s="66"/>
      <c r="K247" s="79"/>
      <c r="L247" s="66">
        <v>0</v>
      </c>
      <c r="M247" s="127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0</v>
      </c>
      <c r="T247" s="2">
        <f t="shared" si="7"/>
        <v>0</v>
      </c>
    </row>
    <row r="248" spans="1:20" s="2" customFormat="1" ht="22.5" x14ac:dyDescent="0.25">
      <c r="A248" s="126" t="s">
        <v>248</v>
      </c>
      <c r="B248" s="23" t="s">
        <v>593</v>
      </c>
      <c r="C248" s="148" t="s">
        <v>594</v>
      </c>
      <c r="D248" s="148"/>
      <c r="E248" s="148"/>
      <c r="F248" s="97" t="s">
        <v>62</v>
      </c>
      <c r="G248" s="25" t="s">
        <v>251</v>
      </c>
      <c r="H248" s="25"/>
      <c r="I248" s="26">
        <v>0</v>
      </c>
      <c r="J248" s="66"/>
      <c r="K248" s="79"/>
      <c r="L248" s="66">
        <v>0</v>
      </c>
      <c r="M248" s="127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0</v>
      </c>
      <c r="T248" s="2">
        <f t="shared" si="7"/>
        <v>0</v>
      </c>
    </row>
    <row r="249" spans="1:20" s="2" customFormat="1" ht="22.5" x14ac:dyDescent="0.25">
      <c r="A249" s="120" t="s">
        <v>215</v>
      </c>
      <c r="B249" s="10" t="s">
        <v>1848</v>
      </c>
      <c r="C249" s="147" t="s">
        <v>2351</v>
      </c>
      <c r="D249" s="147"/>
      <c r="E249" s="147"/>
      <c r="F249" s="9" t="s">
        <v>111</v>
      </c>
      <c r="G249" s="28">
        <v>1.2</v>
      </c>
      <c r="H249" s="28"/>
      <c r="I249" s="12">
        <v>120389.35</v>
      </c>
      <c r="J249" s="52"/>
      <c r="K249" s="77"/>
      <c r="L249" s="104">
        <v>120389.35</v>
      </c>
      <c r="M249" s="121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139924.556317746</v>
      </c>
      <c r="T249" s="2">
        <f t="shared" si="7"/>
        <v>139924.556317746</v>
      </c>
    </row>
    <row r="250" spans="1:20" s="2" customFormat="1" ht="56.25" x14ac:dyDescent="0.25">
      <c r="A250" s="120" t="s">
        <v>218</v>
      </c>
      <c r="B250" s="10" t="s">
        <v>1298</v>
      </c>
      <c r="C250" s="147" t="s">
        <v>2352</v>
      </c>
      <c r="D250" s="147"/>
      <c r="E250" s="147"/>
      <c r="F250" s="9" t="s">
        <v>576</v>
      </c>
      <c r="G250" s="29">
        <v>7.3400000000000007E-2</v>
      </c>
      <c r="H250" s="29"/>
      <c r="I250" s="12">
        <v>4571.54</v>
      </c>
      <c r="J250" s="52"/>
      <c r="K250" s="77"/>
      <c r="L250" s="104">
        <v>975.26</v>
      </c>
      <c r="M250" s="121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5313.3496126428599</v>
      </c>
      <c r="T250" s="2">
        <f t="shared" si="7"/>
        <v>1133.5124144655999</v>
      </c>
    </row>
    <row r="251" spans="1:20" s="2" customFormat="1" ht="15" x14ac:dyDescent="0.25">
      <c r="A251" s="122"/>
      <c r="B251" s="14"/>
      <c r="C251" s="14"/>
      <c r="D251" s="14"/>
      <c r="E251" s="15" t="s">
        <v>15</v>
      </c>
      <c r="F251" s="15"/>
      <c r="G251" s="16"/>
      <c r="H251" s="16"/>
      <c r="I251" s="17">
        <v>11278.66</v>
      </c>
      <c r="J251" s="67"/>
      <c r="K251" s="81"/>
      <c r="L251" s="105"/>
      <c r="M251" s="123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13108.8131662701</v>
      </c>
      <c r="T251" s="2">
        <f t="shared" si="7"/>
        <v>0</v>
      </c>
    </row>
    <row r="252" spans="1:20" s="2" customFormat="1" ht="22.5" x14ac:dyDescent="0.25">
      <c r="A252" s="124"/>
      <c r="B252" s="19" t="s">
        <v>52</v>
      </c>
      <c r="C252" s="145" t="s">
        <v>53</v>
      </c>
      <c r="D252" s="145"/>
      <c r="E252" s="145"/>
      <c r="F252" s="96" t="s">
        <v>54</v>
      </c>
      <c r="G252" s="16" t="s">
        <v>2353</v>
      </c>
      <c r="H252" s="16"/>
      <c r="I252" s="21">
        <v>0.34</v>
      </c>
      <c r="J252" s="65"/>
      <c r="K252" s="78"/>
      <c r="L252" s="65">
        <v>0.34</v>
      </c>
      <c r="M252" s="125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0.3951707451534</v>
      </c>
      <c r="T252" s="2">
        <f t="shared" si="7"/>
        <v>0.3951707451534</v>
      </c>
    </row>
    <row r="253" spans="1:20" s="2" customFormat="1" ht="22.5" x14ac:dyDescent="0.25">
      <c r="A253" s="124"/>
      <c r="B253" s="19" t="s">
        <v>33</v>
      </c>
      <c r="C253" s="145" t="s">
        <v>34</v>
      </c>
      <c r="D253" s="145"/>
      <c r="E253" s="145"/>
      <c r="F253" s="96" t="s">
        <v>18</v>
      </c>
      <c r="G253" s="16" t="s">
        <v>2354</v>
      </c>
      <c r="H253" s="16"/>
      <c r="I253" s="21">
        <v>31.23</v>
      </c>
      <c r="J253" s="65"/>
      <c r="K253" s="78"/>
      <c r="L253" s="65">
        <v>31.23</v>
      </c>
      <c r="M253" s="125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36.297595209237301</v>
      </c>
      <c r="T253" s="2">
        <f t="shared" si="7"/>
        <v>36.297595209237301</v>
      </c>
    </row>
    <row r="254" spans="1:20" s="2" customFormat="1" ht="22.5" x14ac:dyDescent="0.25">
      <c r="A254" s="124"/>
      <c r="B254" s="19" t="s">
        <v>546</v>
      </c>
      <c r="C254" s="145" t="s">
        <v>21</v>
      </c>
      <c r="D254" s="145"/>
      <c r="E254" s="145"/>
      <c r="F254" s="96" t="s">
        <v>54</v>
      </c>
      <c r="G254" s="16" t="s">
        <v>2355</v>
      </c>
      <c r="H254" s="16"/>
      <c r="I254" s="21">
        <v>6.88</v>
      </c>
      <c r="J254" s="65"/>
      <c r="K254" s="78"/>
      <c r="L254" s="65">
        <v>6.88</v>
      </c>
      <c r="M254" s="125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7.9963962548687997</v>
      </c>
      <c r="T254" s="2">
        <f t="shared" si="7"/>
        <v>7.9963962548687997</v>
      </c>
    </row>
    <row r="255" spans="1:20" s="2" customFormat="1" ht="22.5" x14ac:dyDescent="0.25">
      <c r="A255" s="124"/>
      <c r="B255" s="19" t="s">
        <v>698</v>
      </c>
      <c r="C255" s="145" t="s">
        <v>699</v>
      </c>
      <c r="D255" s="145"/>
      <c r="E255" s="145"/>
      <c r="F255" s="96" t="s">
        <v>18</v>
      </c>
      <c r="G255" s="16" t="s">
        <v>2356</v>
      </c>
      <c r="H255" s="16"/>
      <c r="I255" s="21">
        <v>74.17</v>
      </c>
      <c r="J255" s="65"/>
      <c r="K255" s="78"/>
      <c r="L255" s="65">
        <v>74.17</v>
      </c>
      <c r="M255" s="125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86.205335788316702</v>
      </c>
      <c r="T255" s="2">
        <f t="shared" si="7"/>
        <v>86.205335788316702</v>
      </c>
    </row>
    <row r="256" spans="1:20" s="2" customFormat="1" ht="22.5" x14ac:dyDescent="0.25">
      <c r="A256" s="126" t="s">
        <v>248</v>
      </c>
      <c r="B256" s="23" t="s">
        <v>583</v>
      </c>
      <c r="C256" s="148" t="s">
        <v>584</v>
      </c>
      <c r="D256" s="148"/>
      <c r="E256" s="148"/>
      <c r="F256" s="97" t="s">
        <v>585</v>
      </c>
      <c r="G256" s="25" t="s">
        <v>251</v>
      </c>
      <c r="H256" s="25"/>
      <c r="I256" s="26">
        <v>0</v>
      </c>
      <c r="J256" s="66"/>
      <c r="K256" s="79"/>
      <c r="L256" s="66">
        <v>0</v>
      </c>
      <c r="M256" s="127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26" t="s">
        <v>59</v>
      </c>
      <c r="B257" s="23" t="s">
        <v>586</v>
      </c>
      <c r="C257" s="148" t="s">
        <v>587</v>
      </c>
      <c r="D257" s="148"/>
      <c r="E257" s="148"/>
      <c r="F257" s="97" t="s">
        <v>585</v>
      </c>
      <c r="G257" s="25" t="s">
        <v>2357</v>
      </c>
      <c r="H257" s="25"/>
      <c r="I257" s="26">
        <v>0</v>
      </c>
      <c r="J257" s="66"/>
      <c r="K257" s="79"/>
      <c r="L257" s="66">
        <v>0</v>
      </c>
      <c r="M257" s="127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0</v>
      </c>
      <c r="T257" s="2">
        <f t="shared" si="7"/>
        <v>0</v>
      </c>
    </row>
    <row r="258" spans="1:20" s="2" customFormat="1" ht="22.5" x14ac:dyDescent="0.25">
      <c r="A258" s="126" t="s">
        <v>248</v>
      </c>
      <c r="B258" s="23" t="s">
        <v>589</v>
      </c>
      <c r="C258" s="148" t="s">
        <v>590</v>
      </c>
      <c r="D258" s="148"/>
      <c r="E258" s="148"/>
      <c r="F258" s="97" t="s">
        <v>62</v>
      </c>
      <c r="G258" s="25" t="s">
        <v>251</v>
      </c>
      <c r="H258" s="25"/>
      <c r="I258" s="26">
        <v>0</v>
      </c>
      <c r="J258" s="66"/>
      <c r="K258" s="79"/>
      <c r="L258" s="66">
        <v>0</v>
      </c>
      <c r="M258" s="127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0</v>
      </c>
      <c r="T258" s="2">
        <f t="shared" si="7"/>
        <v>0</v>
      </c>
    </row>
    <row r="259" spans="1:20" s="2" customFormat="1" ht="22.5" x14ac:dyDescent="0.25">
      <c r="A259" s="126" t="s">
        <v>248</v>
      </c>
      <c r="B259" s="23" t="s">
        <v>270</v>
      </c>
      <c r="C259" s="148" t="s">
        <v>271</v>
      </c>
      <c r="D259" s="148"/>
      <c r="E259" s="148"/>
      <c r="F259" s="97" t="s">
        <v>18</v>
      </c>
      <c r="G259" s="25" t="s">
        <v>251</v>
      </c>
      <c r="H259" s="25"/>
      <c r="I259" s="26">
        <v>0</v>
      </c>
      <c r="J259" s="66"/>
      <c r="K259" s="79"/>
      <c r="L259" s="66">
        <v>0</v>
      </c>
      <c r="M259" s="127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0</v>
      </c>
      <c r="T259" s="2">
        <f t="shared" si="7"/>
        <v>0</v>
      </c>
    </row>
    <row r="260" spans="1:20" s="2" customFormat="1" ht="22.5" x14ac:dyDescent="0.25">
      <c r="A260" s="126" t="s">
        <v>248</v>
      </c>
      <c r="B260" s="23" t="s">
        <v>593</v>
      </c>
      <c r="C260" s="148" t="s">
        <v>594</v>
      </c>
      <c r="D260" s="148"/>
      <c r="E260" s="148"/>
      <c r="F260" s="97" t="s">
        <v>62</v>
      </c>
      <c r="G260" s="25" t="s">
        <v>251</v>
      </c>
      <c r="H260" s="25"/>
      <c r="I260" s="26">
        <v>0</v>
      </c>
      <c r="J260" s="66"/>
      <c r="K260" s="79"/>
      <c r="L260" s="66">
        <v>0</v>
      </c>
      <c r="M260" s="127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0</v>
      </c>
      <c r="T260" s="2">
        <f t="shared" si="7"/>
        <v>0</v>
      </c>
    </row>
    <row r="261" spans="1:20" s="2" customFormat="1" ht="22.5" x14ac:dyDescent="0.25">
      <c r="A261" s="120" t="s">
        <v>219</v>
      </c>
      <c r="B261" s="10" t="s">
        <v>1848</v>
      </c>
      <c r="C261" s="147" t="s">
        <v>2358</v>
      </c>
      <c r="D261" s="147"/>
      <c r="E261" s="147"/>
      <c r="F261" s="9" t="s">
        <v>111</v>
      </c>
      <c r="G261" s="11">
        <v>2</v>
      </c>
      <c r="H261" s="11"/>
      <c r="I261" s="12">
        <v>247739.04</v>
      </c>
      <c r="J261" s="52"/>
      <c r="K261" s="77"/>
      <c r="L261" s="104">
        <v>247739.04</v>
      </c>
      <c r="M261" s="121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287938.88541290601</v>
      </c>
      <c r="T261" s="2">
        <f t="shared" si="7"/>
        <v>287938.88541290601</v>
      </c>
    </row>
    <row r="262" spans="1:20" s="2" customFormat="1" ht="22.5" x14ac:dyDescent="0.25">
      <c r="A262" s="120" t="s">
        <v>220</v>
      </c>
      <c r="B262" s="10" t="s">
        <v>1848</v>
      </c>
      <c r="C262" s="147" t="s">
        <v>2359</v>
      </c>
      <c r="D262" s="147"/>
      <c r="E262" s="147"/>
      <c r="F262" s="9" t="s">
        <v>30</v>
      </c>
      <c r="G262" s="11">
        <v>1</v>
      </c>
      <c r="H262" s="11"/>
      <c r="I262" s="12">
        <v>77686.87</v>
      </c>
      <c r="J262" s="52"/>
      <c r="K262" s="77"/>
      <c r="L262" s="104">
        <v>77686.87</v>
      </c>
      <c r="M262" s="121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90292.877372162693</v>
      </c>
      <c r="T262" s="2">
        <f t="shared" si="7"/>
        <v>90292.877372162693</v>
      </c>
    </row>
    <row r="263" spans="1:20" s="2" customFormat="1" ht="22.5" x14ac:dyDescent="0.25">
      <c r="A263" s="120" t="s">
        <v>223</v>
      </c>
      <c r="B263" s="10" t="s">
        <v>2360</v>
      </c>
      <c r="C263" s="147" t="s">
        <v>2096</v>
      </c>
      <c r="D263" s="147"/>
      <c r="E263" s="147"/>
      <c r="F263" s="9" t="s">
        <v>111</v>
      </c>
      <c r="G263" s="11">
        <v>15</v>
      </c>
      <c r="H263" s="11"/>
      <c r="I263" s="12">
        <v>12037.83</v>
      </c>
      <c r="J263" s="52"/>
      <c r="K263" s="77"/>
      <c r="L263" s="104">
        <v>12037.83</v>
      </c>
      <c r="M263" s="121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13991.1713268528</v>
      </c>
      <c r="T263" s="2">
        <f t="shared" si="7"/>
        <v>13991.1713268528</v>
      </c>
    </row>
    <row r="264" spans="1:20" s="2" customFormat="1" ht="22.5" x14ac:dyDescent="0.25">
      <c r="A264" s="120" t="s">
        <v>226</v>
      </c>
      <c r="B264" s="10" t="s">
        <v>2361</v>
      </c>
      <c r="C264" s="147" t="s">
        <v>2250</v>
      </c>
      <c r="D264" s="147"/>
      <c r="E264" s="147"/>
      <c r="F264" s="9" t="s">
        <v>585</v>
      </c>
      <c r="G264" s="28">
        <v>0.7</v>
      </c>
      <c r="H264" s="28"/>
      <c r="I264" s="12">
        <v>148.03</v>
      </c>
      <c r="J264" s="52"/>
      <c r="K264" s="77"/>
      <c r="L264" s="104">
        <v>148.03</v>
      </c>
      <c r="M264" s="121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172.05036883840501</v>
      </c>
      <c r="T264" s="2">
        <f t="shared" si="7"/>
        <v>172.05036883840501</v>
      </c>
    </row>
    <row r="265" spans="1:20" s="2" customFormat="1" ht="22.5" x14ac:dyDescent="0.25">
      <c r="A265" s="120" t="s">
        <v>229</v>
      </c>
      <c r="B265" s="10" t="s">
        <v>2251</v>
      </c>
      <c r="C265" s="147" t="s">
        <v>2252</v>
      </c>
      <c r="D265" s="147"/>
      <c r="E265" s="147"/>
      <c r="F265" s="9" t="s">
        <v>585</v>
      </c>
      <c r="G265" s="28">
        <v>1.3</v>
      </c>
      <c r="H265" s="28"/>
      <c r="I265" s="12">
        <v>6517.26</v>
      </c>
      <c r="J265" s="52"/>
      <c r="K265" s="77"/>
      <c r="L265" s="104">
        <v>6517.26</v>
      </c>
      <c r="M265" s="121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7574.7955604660201</v>
      </c>
      <c r="T265" s="2">
        <f t="shared" si="7"/>
        <v>7574.7955604660201</v>
      </c>
    </row>
    <row r="266" spans="1:20" s="2" customFormat="1" ht="22.5" x14ac:dyDescent="0.25">
      <c r="A266" s="120" t="s">
        <v>232</v>
      </c>
      <c r="B266" s="10" t="s">
        <v>2097</v>
      </c>
      <c r="C266" s="147" t="s">
        <v>2098</v>
      </c>
      <c r="D266" s="147"/>
      <c r="E266" s="147"/>
      <c r="F266" s="9" t="s">
        <v>585</v>
      </c>
      <c r="G266" s="28">
        <v>1.2</v>
      </c>
      <c r="H266" s="28"/>
      <c r="I266" s="12">
        <v>1412.48</v>
      </c>
      <c r="J266" s="52"/>
      <c r="K266" s="77"/>
      <c r="L266" s="104">
        <v>1412.48</v>
      </c>
      <c r="M266" s="121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1641.67874739492</v>
      </c>
      <c r="T266" s="2">
        <f t="shared" si="7"/>
        <v>1641.67874739492</v>
      </c>
    </row>
    <row r="267" spans="1:20" s="2" customFormat="1" ht="22.5" x14ac:dyDescent="0.25">
      <c r="A267" s="120" t="s">
        <v>233</v>
      </c>
      <c r="B267" s="10" t="s">
        <v>1876</v>
      </c>
      <c r="C267" s="147" t="s">
        <v>1877</v>
      </c>
      <c r="D267" s="147"/>
      <c r="E267" s="147"/>
      <c r="F267" s="9" t="s">
        <v>111</v>
      </c>
      <c r="G267" s="28">
        <v>12.2</v>
      </c>
      <c r="H267" s="28"/>
      <c r="I267" s="12">
        <v>610.66999999999996</v>
      </c>
      <c r="J267" s="52"/>
      <c r="K267" s="77"/>
      <c r="L267" s="104">
        <v>610.66999999999996</v>
      </c>
      <c r="M267" s="121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709.761526302432</v>
      </c>
      <c r="T267" s="2">
        <f t="shared" si="7"/>
        <v>709.761526302432</v>
      </c>
    </row>
    <row r="268" spans="1:20" s="2" customFormat="1" ht="15" x14ac:dyDescent="0.25">
      <c r="A268" s="120" t="s">
        <v>235</v>
      </c>
      <c r="B268" s="10" t="s">
        <v>602</v>
      </c>
      <c r="C268" s="147" t="s">
        <v>603</v>
      </c>
      <c r="D268" s="147"/>
      <c r="E268" s="147"/>
      <c r="F268" s="9" t="s">
        <v>54</v>
      </c>
      <c r="G268" s="29">
        <v>1.9699999999999999E-2</v>
      </c>
      <c r="H268" s="29"/>
      <c r="I268" s="12">
        <v>1961.3</v>
      </c>
      <c r="J268" s="52"/>
      <c r="K268" s="77"/>
      <c r="L268" s="104">
        <v>1961.3</v>
      </c>
      <c r="M268" s="121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2279.5540660863599</v>
      </c>
      <c r="T268" s="2">
        <f t="shared" si="7"/>
        <v>2279.5540660863599</v>
      </c>
    </row>
    <row r="269" spans="1:20" s="2" customFormat="1" ht="15" x14ac:dyDescent="0.25">
      <c r="A269" s="120" t="s">
        <v>254</v>
      </c>
      <c r="B269" s="10" t="s">
        <v>1878</v>
      </c>
      <c r="C269" s="147" t="s">
        <v>21</v>
      </c>
      <c r="D269" s="147"/>
      <c r="E269" s="147"/>
      <c r="F269" s="9" t="s">
        <v>54</v>
      </c>
      <c r="G269" s="29">
        <v>4.4999999999999997E-3</v>
      </c>
      <c r="H269" s="29"/>
      <c r="I269" s="12">
        <v>609.07000000000005</v>
      </c>
      <c r="J269" s="52"/>
      <c r="K269" s="77"/>
      <c r="L269" s="104">
        <v>609.07000000000005</v>
      </c>
      <c r="M269" s="121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707.90189926641597</v>
      </c>
      <c r="T269" s="2">
        <f t="shared" si="7"/>
        <v>707.90189926641597</v>
      </c>
    </row>
    <row r="270" spans="1:20" s="2" customFormat="1" ht="22.5" x14ac:dyDescent="0.25">
      <c r="A270" s="120" t="s">
        <v>278</v>
      </c>
      <c r="B270" s="10" t="s">
        <v>1215</v>
      </c>
      <c r="C270" s="147" t="s">
        <v>1216</v>
      </c>
      <c r="D270" s="147"/>
      <c r="E270" s="147"/>
      <c r="F270" s="9" t="s">
        <v>508</v>
      </c>
      <c r="G270" s="27">
        <v>0.22</v>
      </c>
      <c r="H270" s="27"/>
      <c r="I270" s="12">
        <v>3406.7</v>
      </c>
      <c r="J270" s="52"/>
      <c r="K270" s="77"/>
      <c r="L270" s="104">
        <v>609.61</v>
      </c>
      <c r="M270" s="121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3959.49463974732</v>
      </c>
      <c r="T270" s="2">
        <f t="shared" ref="T270:T283" si="9">L270*N270*O270*P270*Q270*R270</f>
        <v>708.52952339107105</v>
      </c>
    </row>
    <row r="271" spans="1:20" s="2" customFormat="1" ht="15" x14ac:dyDescent="0.25">
      <c r="A271" s="122"/>
      <c r="B271" s="14"/>
      <c r="C271" s="14"/>
      <c r="D271" s="14"/>
      <c r="E271" s="15" t="s">
        <v>15</v>
      </c>
      <c r="F271" s="15"/>
      <c r="G271" s="16"/>
      <c r="H271" s="16"/>
      <c r="I271" s="17">
        <v>7311.25</v>
      </c>
      <c r="J271" s="67"/>
      <c r="K271" s="81"/>
      <c r="L271" s="105"/>
      <c r="M271" s="123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8497.6238544199805</v>
      </c>
      <c r="T271" s="2">
        <f t="shared" si="9"/>
        <v>0</v>
      </c>
    </row>
    <row r="272" spans="1:20" s="2" customFormat="1" ht="22.5" x14ac:dyDescent="0.25">
      <c r="A272" s="124"/>
      <c r="B272" s="19" t="s">
        <v>511</v>
      </c>
      <c r="C272" s="145" t="s">
        <v>512</v>
      </c>
      <c r="D272" s="145"/>
      <c r="E272" s="145"/>
      <c r="F272" s="96" t="s">
        <v>54</v>
      </c>
      <c r="G272" s="16" t="s">
        <v>2362</v>
      </c>
      <c r="H272" s="16"/>
      <c r="I272" s="21">
        <v>1.79</v>
      </c>
      <c r="J272" s="65"/>
      <c r="K272" s="78"/>
      <c r="L272" s="65">
        <v>1.79</v>
      </c>
      <c r="M272" s="125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2.0804577465428999</v>
      </c>
      <c r="T272" s="2">
        <f t="shared" si="9"/>
        <v>2.0804577465428999</v>
      </c>
    </row>
    <row r="273" spans="1:20" s="2" customFormat="1" ht="22.5" x14ac:dyDescent="0.25">
      <c r="A273" s="124"/>
      <c r="B273" s="19" t="s">
        <v>513</v>
      </c>
      <c r="C273" s="145" t="s">
        <v>514</v>
      </c>
      <c r="D273" s="145"/>
      <c r="E273" s="145"/>
      <c r="F273" s="96" t="s">
        <v>54</v>
      </c>
      <c r="G273" s="16" t="s">
        <v>2363</v>
      </c>
      <c r="H273" s="16"/>
      <c r="I273" s="21">
        <v>2.2999999999999998</v>
      </c>
      <c r="J273" s="65"/>
      <c r="K273" s="78"/>
      <c r="L273" s="65">
        <v>2.2999999999999998</v>
      </c>
      <c r="M273" s="125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2.6732138642729999</v>
      </c>
      <c r="T273" s="2">
        <f t="shared" si="9"/>
        <v>2.6732138642729999</v>
      </c>
    </row>
    <row r="274" spans="1:20" s="2" customFormat="1" ht="22.5" x14ac:dyDescent="0.25">
      <c r="A274" s="124"/>
      <c r="B274" s="19" t="s">
        <v>515</v>
      </c>
      <c r="C274" s="145" t="s">
        <v>516</v>
      </c>
      <c r="D274" s="145"/>
      <c r="E274" s="145"/>
      <c r="F274" s="96" t="s">
        <v>54</v>
      </c>
      <c r="G274" s="16" t="s">
        <v>2364</v>
      </c>
      <c r="H274" s="16"/>
      <c r="I274" s="21">
        <v>0.26</v>
      </c>
      <c r="J274" s="65"/>
      <c r="K274" s="78"/>
      <c r="L274" s="65">
        <v>0.26</v>
      </c>
      <c r="M274" s="125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0.30218939335259998</v>
      </c>
      <c r="T274" s="2">
        <f t="shared" si="9"/>
        <v>0.30218939335259998</v>
      </c>
    </row>
    <row r="275" spans="1:20" s="2" customFormat="1" ht="22.5" x14ac:dyDescent="0.25">
      <c r="A275" s="124"/>
      <c r="B275" s="19" t="s">
        <v>518</v>
      </c>
      <c r="C275" s="145" t="s">
        <v>519</v>
      </c>
      <c r="D275" s="145"/>
      <c r="E275" s="145"/>
      <c r="F275" s="96" t="s">
        <v>54</v>
      </c>
      <c r="G275" s="16" t="s">
        <v>2365</v>
      </c>
      <c r="H275" s="16"/>
      <c r="I275" s="21">
        <v>56.38</v>
      </c>
      <c r="J275" s="65"/>
      <c r="K275" s="78"/>
      <c r="L275" s="65">
        <v>56.38</v>
      </c>
      <c r="M275" s="125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65.528607681613806</v>
      </c>
      <c r="T275" s="2">
        <f t="shared" si="9"/>
        <v>65.528607681613806</v>
      </c>
    </row>
    <row r="276" spans="1:20" s="2" customFormat="1" ht="22.5" x14ac:dyDescent="0.25">
      <c r="A276" s="124"/>
      <c r="B276" s="19" t="s">
        <v>1217</v>
      </c>
      <c r="C276" s="145" t="s">
        <v>1218</v>
      </c>
      <c r="D276" s="145"/>
      <c r="E276" s="145"/>
      <c r="F276" s="96" t="s">
        <v>1219</v>
      </c>
      <c r="G276" s="16" t="s">
        <v>2366</v>
      </c>
      <c r="H276" s="16"/>
      <c r="I276" s="21">
        <v>9.66</v>
      </c>
      <c r="J276" s="65"/>
      <c r="K276" s="78"/>
      <c r="L276" s="65">
        <v>9.66</v>
      </c>
      <c r="M276" s="125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11.227498229946599</v>
      </c>
      <c r="T276" s="2">
        <f t="shared" si="9"/>
        <v>11.227498229946599</v>
      </c>
    </row>
    <row r="277" spans="1:20" s="2" customFormat="1" ht="22.5" x14ac:dyDescent="0.25">
      <c r="A277" s="120" t="s">
        <v>281</v>
      </c>
      <c r="B277" s="10" t="s">
        <v>1884</v>
      </c>
      <c r="C277" s="147" t="s">
        <v>1885</v>
      </c>
      <c r="D277" s="147"/>
      <c r="E277" s="147"/>
      <c r="F277" s="9" t="s">
        <v>203</v>
      </c>
      <c r="G277" s="32">
        <v>0.34372799999999998</v>
      </c>
      <c r="H277" s="32"/>
      <c r="I277" s="12">
        <v>192.53</v>
      </c>
      <c r="J277" s="52"/>
      <c r="K277" s="77"/>
      <c r="L277" s="104">
        <v>192.53</v>
      </c>
      <c r="M277" s="121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223.7712457776</v>
      </c>
      <c r="T277" s="2">
        <f t="shared" si="9"/>
        <v>223.7712457776</v>
      </c>
    </row>
    <row r="278" spans="1:20" s="2" customFormat="1" ht="22.5" x14ac:dyDescent="0.25">
      <c r="A278" s="120" t="s">
        <v>284</v>
      </c>
      <c r="B278" s="10" t="s">
        <v>1886</v>
      </c>
      <c r="C278" s="147" t="s">
        <v>1887</v>
      </c>
      <c r="D278" s="147"/>
      <c r="E278" s="147"/>
      <c r="F278" s="9" t="s">
        <v>585</v>
      </c>
      <c r="G278" s="28">
        <v>6.1</v>
      </c>
      <c r="H278" s="28"/>
      <c r="I278" s="12">
        <v>819.33</v>
      </c>
      <c r="J278" s="52"/>
      <c r="K278" s="77"/>
      <c r="L278" s="104">
        <v>819.33</v>
      </c>
      <c r="M278" s="121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952.28013713686801</v>
      </c>
      <c r="T278" s="2">
        <f t="shared" si="9"/>
        <v>952.28013713686801</v>
      </c>
    </row>
    <row r="279" spans="1:20" s="2" customFormat="1" ht="22.5" x14ac:dyDescent="0.25">
      <c r="A279" s="120" t="s">
        <v>285</v>
      </c>
      <c r="B279" s="10" t="s">
        <v>1888</v>
      </c>
      <c r="C279" s="147" t="s">
        <v>1224</v>
      </c>
      <c r="D279" s="147"/>
      <c r="E279" s="147"/>
      <c r="F279" s="9" t="s">
        <v>111</v>
      </c>
      <c r="G279" s="28">
        <v>12.2</v>
      </c>
      <c r="H279" s="28"/>
      <c r="I279" s="12">
        <v>203.91</v>
      </c>
      <c r="J279" s="52"/>
      <c r="K279" s="77"/>
      <c r="L279" s="104">
        <v>203.91</v>
      </c>
      <c r="M279" s="121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236.99784307126399</v>
      </c>
      <c r="T279" s="2">
        <f t="shared" si="9"/>
        <v>236.99784307126399</v>
      </c>
    </row>
    <row r="280" spans="1:20" s="2" customFormat="1" ht="22.5" x14ac:dyDescent="0.25">
      <c r="A280" s="120" t="s">
        <v>288</v>
      </c>
      <c r="B280" s="10" t="s">
        <v>1889</v>
      </c>
      <c r="C280" s="147" t="s">
        <v>1229</v>
      </c>
      <c r="D280" s="147"/>
      <c r="E280" s="147"/>
      <c r="F280" s="9" t="s">
        <v>18</v>
      </c>
      <c r="G280" s="27">
        <v>3.85</v>
      </c>
      <c r="H280" s="27"/>
      <c r="I280" s="12">
        <v>4734.09</v>
      </c>
      <c r="J280" s="52"/>
      <c r="K280" s="77"/>
      <c r="L280" s="104">
        <v>4734.09</v>
      </c>
      <c r="M280" s="121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5502.2760968331104</v>
      </c>
      <c r="T280" s="2">
        <f t="shared" si="9"/>
        <v>5502.2760968331104</v>
      </c>
    </row>
    <row r="281" spans="1:20" s="2" customFormat="1" ht="22.5" x14ac:dyDescent="0.25">
      <c r="A281" s="120" t="s">
        <v>291</v>
      </c>
      <c r="B281" s="10" t="s">
        <v>1884</v>
      </c>
      <c r="C281" s="147" t="s">
        <v>1705</v>
      </c>
      <c r="D281" s="147"/>
      <c r="E281" s="147"/>
      <c r="F281" s="9" t="s">
        <v>585</v>
      </c>
      <c r="G281" s="28">
        <v>1.5</v>
      </c>
      <c r="H281" s="28"/>
      <c r="I281" s="12">
        <v>507.39</v>
      </c>
      <c r="J281" s="52"/>
      <c r="K281" s="77"/>
      <c r="L281" s="104">
        <v>507.39</v>
      </c>
      <c r="M281" s="121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589.72260112759898</v>
      </c>
      <c r="T281" s="2">
        <f t="shared" si="9"/>
        <v>589.72260112759898</v>
      </c>
    </row>
    <row r="282" spans="1:20" s="2" customFormat="1" ht="22.5" x14ac:dyDescent="0.25">
      <c r="A282" s="120" t="s">
        <v>292</v>
      </c>
      <c r="B282" s="10" t="s">
        <v>1890</v>
      </c>
      <c r="C282" s="147" t="s">
        <v>1707</v>
      </c>
      <c r="D282" s="147"/>
      <c r="E282" s="147"/>
      <c r="F282" s="9" t="s">
        <v>18</v>
      </c>
      <c r="G282" s="28">
        <v>3.5</v>
      </c>
      <c r="H282" s="28"/>
      <c r="I282" s="12">
        <v>229.14</v>
      </c>
      <c r="J282" s="52"/>
      <c r="K282" s="77"/>
      <c r="L282" s="104">
        <v>229.14</v>
      </c>
      <c r="M282" s="121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266.32183689544098</v>
      </c>
      <c r="T282" s="2">
        <f t="shared" si="9"/>
        <v>266.32183689544098</v>
      </c>
    </row>
    <row r="283" spans="1:20" s="2" customFormat="1" ht="15" x14ac:dyDescent="0.25">
      <c r="A283" s="120" t="s">
        <v>293</v>
      </c>
      <c r="B283" s="10" t="s">
        <v>1891</v>
      </c>
      <c r="C283" s="147" t="s">
        <v>1892</v>
      </c>
      <c r="D283" s="147"/>
      <c r="E283" s="147"/>
      <c r="F283" s="9" t="s">
        <v>18</v>
      </c>
      <c r="G283" s="28">
        <v>6.5</v>
      </c>
      <c r="H283" s="28"/>
      <c r="I283" s="12">
        <v>2840.96</v>
      </c>
      <c r="J283" s="52"/>
      <c r="K283" s="77"/>
      <c r="L283" s="104">
        <v>2840.96</v>
      </c>
      <c r="M283" s="121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3301.95376515001</v>
      </c>
      <c r="T283" s="2">
        <f t="shared" si="9"/>
        <v>3301.95376515001</v>
      </c>
    </row>
    <row r="284" spans="1:20" s="44" customFormat="1" ht="20.25" customHeight="1" x14ac:dyDescent="0.25">
      <c r="A284" s="157" t="s">
        <v>4014</v>
      </c>
      <c r="B284" s="158"/>
      <c r="C284" s="158"/>
      <c r="D284" s="158"/>
      <c r="E284" s="158"/>
      <c r="F284" s="158"/>
      <c r="G284" s="158"/>
      <c r="H284" s="88"/>
      <c r="I284" s="89"/>
      <c r="J284" s="90"/>
      <c r="K284" s="91"/>
      <c r="L284" s="106"/>
      <c r="M284" s="92"/>
    </row>
    <row r="285" spans="1:20" s="94" customFormat="1" ht="20.25" customHeight="1" thickBot="1" x14ac:dyDescent="0.3">
      <c r="A285" s="149" t="s">
        <v>4023</v>
      </c>
      <c r="B285" s="150"/>
      <c r="C285" s="150"/>
      <c r="D285" s="150"/>
      <c r="E285" s="150"/>
      <c r="F285" s="150"/>
      <c r="G285" s="150"/>
      <c r="H285" s="93"/>
      <c r="I285" s="151"/>
      <c r="J285" s="152"/>
      <c r="K285" s="152"/>
      <c r="L285" s="152"/>
      <c r="M285" s="161"/>
    </row>
    <row r="286" spans="1:20" s="94" customFormat="1" ht="20.25" customHeight="1" thickBot="1" x14ac:dyDescent="0.3">
      <c r="A286" s="149" t="s">
        <v>4024</v>
      </c>
      <c r="B286" s="150"/>
      <c r="C286" s="150"/>
      <c r="D286" s="150"/>
      <c r="E286" s="150"/>
      <c r="F286" s="150"/>
      <c r="G286" s="150"/>
      <c r="H286" s="93"/>
      <c r="I286" s="154"/>
      <c r="J286" s="155"/>
      <c r="K286" s="155"/>
      <c r="L286" s="155"/>
      <c r="M286" s="162"/>
    </row>
  </sheetData>
  <autoFilter ref="A12:T286" xr:uid="{00000000-0001-0000-1100-000000000000}"/>
  <mergeCells count="246">
    <mergeCell ref="A284:G284"/>
    <mergeCell ref="A285:G285"/>
    <mergeCell ref="A286:G286"/>
    <mergeCell ref="I285:M285"/>
    <mergeCell ref="I286:M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T318"/>
  <sheetViews>
    <sheetView topLeftCell="A311" workbookViewId="0">
      <selection activeCell="H326" sqref="H3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2367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2368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2369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10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12</v>
      </c>
      <c r="C14" s="142" t="s">
        <v>13</v>
      </c>
      <c r="D14" s="143"/>
      <c r="E14" s="144"/>
      <c r="F14" s="9" t="s">
        <v>14</v>
      </c>
      <c r="G14" s="11">
        <v>1</v>
      </c>
      <c r="H14" s="11"/>
      <c r="I14" s="12">
        <f>I15</f>
        <v>4647</v>
      </c>
      <c r="J14" s="52"/>
      <c r="K14" s="77"/>
      <c r="L14" s="104">
        <v>36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5401.0542727289703</v>
      </c>
      <c r="T14" s="2">
        <f t="shared" ref="T14:T77" si="1">L14*N14*O14*P14*Q14*R14</f>
        <v>41.841608310360002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4647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5401.0542727289703</v>
      </c>
      <c r="T15" s="2">
        <f t="shared" si="1"/>
        <v>0</v>
      </c>
    </row>
    <row r="16" spans="1:20" s="2" customFormat="1" ht="22.5" x14ac:dyDescent="0.25">
      <c r="A16" s="18"/>
      <c r="B16" s="19" t="s">
        <v>16</v>
      </c>
      <c r="C16" s="145" t="s">
        <v>17</v>
      </c>
      <c r="D16" s="145"/>
      <c r="E16" s="145"/>
      <c r="F16" s="20" t="s">
        <v>18</v>
      </c>
      <c r="G16" s="16" t="s">
        <v>861</v>
      </c>
      <c r="H16" s="16"/>
      <c r="I16" s="21">
        <v>1.1299999999999999</v>
      </c>
      <c r="J16" s="65"/>
      <c r="K16" s="78"/>
      <c r="L16" s="65">
        <v>1.1299999999999999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1.3133615941862999</v>
      </c>
      <c r="T16" s="2">
        <f t="shared" si="1"/>
        <v>1.3133615941862999</v>
      </c>
    </row>
    <row r="17" spans="1:20" s="2" customFormat="1" ht="22.5" x14ac:dyDescent="0.25">
      <c r="A17" s="18"/>
      <c r="B17" s="19" t="s">
        <v>20</v>
      </c>
      <c r="C17" s="145" t="s">
        <v>21</v>
      </c>
      <c r="D17" s="145"/>
      <c r="E17" s="145"/>
      <c r="F17" s="20" t="s">
        <v>18</v>
      </c>
      <c r="G17" s="16" t="s">
        <v>861</v>
      </c>
      <c r="H17" s="16"/>
      <c r="I17" s="21">
        <v>1.56</v>
      </c>
      <c r="J17" s="65"/>
      <c r="K17" s="78"/>
      <c r="L17" s="65">
        <v>1.56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18"/>
      <c r="B18" s="19" t="s">
        <v>22</v>
      </c>
      <c r="C18" s="145" t="s">
        <v>23</v>
      </c>
      <c r="D18" s="145"/>
      <c r="E18" s="145"/>
      <c r="F18" s="20" t="s">
        <v>18</v>
      </c>
      <c r="G18" s="16" t="s">
        <v>862</v>
      </c>
      <c r="H18" s="16"/>
      <c r="I18" s="21">
        <v>0.51</v>
      </c>
      <c r="J18" s="65"/>
      <c r="K18" s="78"/>
      <c r="L18" s="65">
        <v>0.51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0.59275611773009995</v>
      </c>
      <c r="T18" s="2">
        <f t="shared" si="1"/>
        <v>0.59275611773009995</v>
      </c>
    </row>
    <row r="19" spans="1:20" s="2" customFormat="1" ht="22.5" x14ac:dyDescent="0.25">
      <c r="A19" s="18"/>
      <c r="B19" s="19" t="s">
        <v>25</v>
      </c>
      <c r="C19" s="145" t="s">
        <v>26</v>
      </c>
      <c r="D19" s="145"/>
      <c r="E19" s="145"/>
      <c r="F19" s="20" t="s">
        <v>27</v>
      </c>
      <c r="G19" s="16" t="s">
        <v>863</v>
      </c>
      <c r="H19" s="16"/>
      <c r="I19" s="21">
        <v>0.89</v>
      </c>
      <c r="J19" s="65"/>
      <c r="K19" s="78"/>
      <c r="L19" s="65">
        <v>0.89</v>
      </c>
      <c r="M19" s="110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1.0344175387839001</v>
      </c>
      <c r="T19" s="2">
        <f t="shared" si="1"/>
        <v>1.0344175387839001</v>
      </c>
    </row>
    <row r="20" spans="1:20" s="2" customFormat="1" ht="22.5" x14ac:dyDescent="0.25">
      <c r="A20" s="9" t="s">
        <v>29</v>
      </c>
      <c r="B20" s="10" t="s">
        <v>2370</v>
      </c>
      <c r="C20" s="147" t="s">
        <v>2371</v>
      </c>
      <c r="D20" s="147"/>
      <c r="E20" s="147"/>
      <c r="F20" s="9" t="s">
        <v>30</v>
      </c>
      <c r="G20" s="11">
        <v>1</v>
      </c>
      <c r="H20" s="11"/>
      <c r="I20" s="12">
        <v>40857</v>
      </c>
      <c r="J20" s="52"/>
      <c r="K20" s="77"/>
      <c r="L20" s="104"/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47486.738631565997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37</v>
      </c>
      <c r="C21" s="147" t="s">
        <v>38</v>
      </c>
      <c r="D21" s="147"/>
      <c r="E21" s="147"/>
      <c r="F21" s="9" t="s">
        <v>14</v>
      </c>
      <c r="G21" s="11">
        <v>1</v>
      </c>
      <c r="H21" s="11"/>
      <c r="I21" s="12">
        <v>2795</v>
      </c>
      <c r="J21" s="52"/>
      <c r="K21" s="77"/>
      <c r="L21" s="104">
        <v>61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3248.5359785404498</v>
      </c>
      <c r="T21" s="2">
        <f t="shared" si="1"/>
        <v>70.898280748109997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6448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7494.2969551444803</v>
      </c>
      <c r="T22" s="2">
        <f t="shared" si="1"/>
        <v>0</v>
      </c>
    </row>
    <row r="23" spans="1:20" s="2" customFormat="1" ht="22.5" x14ac:dyDescent="0.25">
      <c r="A23" s="18"/>
      <c r="B23" s="19" t="s">
        <v>33</v>
      </c>
      <c r="C23" s="145" t="s">
        <v>34</v>
      </c>
      <c r="D23" s="145"/>
      <c r="E23" s="145"/>
      <c r="F23" s="20" t="s">
        <v>18</v>
      </c>
      <c r="G23" s="16" t="s">
        <v>102</v>
      </c>
      <c r="H23" s="16"/>
      <c r="I23" s="21">
        <v>2.81</v>
      </c>
      <c r="J23" s="65"/>
      <c r="K23" s="78"/>
      <c r="L23" s="65">
        <v>2.81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3.2659699820030998</v>
      </c>
      <c r="T23" s="2">
        <f t="shared" si="1"/>
        <v>3.2659699820030998</v>
      </c>
    </row>
    <row r="24" spans="1:20" s="2" customFormat="1" ht="22.5" x14ac:dyDescent="0.25">
      <c r="A24" s="18"/>
      <c r="B24" s="19" t="s">
        <v>20</v>
      </c>
      <c r="C24" s="145" t="s">
        <v>21</v>
      </c>
      <c r="D24" s="145"/>
      <c r="E24" s="145"/>
      <c r="F24" s="20" t="s">
        <v>18</v>
      </c>
      <c r="G24" s="16" t="s">
        <v>2372</v>
      </c>
      <c r="H24" s="16"/>
      <c r="I24" s="21">
        <v>2.66</v>
      </c>
      <c r="J24" s="65"/>
      <c r="K24" s="78"/>
      <c r="L24" s="65">
        <v>2.66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3.0916299473766</v>
      </c>
      <c r="T24" s="2">
        <f t="shared" si="1"/>
        <v>3.0916299473766</v>
      </c>
    </row>
    <row r="25" spans="1:20" s="2" customFormat="1" ht="22.5" x14ac:dyDescent="0.25">
      <c r="A25" s="18"/>
      <c r="B25" s="19" t="s">
        <v>25</v>
      </c>
      <c r="C25" s="145" t="s">
        <v>26</v>
      </c>
      <c r="D25" s="145"/>
      <c r="E25" s="145"/>
      <c r="F25" s="20" t="s">
        <v>27</v>
      </c>
      <c r="G25" s="16" t="s">
        <v>2373</v>
      </c>
      <c r="H25" s="16"/>
      <c r="I25" s="21">
        <v>1.61</v>
      </c>
      <c r="J25" s="65"/>
      <c r="K25" s="78"/>
      <c r="L25" s="65">
        <v>1.61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1.8712497049911001</v>
      </c>
      <c r="T25" s="2">
        <f t="shared" si="1"/>
        <v>1.8712497049911001</v>
      </c>
    </row>
    <row r="26" spans="1:20" s="2" customFormat="1" ht="22.5" x14ac:dyDescent="0.25">
      <c r="A26" s="9" t="s">
        <v>743</v>
      </c>
      <c r="B26" s="10" t="s">
        <v>2374</v>
      </c>
      <c r="C26" s="147" t="s">
        <v>2375</v>
      </c>
      <c r="D26" s="147"/>
      <c r="E26" s="147"/>
      <c r="F26" s="9" t="s">
        <v>30</v>
      </c>
      <c r="G26" s="11">
        <v>1</v>
      </c>
      <c r="H26" s="11"/>
      <c r="I26" s="12">
        <v>28948</v>
      </c>
      <c r="J26" s="52"/>
      <c r="K26" s="77"/>
      <c r="L26" s="104"/>
      <c r="M26" s="12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33645.302149119503</v>
      </c>
      <c r="T26" s="2">
        <f t="shared" si="1"/>
        <v>0</v>
      </c>
    </row>
    <row r="27" spans="1:20" s="2" customFormat="1" ht="15" x14ac:dyDescent="0.25">
      <c r="A27" s="9" t="s">
        <v>35</v>
      </c>
      <c r="B27" s="10" t="s">
        <v>42</v>
      </c>
      <c r="C27" s="147" t="s">
        <v>43</v>
      </c>
      <c r="D27" s="147"/>
      <c r="E27" s="147"/>
      <c r="F27" s="9" t="s">
        <v>14</v>
      </c>
      <c r="G27" s="11">
        <v>1</v>
      </c>
      <c r="H27" s="11"/>
      <c r="I27" s="12">
        <v>913</v>
      </c>
      <c r="J27" s="52"/>
      <c r="K27" s="77"/>
      <c r="L27" s="104">
        <v>75</v>
      </c>
      <c r="M27" s="12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1061.14967742663</v>
      </c>
      <c r="T27" s="2">
        <f t="shared" si="1"/>
        <v>87.17001731325</v>
      </c>
    </row>
    <row r="28" spans="1:20" s="2" customFormat="1" ht="15" x14ac:dyDescent="0.25">
      <c r="A28" s="13"/>
      <c r="B28" s="14"/>
      <c r="C28" s="14"/>
      <c r="D28" s="14"/>
      <c r="E28" s="15" t="s">
        <v>15</v>
      </c>
      <c r="F28" s="15"/>
      <c r="G28" s="16"/>
      <c r="H28" s="16"/>
      <c r="I28" s="17">
        <v>1604</v>
      </c>
      <c r="J28" s="67"/>
      <c r="K28" s="81"/>
      <c r="L28" s="105"/>
      <c r="M28" s="10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1864.2761036060399</v>
      </c>
      <c r="T28" s="2">
        <f t="shared" si="1"/>
        <v>0</v>
      </c>
    </row>
    <row r="29" spans="1:20" s="2" customFormat="1" ht="22.5" x14ac:dyDescent="0.25">
      <c r="A29" s="18"/>
      <c r="B29" s="19" t="s">
        <v>44</v>
      </c>
      <c r="C29" s="145" t="s">
        <v>45</v>
      </c>
      <c r="D29" s="145"/>
      <c r="E29" s="145"/>
      <c r="F29" s="20" t="s">
        <v>18</v>
      </c>
      <c r="G29" s="16" t="s">
        <v>959</v>
      </c>
      <c r="H29" s="16"/>
      <c r="I29" s="21">
        <v>8.51</v>
      </c>
      <c r="J29" s="65"/>
      <c r="K29" s="78"/>
      <c r="L29" s="65">
        <v>8.51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9.8908912978101</v>
      </c>
      <c r="T29" s="2">
        <f t="shared" si="1"/>
        <v>9.8908912978101</v>
      </c>
    </row>
    <row r="30" spans="1:20" s="2" customFormat="1" ht="22.5" x14ac:dyDescent="0.25">
      <c r="A30" s="18"/>
      <c r="B30" s="19" t="s">
        <v>25</v>
      </c>
      <c r="C30" s="145" t="s">
        <v>26</v>
      </c>
      <c r="D30" s="145"/>
      <c r="E30" s="145"/>
      <c r="F30" s="20" t="s">
        <v>27</v>
      </c>
      <c r="G30" s="16" t="s">
        <v>960</v>
      </c>
      <c r="H30" s="16"/>
      <c r="I30" s="21">
        <v>0.19</v>
      </c>
      <c r="J30" s="65"/>
      <c r="K30" s="78"/>
      <c r="L30" s="65">
        <v>0.19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0.22083071052690001</v>
      </c>
      <c r="T30" s="2">
        <f t="shared" si="1"/>
        <v>0.22083071052690001</v>
      </c>
    </row>
    <row r="31" spans="1:20" s="2" customFormat="1" ht="22.5" x14ac:dyDescent="0.25">
      <c r="A31" s="9" t="s">
        <v>2376</v>
      </c>
      <c r="B31" s="10" t="s">
        <v>47</v>
      </c>
      <c r="C31" s="147" t="s">
        <v>48</v>
      </c>
      <c r="D31" s="147"/>
      <c r="E31" s="147"/>
      <c r="F31" s="9" t="s">
        <v>30</v>
      </c>
      <c r="G31" s="11">
        <v>1</v>
      </c>
      <c r="H31" s="11"/>
      <c r="I31" s="12">
        <v>62436</v>
      </c>
      <c r="J31" s="52"/>
      <c r="K31" s="77"/>
      <c r="L31" s="104"/>
      <c r="M31" s="12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72567.296012934399</v>
      </c>
      <c r="T31" s="2">
        <f t="shared" si="1"/>
        <v>0</v>
      </c>
    </row>
    <row r="32" spans="1:20" s="2" customFormat="1" ht="15" x14ac:dyDescent="0.25">
      <c r="A32" s="9" t="s">
        <v>40</v>
      </c>
      <c r="B32" s="10" t="s">
        <v>50</v>
      </c>
      <c r="C32" s="147" t="s">
        <v>51</v>
      </c>
      <c r="D32" s="147"/>
      <c r="E32" s="147"/>
      <c r="F32" s="9" t="s">
        <v>14</v>
      </c>
      <c r="G32" s="11">
        <v>1</v>
      </c>
      <c r="H32" s="11"/>
      <c r="I32" s="12">
        <v>1131</v>
      </c>
      <c r="J32" s="52"/>
      <c r="K32" s="77"/>
      <c r="L32" s="104">
        <v>214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1314.5238610838101</v>
      </c>
      <c r="T32" s="2">
        <f t="shared" si="1"/>
        <v>248.72511606713999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2764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3212.5057047176401</v>
      </c>
      <c r="T33" s="2">
        <f t="shared" si="1"/>
        <v>0</v>
      </c>
    </row>
    <row r="34" spans="1:20" s="2" customFormat="1" ht="22.5" x14ac:dyDescent="0.25">
      <c r="A34" s="18"/>
      <c r="B34" s="19" t="s">
        <v>52</v>
      </c>
      <c r="C34" s="145" t="s">
        <v>53</v>
      </c>
      <c r="D34" s="145"/>
      <c r="E34" s="145"/>
      <c r="F34" s="20" t="s">
        <v>54</v>
      </c>
      <c r="G34" s="16" t="s">
        <v>2377</v>
      </c>
      <c r="H34" s="16"/>
      <c r="I34" s="21">
        <v>1.41</v>
      </c>
      <c r="J34" s="65"/>
      <c r="K34" s="78"/>
      <c r="L34" s="65">
        <v>1.41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1.6387963254891</v>
      </c>
      <c r="T34" s="2">
        <f t="shared" si="1"/>
        <v>1.6387963254891</v>
      </c>
    </row>
    <row r="35" spans="1:20" s="2" customFormat="1" ht="22.5" x14ac:dyDescent="0.25">
      <c r="A35" s="18"/>
      <c r="B35" s="19" t="s">
        <v>56</v>
      </c>
      <c r="C35" s="145" t="s">
        <v>57</v>
      </c>
      <c r="D35" s="145"/>
      <c r="E35" s="145"/>
      <c r="F35" s="20" t="s">
        <v>54</v>
      </c>
      <c r="G35" s="16" t="s">
        <v>2378</v>
      </c>
      <c r="H35" s="16"/>
      <c r="I35" s="21">
        <v>22.8</v>
      </c>
      <c r="J35" s="65"/>
      <c r="K35" s="78"/>
      <c r="L35" s="65">
        <v>22.8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26.499685263227999</v>
      </c>
      <c r="T35" s="2">
        <f t="shared" si="1"/>
        <v>26.499685263227999</v>
      </c>
    </row>
    <row r="36" spans="1:20" s="2" customFormat="1" ht="22.5" x14ac:dyDescent="0.25">
      <c r="A36" s="22" t="s">
        <v>59</v>
      </c>
      <c r="B36" s="23" t="s">
        <v>60</v>
      </c>
      <c r="C36" s="148" t="s">
        <v>61</v>
      </c>
      <c r="D36" s="148"/>
      <c r="E36" s="148"/>
      <c r="F36" s="24" t="s">
        <v>62</v>
      </c>
      <c r="G36" s="25" t="s">
        <v>686</v>
      </c>
      <c r="H36" s="25"/>
      <c r="I36" s="26">
        <v>0</v>
      </c>
      <c r="J36" s="66"/>
      <c r="K36" s="79"/>
      <c r="L36" s="66">
        <v>0</v>
      </c>
      <c r="M36" s="111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9" t="s">
        <v>755</v>
      </c>
      <c r="B37" s="10" t="s">
        <v>65</v>
      </c>
      <c r="C37" s="147" t="s">
        <v>66</v>
      </c>
      <c r="D37" s="147"/>
      <c r="E37" s="147"/>
      <c r="F37" s="9" t="s">
        <v>30</v>
      </c>
      <c r="G37" s="11">
        <v>1</v>
      </c>
      <c r="H37" s="11"/>
      <c r="I37" s="12">
        <v>11670</v>
      </c>
      <c r="J37" s="52"/>
      <c r="K37" s="77"/>
      <c r="L37" s="104"/>
      <c r="M37" s="12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13563.6546939417</v>
      </c>
      <c r="T37" s="2">
        <f t="shared" si="1"/>
        <v>0</v>
      </c>
    </row>
    <row r="38" spans="1:20" s="2" customFormat="1" ht="15" x14ac:dyDescent="0.25">
      <c r="A38" s="9" t="s">
        <v>601</v>
      </c>
      <c r="B38" s="10" t="s">
        <v>74</v>
      </c>
      <c r="C38" s="147" t="s">
        <v>75</v>
      </c>
      <c r="D38" s="147"/>
      <c r="E38" s="147"/>
      <c r="F38" s="9" t="s">
        <v>14</v>
      </c>
      <c r="G38" s="11">
        <v>3</v>
      </c>
      <c r="H38" s="11"/>
      <c r="I38" s="12">
        <v>1980</v>
      </c>
      <c r="J38" s="52"/>
      <c r="K38" s="77"/>
      <c r="L38" s="104">
        <v>36</v>
      </c>
      <c r="M38" s="12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2301.2884570698002</v>
      </c>
      <c r="T38" s="2">
        <f t="shared" si="1"/>
        <v>41.841608310360002</v>
      </c>
    </row>
    <row r="39" spans="1:20" s="2" customFormat="1" ht="15" x14ac:dyDescent="0.25">
      <c r="A39" s="13"/>
      <c r="B39" s="14"/>
      <c r="C39" s="14"/>
      <c r="D39" s="14"/>
      <c r="E39" s="15" t="s">
        <v>15</v>
      </c>
      <c r="F39" s="15"/>
      <c r="G39" s="16"/>
      <c r="H39" s="16"/>
      <c r="I39" s="17">
        <v>4624</v>
      </c>
      <c r="J39" s="67"/>
      <c r="K39" s="81"/>
      <c r="L39" s="105"/>
      <c r="M39" s="109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5374.3221340862401</v>
      </c>
      <c r="T39" s="2">
        <f t="shared" si="1"/>
        <v>0</v>
      </c>
    </row>
    <row r="40" spans="1:20" s="2" customFormat="1" ht="22.5" x14ac:dyDescent="0.25">
      <c r="A40" s="18"/>
      <c r="B40" s="19" t="s">
        <v>76</v>
      </c>
      <c r="C40" s="145" t="s">
        <v>77</v>
      </c>
      <c r="D40" s="145"/>
      <c r="E40" s="145"/>
      <c r="F40" s="20" t="s">
        <v>18</v>
      </c>
      <c r="G40" s="16" t="s">
        <v>162</v>
      </c>
      <c r="H40" s="16"/>
      <c r="I40" s="21">
        <v>2.97</v>
      </c>
      <c r="J40" s="65"/>
      <c r="K40" s="78"/>
      <c r="L40" s="65">
        <v>2.97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3.4519326856046999</v>
      </c>
      <c r="T40" s="2">
        <f t="shared" si="1"/>
        <v>3.4519326856046999</v>
      </c>
    </row>
    <row r="41" spans="1:20" s="2" customFormat="1" ht="22.5" x14ac:dyDescent="0.25">
      <c r="A41" s="18"/>
      <c r="B41" s="19" t="s">
        <v>25</v>
      </c>
      <c r="C41" s="145" t="s">
        <v>26</v>
      </c>
      <c r="D41" s="145"/>
      <c r="E41" s="145"/>
      <c r="F41" s="20" t="s">
        <v>27</v>
      </c>
      <c r="G41" s="16" t="s">
        <v>163</v>
      </c>
      <c r="H41" s="16"/>
      <c r="I41" s="21">
        <v>1.17</v>
      </c>
      <c r="J41" s="65"/>
      <c r="K41" s="78"/>
      <c r="L41" s="65">
        <v>1.17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1.3598522700867</v>
      </c>
      <c r="T41" s="2">
        <f t="shared" si="1"/>
        <v>1.3598522700867</v>
      </c>
    </row>
    <row r="42" spans="1:20" s="2" customFormat="1" ht="45" x14ac:dyDescent="0.25">
      <c r="A42" s="9" t="s">
        <v>49</v>
      </c>
      <c r="B42" s="10" t="s">
        <v>2379</v>
      </c>
      <c r="C42" s="147" t="s">
        <v>2380</v>
      </c>
      <c r="D42" s="147"/>
      <c r="E42" s="147"/>
      <c r="F42" s="9" t="s">
        <v>30</v>
      </c>
      <c r="G42" s="11">
        <v>3</v>
      </c>
      <c r="H42" s="11"/>
      <c r="I42" s="12">
        <v>32227</v>
      </c>
      <c r="J42" s="52"/>
      <c r="K42" s="77"/>
      <c r="L42" s="104">
        <v>32227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37456.375306054797</v>
      </c>
      <c r="T42" s="2">
        <f t="shared" si="1"/>
        <v>37456.375306054797</v>
      </c>
    </row>
    <row r="43" spans="1:20" s="2" customFormat="1" ht="15" x14ac:dyDescent="0.25">
      <c r="A43" s="9" t="s">
        <v>605</v>
      </c>
      <c r="B43" s="10" t="s">
        <v>50</v>
      </c>
      <c r="C43" s="147" t="s">
        <v>83</v>
      </c>
      <c r="D43" s="147"/>
      <c r="E43" s="147"/>
      <c r="F43" s="9" t="s">
        <v>14</v>
      </c>
      <c r="G43" s="11">
        <v>3</v>
      </c>
      <c r="H43" s="11"/>
      <c r="I43" s="12">
        <v>3393</v>
      </c>
      <c r="J43" s="52"/>
      <c r="K43" s="77"/>
      <c r="L43" s="104">
        <v>643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3943.5715832514302</v>
      </c>
      <c r="T43" s="2">
        <f t="shared" si="1"/>
        <v>747.33761509892997</v>
      </c>
    </row>
    <row r="44" spans="1:20" s="2" customFormat="1" ht="15" x14ac:dyDescent="0.25">
      <c r="A44" s="13"/>
      <c r="B44" s="14"/>
      <c r="C44" s="14"/>
      <c r="D44" s="14"/>
      <c r="E44" s="15" t="s">
        <v>15</v>
      </c>
      <c r="F44" s="15"/>
      <c r="G44" s="16"/>
      <c r="H44" s="16"/>
      <c r="I44" s="17">
        <v>8291</v>
      </c>
      <c r="J44" s="67"/>
      <c r="K44" s="81"/>
      <c r="L44" s="105"/>
      <c r="M44" s="109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9636.3548472554103</v>
      </c>
      <c r="T44" s="2">
        <f t="shared" si="1"/>
        <v>0</v>
      </c>
    </row>
    <row r="45" spans="1:20" s="2" customFormat="1" ht="22.5" x14ac:dyDescent="0.25">
      <c r="A45" s="18"/>
      <c r="B45" s="19" t="s">
        <v>52</v>
      </c>
      <c r="C45" s="145" t="s">
        <v>53</v>
      </c>
      <c r="D45" s="145"/>
      <c r="E45" s="145"/>
      <c r="F45" s="20" t="s">
        <v>54</v>
      </c>
      <c r="G45" s="16" t="s">
        <v>55</v>
      </c>
      <c r="H45" s="16"/>
      <c r="I45" s="21">
        <v>5.65</v>
      </c>
      <c r="J45" s="65"/>
      <c r="K45" s="78"/>
      <c r="L45" s="65">
        <v>5.65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6.5668079709315004</v>
      </c>
      <c r="T45" s="2">
        <f t="shared" si="1"/>
        <v>6.5668079709315004</v>
      </c>
    </row>
    <row r="46" spans="1:20" s="2" customFormat="1" ht="22.5" x14ac:dyDescent="0.25">
      <c r="A46" s="18"/>
      <c r="B46" s="19" t="s">
        <v>56</v>
      </c>
      <c r="C46" s="145" t="s">
        <v>57</v>
      </c>
      <c r="D46" s="145"/>
      <c r="E46" s="145"/>
      <c r="F46" s="20" t="s">
        <v>54</v>
      </c>
      <c r="G46" s="16" t="s">
        <v>58</v>
      </c>
      <c r="H46" s="16"/>
      <c r="I46" s="21">
        <v>68.39</v>
      </c>
      <c r="J46" s="65"/>
      <c r="K46" s="78"/>
      <c r="L46" s="65">
        <v>68.39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79.4874331207089</v>
      </c>
      <c r="T46" s="2">
        <f t="shared" si="1"/>
        <v>79.4874331207089</v>
      </c>
    </row>
    <row r="47" spans="1:20" s="2" customFormat="1" ht="22.5" x14ac:dyDescent="0.25">
      <c r="A47" s="22" t="s">
        <v>59</v>
      </c>
      <c r="B47" s="23" t="s">
        <v>60</v>
      </c>
      <c r="C47" s="148" t="s">
        <v>61</v>
      </c>
      <c r="D47" s="148"/>
      <c r="E47" s="148"/>
      <c r="F47" s="24" t="s">
        <v>62</v>
      </c>
      <c r="G47" s="25" t="s">
        <v>63</v>
      </c>
      <c r="H47" s="25"/>
      <c r="I47" s="26">
        <v>0</v>
      </c>
      <c r="J47" s="66"/>
      <c r="K47" s="79"/>
      <c r="L47" s="66">
        <v>0</v>
      </c>
      <c r="M47" s="111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0</v>
      </c>
      <c r="T47" s="2">
        <f t="shared" si="1"/>
        <v>0</v>
      </c>
    </row>
    <row r="48" spans="1:20" s="2" customFormat="1" ht="45" x14ac:dyDescent="0.25">
      <c r="A48" s="9" t="s">
        <v>608</v>
      </c>
      <c r="B48" s="10" t="s">
        <v>2381</v>
      </c>
      <c r="C48" s="147" t="s">
        <v>2382</v>
      </c>
      <c r="D48" s="147"/>
      <c r="E48" s="147"/>
      <c r="F48" s="9" t="s">
        <v>30</v>
      </c>
      <c r="G48" s="11">
        <v>1</v>
      </c>
      <c r="H48" s="11"/>
      <c r="I48" s="12">
        <v>5248</v>
      </c>
      <c r="J48" s="52"/>
      <c r="K48" s="77"/>
      <c r="L48" s="104">
        <v>5248</v>
      </c>
      <c r="M48" s="12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6099.5766781324801</v>
      </c>
      <c r="T48" s="2">
        <f t="shared" si="1"/>
        <v>6099.5766781324801</v>
      </c>
    </row>
    <row r="49" spans="1:20" s="2" customFormat="1" ht="45" x14ac:dyDescent="0.25">
      <c r="A49" s="9" t="s">
        <v>67</v>
      </c>
      <c r="B49" s="10" t="s">
        <v>2381</v>
      </c>
      <c r="C49" s="147" t="s">
        <v>2383</v>
      </c>
      <c r="D49" s="147"/>
      <c r="E49" s="147"/>
      <c r="F49" s="9" t="s">
        <v>30</v>
      </c>
      <c r="G49" s="11">
        <v>2</v>
      </c>
      <c r="H49" s="11"/>
      <c r="I49" s="12">
        <v>12123</v>
      </c>
      <c r="J49" s="52"/>
      <c r="K49" s="77"/>
      <c r="L49" s="104">
        <v>12123</v>
      </c>
      <c r="M49" s="12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14090.1615985137</v>
      </c>
      <c r="T49" s="2">
        <f t="shared" si="1"/>
        <v>14090.1615985137</v>
      </c>
    </row>
    <row r="50" spans="1:20" s="2" customFormat="1" ht="15" x14ac:dyDescent="0.25">
      <c r="A50" s="9" t="s">
        <v>627</v>
      </c>
      <c r="B50" s="10" t="s">
        <v>68</v>
      </c>
      <c r="C50" s="147" t="s">
        <v>69</v>
      </c>
      <c r="D50" s="147"/>
      <c r="E50" s="147"/>
      <c r="F50" s="9" t="s">
        <v>14</v>
      </c>
      <c r="G50" s="11">
        <v>4</v>
      </c>
      <c r="H50" s="11"/>
      <c r="I50" s="12">
        <v>8872</v>
      </c>
      <c r="J50" s="52"/>
      <c r="K50" s="77"/>
      <c r="L50" s="104">
        <v>1647</v>
      </c>
      <c r="M50" s="12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10311.6319147087</v>
      </c>
      <c r="T50" s="2">
        <f t="shared" si="1"/>
        <v>1914.25358019897</v>
      </c>
    </row>
    <row r="51" spans="1:20" s="2" customFormat="1" ht="15" x14ac:dyDescent="0.25">
      <c r="A51" s="13"/>
      <c r="B51" s="14"/>
      <c r="C51" s="14"/>
      <c r="D51" s="14"/>
      <c r="E51" s="15" t="s">
        <v>15</v>
      </c>
      <c r="F51" s="15"/>
      <c r="G51" s="16"/>
      <c r="H51" s="16"/>
      <c r="I51" s="17">
        <v>21931</v>
      </c>
      <c r="J51" s="67"/>
      <c r="K51" s="81"/>
      <c r="L51" s="105"/>
      <c r="M51" s="109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25489.6753292918</v>
      </c>
      <c r="T51" s="2">
        <f t="shared" si="1"/>
        <v>0</v>
      </c>
    </row>
    <row r="52" spans="1:20" s="2" customFormat="1" ht="22.5" x14ac:dyDescent="0.25">
      <c r="A52" s="18"/>
      <c r="B52" s="19" t="s">
        <v>52</v>
      </c>
      <c r="C52" s="145" t="s">
        <v>53</v>
      </c>
      <c r="D52" s="145"/>
      <c r="E52" s="145"/>
      <c r="F52" s="20" t="s">
        <v>54</v>
      </c>
      <c r="G52" s="16" t="s">
        <v>2384</v>
      </c>
      <c r="H52" s="16"/>
      <c r="I52" s="21">
        <v>18.36</v>
      </c>
      <c r="J52" s="65"/>
      <c r="K52" s="78"/>
      <c r="L52" s="65">
        <v>18.36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21.339220238283598</v>
      </c>
      <c r="T52" s="2">
        <f t="shared" si="1"/>
        <v>21.339220238283598</v>
      </c>
    </row>
    <row r="53" spans="1:20" s="2" customFormat="1" ht="22.5" x14ac:dyDescent="0.25">
      <c r="A53" s="18"/>
      <c r="B53" s="19" t="s">
        <v>56</v>
      </c>
      <c r="C53" s="145" t="s">
        <v>57</v>
      </c>
      <c r="D53" s="145"/>
      <c r="E53" s="145"/>
      <c r="F53" s="20" t="s">
        <v>54</v>
      </c>
      <c r="G53" s="16" t="s">
        <v>2385</v>
      </c>
      <c r="H53" s="16"/>
      <c r="I53" s="21">
        <v>172.02</v>
      </c>
      <c r="J53" s="65"/>
      <c r="K53" s="78"/>
      <c r="L53" s="65">
        <v>172.02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199.93315170967</v>
      </c>
      <c r="T53" s="2">
        <f t="shared" si="1"/>
        <v>199.93315170967</v>
      </c>
    </row>
    <row r="54" spans="1:20" s="2" customFormat="1" ht="22.5" x14ac:dyDescent="0.25">
      <c r="A54" s="22" t="s">
        <v>59</v>
      </c>
      <c r="B54" s="23" t="s">
        <v>60</v>
      </c>
      <c r="C54" s="148" t="s">
        <v>61</v>
      </c>
      <c r="D54" s="148"/>
      <c r="E54" s="148"/>
      <c r="F54" s="24" t="s">
        <v>62</v>
      </c>
      <c r="G54" s="25" t="s">
        <v>813</v>
      </c>
      <c r="H54" s="25"/>
      <c r="I54" s="26">
        <v>0</v>
      </c>
      <c r="J54" s="66"/>
      <c r="K54" s="79"/>
      <c r="L54" s="66">
        <v>0</v>
      </c>
      <c r="M54" s="111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0</v>
      </c>
      <c r="T54" s="2">
        <f t="shared" si="1"/>
        <v>0</v>
      </c>
    </row>
    <row r="55" spans="1:20" s="2" customFormat="1" ht="45" x14ac:dyDescent="0.25">
      <c r="A55" s="9" t="s">
        <v>630</v>
      </c>
      <c r="B55" s="10" t="s">
        <v>2386</v>
      </c>
      <c r="C55" s="147" t="s">
        <v>2387</v>
      </c>
      <c r="D55" s="147"/>
      <c r="E55" s="147"/>
      <c r="F55" s="9" t="s">
        <v>30</v>
      </c>
      <c r="G55" s="11">
        <v>4</v>
      </c>
      <c r="H55" s="11"/>
      <c r="I55" s="12">
        <v>112448</v>
      </c>
      <c r="J55" s="52"/>
      <c r="K55" s="77"/>
      <c r="L55" s="104">
        <v>112448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130694.588091204</v>
      </c>
      <c r="T55" s="2">
        <f t="shared" si="1"/>
        <v>130694.588091204</v>
      </c>
    </row>
    <row r="56" spans="1:20" s="2" customFormat="1" ht="15" x14ac:dyDescent="0.25">
      <c r="A56" s="9" t="s">
        <v>73</v>
      </c>
      <c r="B56" s="10" t="s">
        <v>97</v>
      </c>
      <c r="C56" s="147" t="s">
        <v>98</v>
      </c>
      <c r="D56" s="147"/>
      <c r="E56" s="147"/>
      <c r="F56" s="9" t="s">
        <v>14</v>
      </c>
      <c r="G56" s="11">
        <v>1</v>
      </c>
      <c r="H56" s="11"/>
      <c r="I56" s="12">
        <v>2794</v>
      </c>
      <c r="J56" s="52"/>
      <c r="K56" s="77"/>
      <c r="L56" s="104">
        <v>691</v>
      </c>
      <c r="M56" s="12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3247.3737116429402</v>
      </c>
      <c r="T56" s="2">
        <f t="shared" si="1"/>
        <v>803.12642617941003</v>
      </c>
    </row>
    <row r="57" spans="1:20" s="2" customFormat="1" ht="15" x14ac:dyDescent="0.25">
      <c r="A57" s="13"/>
      <c r="B57" s="14"/>
      <c r="C57" s="14"/>
      <c r="D57" s="14"/>
      <c r="E57" s="15" t="s">
        <v>15</v>
      </c>
      <c r="F57" s="15"/>
      <c r="G57" s="16"/>
      <c r="H57" s="16"/>
      <c r="I57" s="17">
        <v>4760</v>
      </c>
      <c r="J57" s="67"/>
      <c r="K57" s="81"/>
      <c r="L57" s="105"/>
      <c r="M57" s="109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5532.3904321476002</v>
      </c>
      <c r="T57" s="2">
        <f t="shared" si="1"/>
        <v>0</v>
      </c>
    </row>
    <row r="58" spans="1:20" s="2" customFormat="1" ht="22.5" x14ac:dyDescent="0.25">
      <c r="A58" s="18"/>
      <c r="B58" s="19" t="s">
        <v>99</v>
      </c>
      <c r="C58" s="145" t="s">
        <v>100</v>
      </c>
      <c r="D58" s="145"/>
      <c r="E58" s="145"/>
      <c r="F58" s="20" t="s">
        <v>54</v>
      </c>
      <c r="G58" s="16" t="s">
        <v>101</v>
      </c>
      <c r="H58" s="16"/>
      <c r="I58" s="21">
        <v>29.56</v>
      </c>
      <c r="J58" s="65"/>
      <c r="K58" s="78"/>
      <c r="L58" s="65">
        <v>29.56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34.356609490395599</v>
      </c>
      <c r="T58" s="2">
        <f t="shared" si="1"/>
        <v>34.356609490395599</v>
      </c>
    </row>
    <row r="59" spans="1:20" s="2" customFormat="1" ht="22.5" x14ac:dyDescent="0.25">
      <c r="A59" s="18"/>
      <c r="B59" s="19" t="s">
        <v>33</v>
      </c>
      <c r="C59" s="145" t="s">
        <v>34</v>
      </c>
      <c r="D59" s="145"/>
      <c r="E59" s="145"/>
      <c r="F59" s="20" t="s">
        <v>18</v>
      </c>
      <c r="G59" s="16" t="s">
        <v>102</v>
      </c>
      <c r="H59" s="16"/>
      <c r="I59" s="21">
        <v>2.81</v>
      </c>
      <c r="J59" s="65"/>
      <c r="K59" s="78"/>
      <c r="L59" s="65">
        <v>2.81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3.2659699820030998</v>
      </c>
      <c r="T59" s="2">
        <f t="shared" si="1"/>
        <v>3.2659699820030998</v>
      </c>
    </row>
    <row r="60" spans="1:20" s="2" customFormat="1" ht="22.5" x14ac:dyDescent="0.25">
      <c r="A60" s="18"/>
      <c r="B60" s="19" t="s">
        <v>103</v>
      </c>
      <c r="C60" s="145" t="s">
        <v>104</v>
      </c>
      <c r="D60" s="145"/>
      <c r="E60" s="145"/>
      <c r="F60" s="20" t="s">
        <v>18</v>
      </c>
      <c r="G60" s="16" t="s">
        <v>105</v>
      </c>
      <c r="H60" s="16"/>
      <c r="I60" s="21">
        <v>0.05</v>
      </c>
      <c r="J60" s="65"/>
      <c r="K60" s="78"/>
      <c r="L60" s="65">
        <v>0.05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5.8113344875500003E-2</v>
      </c>
      <c r="T60" s="2">
        <f t="shared" si="1"/>
        <v>5.8113344875500003E-2</v>
      </c>
    </row>
    <row r="61" spans="1:20" s="2" customFormat="1" ht="22.5" x14ac:dyDescent="0.25">
      <c r="A61" s="18"/>
      <c r="B61" s="19" t="s">
        <v>106</v>
      </c>
      <c r="C61" s="145" t="s">
        <v>107</v>
      </c>
      <c r="D61" s="145"/>
      <c r="E61" s="145"/>
      <c r="F61" s="20" t="s">
        <v>54</v>
      </c>
      <c r="G61" s="16" t="s">
        <v>108</v>
      </c>
      <c r="H61" s="16"/>
      <c r="I61" s="21">
        <v>2.68</v>
      </c>
      <c r="J61" s="65"/>
      <c r="K61" s="78"/>
      <c r="L61" s="65">
        <v>2.68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3.1148752853268</v>
      </c>
      <c r="T61" s="2">
        <f t="shared" si="1"/>
        <v>3.1148752853268</v>
      </c>
    </row>
    <row r="62" spans="1:20" s="2" customFormat="1" ht="22.5" x14ac:dyDescent="0.25">
      <c r="A62" s="18"/>
      <c r="B62" s="19" t="s">
        <v>109</v>
      </c>
      <c r="C62" s="145" t="s">
        <v>110</v>
      </c>
      <c r="D62" s="145"/>
      <c r="E62" s="145"/>
      <c r="F62" s="20" t="s">
        <v>111</v>
      </c>
      <c r="G62" s="16" t="s">
        <v>112</v>
      </c>
      <c r="H62" s="16"/>
      <c r="I62" s="21">
        <v>43.92</v>
      </c>
      <c r="J62" s="65"/>
      <c r="K62" s="78"/>
      <c r="L62" s="65">
        <v>43.92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51.046762138639203</v>
      </c>
      <c r="T62" s="2">
        <f t="shared" si="1"/>
        <v>51.046762138639203</v>
      </c>
    </row>
    <row r="63" spans="1:20" s="2" customFormat="1" ht="22.5" x14ac:dyDescent="0.25">
      <c r="A63" s="18"/>
      <c r="B63" s="19" t="s">
        <v>25</v>
      </c>
      <c r="C63" s="145" t="s">
        <v>26</v>
      </c>
      <c r="D63" s="145"/>
      <c r="E63" s="145"/>
      <c r="F63" s="20" t="s">
        <v>27</v>
      </c>
      <c r="G63" s="16" t="s">
        <v>113</v>
      </c>
      <c r="H63" s="16"/>
      <c r="I63" s="21">
        <v>0.75</v>
      </c>
      <c r="J63" s="65"/>
      <c r="K63" s="78"/>
      <c r="L63" s="65">
        <v>0.75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0.87170017313250003</v>
      </c>
      <c r="T63" s="2">
        <f t="shared" si="1"/>
        <v>0.87170017313250003</v>
      </c>
    </row>
    <row r="64" spans="1:20" s="2" customFormat="1" ht="22.5" x14ac:dyDescent="0.25">
      <c r="A64" s="9" t="s">
        <v>78</v>
      </c>
      <c r="B64" s="10" t="s">
        <v>2388</v>
      </c>
      <c r="C64" s="147" t="s">
        <v>2389</v>
      </c>
      <c r="D64" s="147"/>
      <c r="E64" s="147"/>
      <c r="F64" s="9" t="s">
        <v>30</v>
      </c>
      <c r="G64" s="11">
        <v>1</v>
      </c>
      <c r="H64" s="11"/>
      <c r="I64" s="12">
        <v>74017</v>
      </c>
      <c r="J64" s="52"/>
      <c r="K64" s="77"/>
      <c r="L64" s="104">
        <v>74017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86027.508952997698</v>
      </c>
      <c r="T64" s="2">
        <f t="shared" si="1"/>
        <v>86027.508952997698</v>
      </c>
    </row>
    <row r="65" spans="1:20" s="2" customFormat="1" ht="15" customHeight="1" x14ac:dyDescent="0.25">
      <c r="A65" s="34" t="s">
        <v>115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1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9" t="s">
        <v>79</v>
      </c>
      <c r="B66" s="10" t="s">
        <v>117</v>
      </c>
      <c r="C66" s="147" t="s">
        <v>118</v>
      </c>
      <c r="D66" s="147"/>
      <c r="E66" s="147"/>
      <c r="F66" s="9" t="s">
        <v>119</v>
      </c>
      <c r="G66" s="11">
        <v>15</v>
      </c>
      <c r="H66" s="11"/>
      <c r="I66" s="12">
        <v>2191</v>
      </c>
      <c r="J66" s="52"/>
      <c r="K66" s="77"/>
      <c r="L66" s="104">
        <v>113</v>
      </c>
      <c r="M66" s="12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2546.5267724444102</v>
      </c>
      <c r="T66" s="2">
        <f t="shared" si="1"/>
        <v>131.33615941862999</v>
      </c>
    </row>
    <row r="67" spans="1:20" s="2" customFormat="1" ht="15" x14ac:dyDescent="0.25">
      <c r="A67" s="13"/>
      <c r="B67" s="14"/>
      <c r="C67" s="14"/>
      <c r="D67" s="14"/>
      <c r="E67" s="15" t="s">
        <v>15</v>
      </c>
      <c r="F67" s="15"/>
      <c r="G67" s="16"/>
      <c r="H67" s="16"/>
      <c r="I67" s="17">
        <v>6201</v>
      </c>
      <c r="J67" s="67"/>
      <c r="K67" s="81"/>
      <c r="L67" s="105"/>
      <c r="M67" s="109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7207.2170314595096</v>
      </c>
      <c r="T67" s="2">
        <f t="shared" si="1"/>
        <v>0</v>
      </c>
    </row>
    <row r="68" spans="1:20" s="2" customFormat="1" ht="22.5" x14ac:dyDescent="0.25">
      <c r="A68" s="18"/>
      <c r="B68" s="19" t="s">
        <v>120</v>
      </c>
      <c r="C68" s="145" t="s">
        <v>121</v>
      </c>
      <c r="D68" s="145"/>
      <c r="E68" s="145"/>
      <c r="F68" s="20" t="s">
        <v>54</v>
      </c>
      <c r="G68" s="16" t="s">
        <v>2390</v>
      </c>
      <c r="H68" s="16"/>
      <c r="I68" s="21">
        <v>3.21</v>
      </c>
      <c r="J68" s="65"/>
      <c r="K68" s="78"/>
      <c r="L68" s="65">
        <v>3.21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3.7308767410071</v>
      </c>
      <c r="T68" s="2">
        <f t="shared" si="1"/>
        <v>3.7308767410071</v>
      </c>
    </row>
    <row r="69" spans="1:20" s="2" customFormat="1" ht="22.5" x14ac:dyDescent="0.25">
      <c r="A69" s="18"/>
      <c r="B69" s="19" t="s">
        <v>122</v>
      </c>
      <c r="C69" s="145" t="s">
        <v>123</v>
      </c>
      <c r="D69" s="145"/>
      <c r="E69" s="145"/>
      <c r="F69" s="20" t="s">
        <v>54</v>
      </c>
      <c r="G69" s="16" t="s">
        <v>2391</v>
      </c>
      <c r="H69" s="16"/>
      <c r="I69" s="21">
        <v>6.43</v>
      </c>
      <c r="J69" s="65"/>
      <c r="K69" s="78"/>
      <c r="L69" s="65">
        <v>6.43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7.4733761509893002</v>
      </c>
      <c r="T69" s="2">
        <f t="shared" si="1"/>
        <v>7.4733761509893002</v>
      </c>
    </row>
    <row r="70" spans="1:20" s="2" customFormat="1" ht="22.5" x14ac:dyDescent="0.25">
      <c r="A70" s="18"/>
      <c r="B70" s="19" t="s">
        <v>124</v>
      </c>
      <c r="C70" s="145" t="s">
        <v>125</v>
      </c>
      <c r="D70" s="145"/>
      <c r="E70" s="145"/>
      <c r="F70" s="20" t="s">
        <v>18</v>
      </c>
      <c r="G70" s="16" t="s">
        <v>2392</v>
      </c>
      <c r="H70" s="16"/>
      <c r="I70" s="21">
        <v>5.0199999999999996</v>
      </c>
      <c r="J70" s="65"/>
      <c r="K70" s="78"/>
      <c r="L70" s="65">
        <v>5.0199999999999996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5.8345798255002004</v>
      </c>
      <c r="T70" s="2">
        <f t="shared" si="1"/>
        <v>5.8345798255002004</v>
      </c>
    </row>
    <row r="71" spans="1:20" s="2" customFormat="1" ht="45" x14ac:dyDescent="0.25">
      <c r="A71" s="9" t="s">
        <v>80</v>
      </c>
      <c r="B71" s="10" t="s">
        <v>127</v>
      </c>
      <c r="C71" s="147" t="s">
        <v>128</v>
      </c>
      <c r="D71" s="147"/>
      <c r="E71" s="147"/>
      <c r="F71" s="9" t="s">
        <v>30</v>
      </c>
      <c r="G71" s="11">
        <v>15</v>
      </c>
      <c r="H71" s="11"/>
      <c r="I71" s="12">
        <v>11964</v>
      </c>
      <c r="J71" s="52"/>
      <c r="K71" s="77"/>
      <c r="L71" s="104">
        <v>11964</v>
      </c>
      <c r="M71" s="12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13905.3611618096</v>
      </c>
      <c r="T71" s="2">
        <f t="shared" si="1"/>
        <v>13905.3611618096</v>
      </c>
    </row>
    <row r="72" spans="1:20" s="2" customFormat="1" ht="22.5" x14ac:dyDescent="0.25">
      <c r="A72" s="9" t="s">
        <v>81</v>
      </c>
      <c r="B72" s="10" t="s">
        <v>130</v>
      </c>
      <c r="C72" s="147" t="s">
        <v>131</v>
      </c>
      <c r="D72" s="147"/>
      <c r="E72" s="147"/>
      <c r="F72" s="9" t="s">
        <v>132</v>
      </c>
      <c r="G72" s="11">
        <v>1</v>
      </c>
      <c r="H72" s="11"/>
      <c r="I72" s="12">
        <v>268</v>
      </c>
      <c r="J72" s="52"/>
      <c r="K72" s="77"/>
      <c r="L72" s="104">
        <v>7</v>
      </c>
      <c r="M72" s="12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311.48752853268002</v>
      </c>
      <c r="T72" s="2">
        <f t="shared" si="1"/>
        <v>8.1358682825699997</v>
      </c>
    </row>
    <row r="73" spans="1:20" s="2" customFormat="1" ht="15" x14ac:dyDescent="0.25">
      <c r="A73" s="13"/>
      <c r="B73" s="14"/>
      <c r="C73" s="14"/>
      <c r="D73" s="14"/>
      <c r="E73" s="15" t="s">
        <v>15</v>
      </c>
      <c r="F73" s="15"/>
      <c r="G73" s="16"/>
      <c r="H73" s="16"/>
      <c r="I73" s="17">
        <v>740</v>
      </c>
      <c r="J73" s="67"/>
      <c r="K73" s="81"/>
      <c r="L73" s="105"/>
      <c r="M73" s="109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860.07750415739997</v>
      </c>
      <c r="T73" s="2">
        <f t="shared" si="1"/>
        <v>0</v>
      </c>
    </row>
    <row r="74" spans="1:20" s="2" customFormat="1" ht="22.5" x14ac:dyDescent="0.25">
      <c r="A74" s="18"/>
      <c r="B74" s="19" t="s">
        <v>120</v>
      </c>
      <c r="C74" s="145" t="s">
        <v>121</v>
      </c>
      <c r="D74" s="145"/>
      <c r="E74" s="145"/>
      <c r="F74" s="20" t="s">
        <v>54</v>
      </c>
      <c r="G74" s="16" t="s">
        <v>133</v>
      </c>
      <c r="H74" s="16"/>
      <c r="I74" s="21">
        <v>0</v>
      </c>
      <c r="J74" s="65"/>
      <c r="K74" s="78"/>
      <c r="L74" s="65">
        <v>0</v>
      </c>
      <c r="M74" s="110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0</v>
      </c>
      <c r="T74" s="2">
        <f t="shared" si="1"/>
        <v>0</v>
      </c>
    </row>
    <row r="75" spans="1:20" s="2" customFormat="1" ht="22.5" x14ac:dyDescent="0.25">
      <c r="A75" s="18"/>
      <c r="B75" s="19" t="s">
        <v>122</v>
      </c>
      <c r="C75" s="145" t="s">
        <v>123</v>
      </c>
      <c r="D75" s="145"/>
      <c r="E75" s="145"/>
      <c r="F75" s="20" t="s">
        <v>54</v>
      </c>
      <c r="G75" s="16" t="s">
        <v>134</v>
      </c>
      <c r="H75" s="16"/>
      <c r="I75" s="21">
        <v>0</v>
      </c>
      <c r="J75" s="65"/>
      <c r="K75" s="78"/>
      <c r="L75" s="65">
        <v>0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0</v>
      </c>
      <c r="T75" s="2">
        <f t="shared" si="1"/>
        <v>0</v>
      </c>
    </row>
    <row r="76" spans="1:20" s="2" customFormat="1" ht="22.5" x14ac:dyDescent="0.25">
      <c r="A76" s="18"/>
      <c r="B76" s="19" t="s">
        <v>124</v>
      </c>
      <c r="C76" s="145" t="s">
        <v>125</v>
      </c>
      <c r="D76" s="145"/>
      <c r="E76" s="145"/>
      <c r="F76" s="20" t="s">
        <v>18</v>
      </c>
      <c r="G76" s="16" t="s">
        <v>135</v>
      </c>
      <c r="H76" s="16"/>
      <c r="I76" s="21">
        <v>0.33</v>
      </c>
      <c r="J76" s="65"/>
      <c r="K76" s="78"/>
      <c r="L76" s="65">
        <v>0.33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0.3835480761783</v>
      </c>
      <c r="T76" s="2">
        <f t="shared" si="1"/>
        <v>0.3835480761783</v>
      </c>
    </row>
    <row r="77" spans="1:20" s="2" customFormat="1" ht="45" x14ac:dyDescent="0.25">
      <c r="A77" s="9" t="s">
        <v>2393</v>
      </c>
      <c r="B77" s="10" t="s">
        <v>136</v>
      </c>
      <c r="C77" s="147" t="s">
        <v>137</v>
      </c>
      <c r="D77" s="147"/>
      <c r="E77" s="147"/>
      <c r="F77" s="9" t="s">
        <v>30</v>
      </c>
      <c r="G77" s="11">
        <v>1</v>
      </c>
      <c r="H77" s="11"/>
      <c r="I77" s="12">
        <v>8354</v>
      </c>
      <c r="J77" s="52"/>
      <c r="K77" s="77"/>
      <c r="L77" s="104"/>
      <c r="M77" s="12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9709.5776617985393</v>
      </c>
      <c r="T77" s="2">
        <f t="shared" si="1"/>
        <v>0</v>
      </c>
    </row>
    <row r="78" spans="1:20" s="2" customFormat="1" ht="45" x14ac:dyDescent="0.25">
      <c r="A78" s="9" t="s">
        <v>85</v>
      </c>
      <c r="B78" s="10" t="s">
        <v>139</v>
      </c>
      <c r="C78" s="147" t="s">
        <v>140</v>
      </c>
      <c r="D78" s="147"/>
      <c r="E78" s="147"/>
      <c r="F78" s="9" t="s">
        <v>30</v>
      </c>
      <c r="G78" s="11">
        <v>1</v>
      </c>
      <c r="H78" s="11"/>
      <c r="I78" s="12">
        <v>802</v>
      </c>
      <c r="J78" s="52"/>
      <c r="K78" s="77"/>
      <c r="L78" s="104">
        <v>802</v>
      </c>
      <c r="M78" s="12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932.13805180301995</v>
      </c>
      <c r="T78" s="2">
        <f t="shared" ref="T78:T141" si="3">L78*N78*O78*P78*Q78*R78</f>
        <v>932.13805180301995</v>
      </c>
    </row>
    <row r="79" spans="1:20" s="2" customFormat="1" ht="15" x14ac:dyDescent="0.25">
      <c r="A79" s="9" t="s">
        <v>86</v>
      </c>
      <c r="B79" s="10" t="s">
        <v>142</v>
      </c>
      <c r="C79" s="147" t="s">
        <v>143</v>
      </c>
      <c r="D79" s="147"/>
      <c r="E79" s="147"/>
      <c r="F79" s="9" t="s">
        <v>119</v>
      </c>
      <c r="G79" s="11">
        <v>4</v>
      </c>
      <c r="H79" s="11"/>
      <c r="I79" s="12">
        <v>791</v>
      </c>
      <c r="J79" s="52"/>
      <c r="K79" s="77"/>
      <c r="L79" s="104">
        <v>51</v>
      </c>
      <c r="M79" s="12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919.35311593041001</v>
      </c>
      <c r="T79" s="2">
        <f t="shared" si="3"/>
        <v>59.275611773009999</v>
      </c>
    </row>
    <row r="80" spans="1:20" s="2" customFormat="1" ht="15" x14ac:dyDescent="0.25">
      <c r="A80" s="13"/>
      <c r="B80" s="14"/>
      <c r="C80" s="14"/>
      <c r="D80" s="14"/>
      <c r="E80" s="15" t="s">
        <v>15</v>
      </c>
      <c r="F80" s="15"/>
      <c r="G80" s="16"/>
      <c r="H80" s="16"/>
      <c r="I80" s="17">
        <v>2219</v>
      </c>
      <c r="J80" s="67"/>
      <c r="K80" s="81"/>
      <c r="L80" s="105"/>
      <c r="M80" s="109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2579.07024557469</v>
      </c>
      <c r="T80" s="2">
        <f t="shared" si="3"/>
        <v>0</v>
      </c>
    </row>
    <row r="81" spans="1:20" s="2" customFormat="1" ht="22.5" x14ac:dyDescent="0.25">
      <c r="A81" s="18"/>
      <c r="B81" s="19" t="s">
        <v>120</v>
      </c>
      <c r="C81" s="145" t="s">
        <v>121</v>
      </c>
      <c r="D81" s="145"/>
      <c r="E81" s="145"/>
      <c r="F81" s="20" t="s">
        <v>54</v>
      </c>
      <c r="G81" s="16" t="s">
        <v>2394</v>
      </c>
      <c r="H81" s="16"/>
      <c r="I81" s="21">
        <v>1.07</v>
      </c>
      <c r="J81" s="65"/>
      <c r="K81" s="78"/>
      <c r="L81" s="65">
        <v>1.07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1.2436255803356999</v>
      </c>
      <c r="T81" s="2">
        <f t="shared" si="3"/>
        <v>1.2436255803356999</v>
      </c>
    </row>
    <row r="82" spans="1:20" s="2" customFormat="1" ht="22.5" x14ac:dyDescent="0.25">
      <c r="A82" s="18"/>
      <c r="B82" s="19" t="s">
        <v>144</v>
      </c>
      <c r="C82" s="145" t="s">
        <v>145</v>
      </c>
      <c r="D82" s="145"/>
      <c r="E82" s="145"/>
      <c r="F82" s="20" t="s">
        <v>54</v>
      </c>
      <c r="G82" s="16" t="s">
        <v>2395</v>
      </c>
      <c r="H82" s="16"/>
      <c r="I82" s="21">
        <v>2.1800000000000002</v>
      </c>
      <c r="J82" s="65"/>
      <c r="K82" s="78"/>
      <c r="L82" s="65">
        <v>2.1800000000000002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2.5337418365717999</v>
      </c>
      <c r="T82" s="2">
        <f t="shared" si="3"/>
        <v>2.5337418365717999</v>
      </c>
    </row>
    <row r="83" spans="1:20" s="2" customFormat="1" ht="22.5" x14ac:dyDescent="0.25">
      <c r="A83" s="18"/>
      <c r="B83" s="19" t="s">
        <v>122</v>
      </c>
      <c r="C83" s="145" t="s">
        <v>123</v>
      </c>
      <c r="D83" s="145"/>
      <c r="E83" s="145"/>
      <c r="F83" s="20" t="s">
        <v>54</v>
      </c>
      <c r="G83" s="16" t="s">
        <v>134</v>
      </c>
      <c r="H83" s="16"/>
      <c r="I83" s="21">
        <v>0</v>
      </c>
      <c r="J83" s="65"/>
      <c r="K83" s="78"/>
      <c r="L83" s="65">
        <v>0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18"/>
      <c r="B84" s="19" t="s">
        <v>124</v>
      </c>
      <c r="C84" s="145" t="s">
        <v>125</v>
      </c>
      <c r="D84" s="145"/>
      <c r="E84" s="145"/>
      <c r="F84" s="20" t="s">
        <v>18</v>
      </c>
      <c r="G84" s="16" t="s">
        <v>2396</v>
      </c>
      <c r="H84" s="16"/>
      <c r="I84" s="21">
        <v>1.34</v>
      </c>
      <c r="J84" s="65"/>
      <c r="K84" s="78"/>
      <c r="L84" s="65">
        <v>1.34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1.5574376426634</v>
      </c>
      <c r="T84" s="2">
        <f t="shared" si="3"/>
        <v>1.5574376426634</v>
      </c>
    </row>
    <row r="85" spans="1:20" s="2" customFormat="1" ht="45" x14ac:dyDescent="0.25">
      <c r="A85" s="9" t="s">
        <v>2397</v>
      </c>
      <c r="B85" s="10" t="s">
        <v>148</v>
      </c>
      <c r="C85" s="147" t="s">
        <v>2398</v>
      </c>
      <c r="D85" s="147"/>
      <c r="E85" s="147"/>
      <c r="F85" s="9" t="s">
        <v>30</v>
      </c>
      <c r="G85" s="11">
        <v>4</v>
      </c>
      <c r="H85" s="11"/>
      <c r="I85" s="12">
        <v>3059</v>
      </c>
      <c r="J85" s="52"/>
      <c r="K85" s="77"/>
      <c r="L85" s="104"/>
      <c r="M85" s="12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3555.3744394830901</v>
      </c>
      <c r="T85" s="2">
        <f t="shared" si="3"/>
        <v>0</v>
      </c>
    </row>
    <row r="86" spans="1:20" s="2" customFormat="1" ht="15" x14ac:dyDescent="0.25">
      <c r="A86" s="9" t="s">
        <v>88</v>
      </c>
      <c r="B86" s="10" t="s">
        <v>150</v>
      </c>
      <c r="C86" s="147" t="s">
        <v>151</v>
      </c>
      <c r="D86" s="147"/>
      <c r="E86" s="147"/>
      <c r="F86" s="9" t="s">
        <v>152</v>
      </c>
      <c r="G86" s="27">
        <v>0.04</v>
      </c>
      <c r="H86" s="27"/>
      <c r="I86" s="12">
        <v>1939</v>
      </c>
      <c r="J86" s="52"/>
      <c r="K86" s="77"/>
      <c r="L86" s="104">
        <v>100</v>
      </c>
      <c r="M86" s="12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2253.6355142718899</v>
      </c>
      <c r="T86" s="2">
        <f t="shared" si="3"/>
        <v>116.22668975099999</v>
      </c>
    </row>
    <row r="87" spans="1:20" s="2" customFormat="1" ht="15" x14ac:dyDescent="0.25">
      <c r="A87" s="13"/>
      <c r="B87" s="14"/>
      <c r="C87" s="14"/>
      <c r="D87" s="14"/>
      <c r="E87" s="15" t="s">
        <v>15</v>
      </c>
      <c r="F87" s="15"/>
      <c r="G87" s="16"/>
      <c r="H87" s="16"/>
      <c r="I87" s="17">
        <v>4111</v>
      </c>
      <c r="J87" s="67"/>
      <c r="K87" s="81"/>
      <c r="L87" s="105"/>
      <c r="M87" s="109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4778.0792156636098</v>
      </c>
      <c r="T87" s="2">
        <f t="shared" si="3"/>
        <v>0</v>
      </c>
    </row>
    <row r="88" spans="1:20" s="2" customFormat="1" ht="22.5" x14ac:dyDescent="0.25">
      <c r="A88" s="18"/>
      <c r="B88" s="19" t="s">
        <v>153</v>
      </c>
      <c r="C88" s="145" t="s">
        <v>154</v>
      </c>
      <c r="D88" s="145"/>
      <c r="E88" s="145"/>
      <c r="F88" s="20" t="s">
        <v>54</v>
      </c>
      <c r="G88" s="16" t="s">
        <v>1543</v>
      </c>
      <c r="H88" s="16"/>
      <c r="I88" s="21">
        <v>4.93</v>
      </c>
      <c r="J88" s="65"/>
      <c r="K88" s="78"/>
      <c r="L88" s="65">
        <v>4.93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5.7299758047243001</v>
      </c>
      <c r="T88" s="2">
        <f t="shared" si="3"/>
        <v>5.7299758047243001</v>
      </c>
    </row>
    <row r="89" spans="1:20" s="2" customFormat="1" ht="22.5" x14ac:dyDescent="0.25">
      <c r="A89" s="18"/>
      <c r="B89" s="19" t="s">
        <v>33</v>
      </c>
      <c r="C89" s="145" t="s">
        <v>34</v>
      </c>
      <c r="D89" s="145"/>
      <c r="E89" s="145"/>
      <c r="F89" s="20" t="s">
        <v>18</v>
      </c>
      <c r="G89" s="16" t="s">
        <v>1544</v>
      </c>
      <c r="H89" s="16"/>
      <c r="I89" s="21">
        <v>5.62</v>
      </c>
      <c r="J89" s="65"/>
      <c r="K89" s="78"/>
      <c r="L89" s="65">
        <v>5.62</v>
      </c>
      <c r="M89" s="110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6.5319399640061997</v>
      </c>
      <c r="T89" s="2">
        <f t="shared" si="3"/>
        <v>6.5319399640061997</v>
      </c>
    </row>
    <row r="90" spans="1:20" s="2" customFormat="1" ht="22.5" x14ac:dyDescent="0.25">
      <c r="A90" s="18"/>
      <c r="B90" s="19" t="s">
        <v>25</v>
      </c>
      <c r="C90" s="145" t="s">
        <v>26</v>
      </c>
      <c r="D90" s="145"/>
      <c r="E90" s="145"/>
      <c r="F90" s="20" t="s">
        <v>27</v>
      </c>
      <c r="G90" s="16" t="s">
        <v>1545</v>
      </c>
      <c r="H90" s="16"/>
      <c r="I90" s="21">
        <v>0.95</v>
      </c>
      <c r="J90" s="65"/>
      <c r="K90" s="78"/>
      <c r="L90" s="65">
        <v>0.95</v>
      </c>
      <c r="M90" s="110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1.1041535526345001</v>
      </c>
      <c r="T90" s="2">
        <f t="shared" si="3"/>
        <v>1.1041535526345001</v>
      </c>
    </row>
    <row r="91" spans="1:20" s="2" customFormat="1" ht="45" x14ac:dyDescent="0.25">
      <c r="A91" s="9" t="s">
        <v>89</v>
      </c>
      <c r="B91" s="10" t="s">
        <v>158</v>
      </c>
      <c r="C91" s="147" t="s">
        <v>159</v>
      </c>
      <c r="D91" s="147"/>
      <c r="E91" s="147"/>
      <c r="F91" s="9" t="s">
        <v>30</v>
      </c>
      <c r="G91" s="11">
        <v>4</v>
      </c>
      <c r="H91" s="11"/>
      <c r="I91" s="12">
        <v>612</v>
      </c>
      <c r="J91" s="52"/>
      <c r="K91" s="77"/>
      <c r="L91" s="104">
        <v>612</v>
      </c>
      <c r="M91" s="12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711.30734127612004</v>
      </c>
      <c r="T91" s="2">
        <f t="shared" si="3"/>
        <v>711.30734127612004</v>
      </c>
    </row>
    <row r="92" spans="1:20" s="2" customFormat="1" ht="15" x14ac:dyDescent="0.25">
      <c r="A92" s="9" t="s">
        <v>93</v>
      </c>
      <c r="B92" s="10" t="s">
        <v>74</v>
      </c>
      <c r="C92" s="147" t="s">
        <v>161</v>
      </c>
      <c r="D92" s="147"/>
      <c r="E92" s="147"/>
      <c r="F92" s="9" t="s">
        <v>14</v>
      </c>
      <c r="G92" s="11">
        <v>1</v>
      </c>
      <c r="H92" s="11"/>
      <c r="I92" s="12">
        <v>660</v>
      </c>
      <c r="J92" s="52"/>
      <c r="K92" s="77"/>
      <c r="L92" s="104">
        <v>12</v>
      </c>
      <c r="M92" s="12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767.09615235659999</v>
      </c>
      <c r="T92" s="2">
        <f t="shared" si="3"/>
        <v>13.947202770120001</v>
      </c>
    </row>
    <row r="93" spans="1:20" s="2" customFormat="1" ht="15" x14ac:dyDescent="0.25">
      <c r="A93" s="13"/>
      <c r="B93" s="14"/>
      <c r="C93" s="14"/>
      <c r="D93" s="14"/>
      <c r="E93" s="15" t="s">
        <v>15</v>
      </c>
      <c r="F93" s="15"/>
      <c r="G93" s="16"/>
      <c r="H93" s="16"/>
      <c r="I93" s="17">
        <v>1541</v>
      </c>
      <c r="J93" s="67"/>
      <c r="K93" s="81"/>
      <c r="L93" s="105"/>
      <c r="M93" s="109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1791.0532890629099</v>
      </c>
      <c r="T93" s="2">
        <f t="shared" si="3"/>
        <v>0</v>
      </c>
    </row>
    <row r="94" spans="1:20" s="2" customFormat="1" ht="22.5" x14ac:dyDescent="0.25">
      <c r="A94" s="18"/>
      <c r="B94" s="19" t="s">
        <v>76</v>
      </c>
      <c r="C94" s="145" t="s">
        <v>77</v>
      </c>
      <c r="D94" s="145"/>
      <c r="E94" s="145"/>
      <c r="F94" s="20" t="s">
        <v>18</v>
      </c>
      <c r="G94" s="16" t="s">
        <v>1369</v>
      </c>
      <c r="H94" s="16"/>
      <c r="I94" s="21">
        <v>0.99</v>
      </c>
      <c r="J94" s="65"/>
      <c r="K94" s="78"/>
      <c r="L94" s="65">
        <v>0.99</v>
      </c>
      <c r="M94" s="110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1.1506442285348999</v>
      </c>
      <c r="T94" s="2">
        <f t="shared" si="3"/>
        <v>1.1506442285348999</v>
      </c>
    </row>
    <row r="95" spans="1:20" s="2" customFormat="1" ht="22.5" x14ac:dyDescent="0.25">
      <c r="A95" s="18"/>
      <c r="B95" s="19" t="s">
        <v>25</v>
      </c>
      <c r="C95" s="145" t="s">
        <v>26</v>
      </c>
      <c r="D95" s="145"/>
      <c r="E95" s="145"/>
      <c r="F95" s="20" t="s">
        <v>27</v>
      </c>
      <c r="G95" s="16" t="s">
        <v>1370</v>
      </c>
      <c r="H95" s="16"/>
      <c r="I95" s="21">
        <v>0.39</v>
      </c>
      <c r="J95" s="65"/>
      <c r="K95" s="78"/>
      <c r="L95" s="65">
        <v>0.39</v>
      </c>
      <c r="M95" s="110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0.45328409002890002</v>
      </c>
      <c r="T95" s="2">
        <f t="shared" si="3"/>
        <v>0.45328409002890002</v>
      </c>
    </row>
    <row r="96" spans="1:20" s="2" customFormat="1" ht="15" x14ac:dyDescent="0.25">
      <c r="A96" s="9" t="s">
        <v>94</v>
      </c>
      <c r="B96" s="10"/>
      <c r="C96" s="147" t="s">
        <v>165</v>
      </c>
      <c r="D96" s="147"/>
      <c r="E96" s="147"/>
      <c r="F96" s="9" t="s">
        <v>30</v>
      </c>
      <c r="G96" s="11">
        <v>1</v>
      </c>
      <c r="H96" s="11"/>
      <c r="I96" s="12"/>
      <c r="J96" s="52"/>
      <c r="K96" s="77"/>
      <c r="L96" s="104"/>
      <c r="M96" s="12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0</v>
      </c>
      <c r="T96" s="2">
        <f t="shared" si="3"/>
        <v>0</v>
      </c>
    </row>
    <row r="97" spans="1:20" s="2" customFormat="1" ht="15" x14ac:dyDescent="0.25">
      <c r="A97" s="9" t="s">
        <v>95</v>
      </c>
      <c r="B97" s="10" t="s">
        <v>178</v>
      </c>
      <c r="C97" s="147" t="s">
        <v>179</v>
      </c>
      <c r="D97" s="147"/>
      <c r="E97" s="147"/>
      <c r="F97" s="9" t="s">
        <v>14</v>
      </c>
      <c r="G97" s="11">
        <v>1</v>
      </c>
      <c r="H97" s="11"/>
      <c r="I97" s="12">
        <v>711</v>
      </c>
      <c r="J97" s="52"/>
      <c r="K97" s="77"/>
      <c r="L97" s="104">
        <v>6</v>
      </c>
      <c r="M97" s="12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826.37176412961003</v>
      </c>
      <c r="T97" s="2">
        <f t="shared" si="3"/>
        <v>6.9736013850600003</v>
      </c>
    </row>
    <row r="98" spans="1:20" s="2" customFormat="1" ht="15" x14ac:dyDescent="0.25">
      <c r="A98" s="13"/>
      <c r="B98" s="14"/>
      <c r="C98" s="14"/>
      <c r="D98" s="14"/>
      <c r="E98" s="15" t="s">
        <v>15</v>
      </c>
      <c r="F98" s="15"/>
      <c r="G98" s="16"/>
      <c r="H98" s="16"/>
      <c r="I98" s="17">
        <v>1755</v>
      </c>
      <c r="J98" s="67"/>
      <c r="K98" s="81"/>
      <c r="L98" s="105"/>
      <c r="M98" s="109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2039.77840513005</v>
      </c>
      <c r="T98" s="2">
        <f t="shared" si="3"/>
        <v>0</v>
      </c>
    </row>
    <row r="99" spans="1:20" s="2" customFormat="1" ht="22.5" x14ac:dyDescent="0.25">
      <c r="A99" s="18"/>
      <c r="B99" s="19" t="s">
        <v>20</v>
      </c>
      <c r="C99" s="145" t="s">
        <v>21</v>
      </c>
      <c r="D99" s="145"/>
      <c r="E99" s="145"/>
      <c r="F99" s="20" t="s">
        <v>18</v>
      </c>
      <c r="G99" s="16" t="s">
        <v>862</v>
      </c>
      <c r="H99" s="16"/>
      <c r="I99" s="21">
        <v>0.31</v>
      </c>
      <c r="J99" s="65"/>
      <c r="K99" s="78"/>
      <c r="L99" s="65">
        <v>0.31</v>
      </c>
      <c r="M99" s="110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0.36030273822809999</v>
      </c>
      <c r="T99" s="2">
        <f t="shared" si="3"/>
        <v>0.36030273822809999</v>
      </c>
    </row>
    <row r="100" spans="1:20" s="2" customFormat="1" ht="22.5" x14ac:dyDescent="0.25">
      <c r="A100" s="18"/>
      <c r="B100" s="19" t="s">
        <v>25</v>
      </c>
      <c r="C100" s="145" t="s">
        <v>26</v>
      </c>
      <c r="D100" s="145"/>
      <c r="E100" s="145"/>
      <c r="F100" s="20" t="s">
        <v>27</v>
      </c>
      <c r="G100" s="16" t="s">
        <v>2399</v>
      </c>
      <c r="H100" s="16"/>
      <c r="I100" s="21">
        <v>0.42</v>
      </c>
      <c r="J100" s="65"/>
      <c r="K100" s="78"/>
      <c r="L100" s="65">
        <v>0.42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0.48815209695419998</v>
      </c>
      <c r="T100" s="2">
        <f t="shared" si="3"/>
        <v>0.48815209695419998</v>
      </c>
    </row>
    <row r="101" spans="1:20" s="2" customFormat="1" ht="15" x14ac:dyDescent="0.25">
      <c r="A101" s="9" t="s">
        <v>96</v>
      </c>
      <c r="B101" s="10"/>
      <c r="C101" s="147" t="s">
        <v>181</v>
      </c>
      <c r="D101" s="147"/>
      <c r="E101" s="147"/>
      <c r="F101" s="9" t="s">
        <v>30</v>
      </c>
      <c r="G101" s="11">
        <v>1</v>
      </c>
      <c r="H101" s="11"/>
      <c r="I101" s="12"/>
      <c r="J101" s="52"/>
      <c r="K101" s="77"/>
      <c r="L101" s="104"/>
      <c r="M101" s="12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0</v>
      </c>
      <c r="T101" s="2">
        <f t="shared" si="3"/>
        <v>0</v>
      </c>
    </row>
    <row r="102" spans="1:20" s="2" customFormat="1" ht="15" x14ac:dyDescent="0.25">
      <c r="A102" s="34" t="s">
        <v>192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112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0</v>
      </c>
      <c r="T102" s="2">
        <f t="shared" si="3"/>
        <v>0</v>
      </c>
    </row>
    <row r="103" spans="1:20" s="2" customFormat="1" ht="15" x14ac:dyDescent="0.25">
      <c r="A103" s="9" t="s">
        <v>114</v>
      </c>
      <c r="B103" s="10" t="s">
        <v>194</v>
      </c>
      <c r="C103" s="147" t="s">
        <v>195</v>
      </c>
      <c r="D103" s="147"/>
      <c r="E103" s="147"/>
      <c r="F103" s="9" t="s">
        <v>196</v>
      </c>
      <c r="G103" s="11">
        <v>1</v>
      </c>
      <c r="H103" s="11"/>
      <c r="I103" s="12">
        <v>9817</v>
      </c>
      <c r="J103" s="52"/>
      <c r="K103" s="77"/>
      <c r="L103" s="104">
        <v>1277</v>
      </c>
      <c r="M103" s="12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11409.974132855699</v>
      </c>
      <c r="T103" s="2">
        <f t="shared" si="3"/>
        <v>1484.2148281202701</v>
      </c>
    </row>
    <row r="104" spans="1:20" s="2" customFormat="1" ht="15" x14ac:dyDescent="0.25">
      <c r="A104" s="13"/>
      <c r="B104" s="14"/>
      <c r="C104" s="14"/>
      <c r="D104" s="14"/>
      <c r="E104" s="15" t="s">
        <v>15</v>
      </c>
      <c r="F104" s="15"/>
      <c r="G104" s="16"/>
      <c r="H104" s="16"/>
      <c r="I104" s="17">
        <v>26013</v>
      </c>
      <c r="J104" s="67"/>
      <c r="K104" s="81"/>
      <c r="L104" s="105"/>
      <c r="M104" s="109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30234.048804927599</v>
      </c>
      <c r="T104" s="2">
        <f t="shared" si="3"/>
        <v>0</v>
      </c>
    </row>
    <row r="105" spans="1:20" s="2" customFormat="1" ht="22.5" x14ac:dyDescent="0.25">
      <c r="A105" s="18"/>
      <c r="B105" s="19" t="s">
        <v>52</v>
      </c>
      <c r="C105" s="145" t="s">
        <v>53</v>
      </c>
      <c r="D105" s="145"/>
      <c r="E105" s="145"/>
      <c r="F105" s="20" t="s">
        <v>54</v>
      </c>
      <c r="G105" s="16" t="s">
        <v>2400</v>
      </c>
      <c r="H105" s="16"/>
      <c r="I105" s="21">
        <v>5.65</v>
      </c>
      <c r="J105" s="65"/>
      <c r="K105" s="78"/>
      <c r="L105" s="65">
        <v>5.65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6.5668079709315004</v>
      </c>
      <c r="T105" s="2">
        <f t="shared" si="3"/>
        <v>6.5668079709315004</v>
      </c>
    </row>
    <row r="106" spans="1:20" s="2" customFormat="1" ht="22.5" x14ac:dyDescent="0.25">
      <c r="A106" s="18"/>
      <c r="B106" s="19" t="s">
        <v>33</v>
      </c>
      <c r="C106" s="145" t="s">
        <v>34</v>
      </c>
      <c r="D106" s="145"/>
      <c r="E106" s="145"/>
      <c r="F106" s="20" t="s">
        <v>18</v>
      </c>
      <c r="G106" s="16" t="s">
        <v>2401</v>
      </c>
      <c r="H106" s="16"/>
      <c r="I106" s="21">
        <v>3.28</v>
      </c>
      <c r="J106" s="65"/>
      <c r="K106" s="78"/>
      <c r="L106" s="65">
        <v>3.28</v>
      </c>
      <c r="M106" s="110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3.8122354238327998</v>
      </c>
      <c r="T106" s="2">
        <f t="shared" si="3"/>
        <v>3.8122354238327998</v>
      </c>
    </row>
    <row r="107" spans="1:20" s="2" customFormat="1" ht="22.5" x14ac:dyDescent="0.25">
      <c r="A107" s="18"/>
      <c r="B107" s="19" t="s">
        <v>197</v>
      </c>
      <c r="C107" s="145" t="s">
        <v>198</v>
      </c>
      <c r="D107" s="145"/>
      <c r="E107" s="145"/>
      <c r="F107" s="20" t="s">
        <v>54</v>
      </c>
      <c r="G107" s="16" t="s">
        <v>2402</v>
      </c>
      <c r="H107" s="16"/>
      <c r="I107" s="21">
        <v>27.96</v>
      </c>
      <c r="J107" s="65"/>
      <c r="K107" s="78"/>
      <c r="L107" s="65">
        <v>27.96</v>
      </c>
      <c r="M107" s="110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32.496982454379598</v>
      </c>
      <c r="T107" s="2">
        <f t="shared" si="3"/>
        <v>32.496982454379598</v>
      </c>
    </row>
    <row r="108" spans="1:20" s="2" customFormat="1" ht="22.5" x14ac:dyDescent="0.25">
      <c r="A108" s="18"/>
      <c r="B108" s="19" t="s">
        <v>199</v>
      </c>
      <c r="C108" s="145" t="s">
        <v>200</v>
      </c>
      <c r="D108" s="145"/>
      <c r="E108" s="145"/>
      <c r="F108" s="20" t="s">
        <v>54</v>
      </c>
      <c r="G108" s="16" t="s">
        <v>101</v>
      </c>
      <c r="H108" s="16"/>
      <c r="I108" s="21">
        <v>20.18</v>
      </c>
      <c r="J108" s="65"/>
      <c r="K108" s="78"/>
      <c r="L108" s="65">
        <v>20.18</v>
      </c>
      <c r="M108" s="110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23.4545459917518</v>
      </c>
      <c r="T108" s="2">
        <f t="shared" si="3"/>
        <v>23.4545459917518</v>
      </c>
    </row>
    <row r="109" spans="1:20" s="2" customFormat="1" ht="22.5" x14ac:dyDescent="0.25">
      <c r="A109" s="18"/>
      <c r="B109" s="19" t="s">
        <v>201</v>
      </c>
      <c r="C109" s="145" t="s">
        <v>202</v>
      </c>
      <c r="D109" s="145"/>
      <c r="E109" s="145"/>
      <c r="F109" s="20" t="s">
        <v>203</v>
      </c>
      <c r="G109" s="16" t="s">
        <v>873</v>
      </c>
      <c r="H109" s="16"/>
      <c r="I109" s="21">
        <v>6.35</v>
      </c>
      <c r="J109" s="65"/>
      <c r="K109" s="78"/>
      <c r="L109" s="65">
        <v>6.35</v>
      </c>
      <c r="M109" s="110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7.3803947991885002</v>
      </c>
      <c r="T109" s="2">
        <f t="shared" si="3"/>
        <v>7.3803947991885002</v>
      </c>
    </row>
    <row r="110" spans="1:20" s="2" customFormat="1" ht="22.5" x14ac:dyDescent="0.25">
      <c r="A110" s="18"/>
      <c r="B110" s="19" t="s">
        <v>204</v>
      </c>
      <c r="C110" s="145" t="s">
        <v>205</v>
      </c>
      <c r="D110" s="145"/>
      <c r="E110" s="145"/>
      <c r="F110" s="20" t="s">
        <v>62</v>
      </c>
      <c r="G110" s="16" t="s">
        <v>686</v>
      </c>
      <c r="H110" s="16"/>
      <c r="I110" s="21">
        <v>32.659999999999997</v>
      </c>
      <c r="J110" s="65"/>
      <c r="K110" s="78"/>
      <c r="L110" s="65">
        <v>32.659999999999997</v>
      </c>
      <c r="M110" s="110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37.959636872676597</v>
      </c>
      <c r="T110" s="2">
        <f t="shared" si="3"/>
        <v>37.959636872676597</v>
      </c>
    </row>
    <row r="111" spans="1:20" s="2" customFormat="1" ht="22.5" x14ac:dyDescent="0.25">
      <c r="A111" s="18"/>
      <c r="B111" s="19" t="s">
        <v>206</v>
      </c>
      <c r="C111" s="145" t="s">
        <v>207</v>
      </c>
      <c r="D111" s="145"/>
      <c r="E111" s="145"/>
      <c r="F111" s="20" t="s">
        <v>62</v>
      </c>
      <c r="G111" s="16" t="s">
        <v>686</v>
      </c>
      <c r="H111" s="16"/>
      <c r="I111" s="21">
        <v>52.22</v>
      </c>
      <c r="J111" s="65"/>
      <c r="K111" s="78"/>
      <c r="L111" s="65">
        <v>52.22</v>
      </c>
      <c r="M111" s="110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60.693577387972198</v>
      </c>
      <c r="T111" s="2">
        <f t="shared" si="3"/>
        <v>60.693577387972198</v>
      </c>
    </row>
    <row r="112" spans="1:20" s="2" customFormat="1" ht="22.5" x14ac:dyDescent="0.25">
      <c r="A112" s="9" t="s">
        <v>2306</v>
      </c>
      <c r="B112" s="10" t="s">
        <v>2403</v>
      </c>
      <c r="C112" s="147" t="s">
        <v>2404</v>
      </c>
      <c r="D112" s="147"/>
      <c r="E112" s="147"/>
      <c r="F112" s="9" t="s">
        <v>30</v>
      </c>
      <c r="G112" s="11">
        <v>2</v>
      </c>
      <c r="H112" s="11"/>
      <c r="I112" s="12">
        <v>122498</v>
      </c>
      <c r="J112" s="52"/>
      <c r="K112" s="77"/>
      <c r="L112" s="104"/>
      <c r="M112" s="12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142375.37041117999</v>
      </c>
      <c r="T112" s="2">
        <f t="shared" si="3"/>
        <v>0</v>
      </c>
    </row>
    <row r="113" spans="1:20" s="2" customFormat="1" ht="15" x14ac:dyDescent="0.25">
      <c r="A113" s="34" t="s">
        <v>209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112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0</v>
      </c>
      <c r="T113" s="2">
        <f t="shared" si="3"/>
        <v>0</v>
      </c>
    </row>
    <row r="114" spans="1:20" s="2" customFormat="1" ht="22.5" x14ac:dyDescent="0.25">
      <c r="A114" s="9" t="s">
        <v>126</v>
      </c>
      <c r="B114" s="10" t="s">
        <v>211</v>
      </c>
      <c r="C114" s="147" t="s">
        <v>212</v>
      </c>
      <c r="D114" s="147"/>
      <c r="E114" s="147"/>
      <c r="F114" s="9" t="s">
        <v>213</v>
      </c>
      <c r="G114" s="28">
        <v>0.1</v>
      </c>
      <c r="H114" s="28"/>
      <c r="I114" s="12">
        <v>585</v>
      </c>
      <c r="J114" s="52"/>
      <c r="K114" s="77"/>
      <c r="L114" s="104">
        <v>9</v>
      </c>
      <c r="M114" s="12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679.92613504334997</v>
      </c>
      <c r="T114" s="2">
        <f t="shared" si="3"/>
        <v>10.46040207759</v>
      </c>
    </row>
    <row r="115" spans="1:20" s="2" customFormat="1" ht="15" x14ac:dyDescent="0.25">
      <c r="A115" s="13"/>
      <c r="B115" s="14"/>
      <c r="C115" s="14"/>
      <c r="D115" s="14"/>
      <c r="E115" s="15" t="s">
        <v>15</v>
      </c>
      <c r="F115" s="15"/>
      <c r="G115" s="16"/>
      <c r="H115" s="16"/>
      <c r="I115" s="17">
        <v>1529</v>
      </c>
      <c r="J115" s="67"/>
      <c r="K115" s="81"/>
      <c r="L115" s="105"/>
      <c r="M115" s="109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1777.10608629279</v>
      </c>
      <c r="T115" s="2">
        <f t="shared" si="3"/>
        <v>0</v>
      </c>
    </row>
    <row r="116" spans="1:20" s="2" customFormat="1" ht="22.5" x14ac:dyDescent="0.25">
      <c r="A116" s="18"/>
      <c r="B116" s="19" t="s">
        <v>52</v>
      </c>
      <c r="C116" s="145" t="s">
        <v>53</v>
      </c>
      <c r="D116" s="145"/>
      <c r="E116" s="145"/>
      <c r="F116" s="20" t="s">
        <v>54</v>
      </c>
      <c r="G116" s="16" t="s">
        <v>214</v>
      </c>
      <c r="H116" s="16"/>
      <c r="I116" s="21">
        <v>1.41</v>
      </c>
      <c r="J116" s="65"/>
      <c r="K116" s="78"/>
      <c r="L116" s="65">
        <v>1.41</v>
      </c>
      <c r="M116" s="110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1.6387963254891</v>
      </c>
      <c r="T116" s="2">
        <f t="shared" si="3"/>
        <v>1.6387963254891</v>
      </c>
    </row>
    <row r="117" spans="1:20" s="2" customFormat="1" ht="45" x14ac:dyDescent="0.25">
      <c r="A117" s="9" t="s">
        <v>129</v>
      </c>
      <c r="B117" s="10" t="s">
        <v>216</v>
      </c>
      <c r="C117" s="147" t="s">
        <v>217</v>
      </c>
      <c r="D117" s="147"/>
      <c r="E117" s="147"/>
      <c r="F117" s="9" t="s">
        <v>30</v>
      </c>
      <c r="G117" s="11">
        <v>1</v>
      </c>
      <c r="H117" s="11"/>
      <c r="I117" s="12">
        <v>4924</v>
      </c>
      <c r="J117" s="52"/>
      <c r="K117" s="77"/>
      <c r="L117" s="104">
        <v>4924</v>
      </c>
      <c r="M117" s="12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5723.0022033392397</v>
      </c>
      <c r="T117" s="2">
        <f t="shared" si="3"/>
        <v>5723.0022033392397</v>
      </c>
    </row>
    <row r="118" spans="1:20" s="2" customFormat="1" ht="22.5" x14ac:dyDescent="0.25">
      <c r="A118" s="9" t="s">
        <v>705</v>
      </c>
      <c r="B118" s="10" t="s">
        <v>221</v>
      </c>
      <c r="C118" s="147" t="s">
        <v>222</v>
      </c>
      <c r="D118" s="147"/>
      <c r="E118" s="147"/>
      <c r="F118" s="9" t="s">
        <v>213</v>
      </c>
      <c r="G118" s="28">
        <v>0.2</v>
      </c>
      <c r="H118" s="28"/>
      <c r="I118" s="12">
        <v>1441</v>
      </c>
      <c r="J118" s="52"/>
      <c r="K118" s="77"/>
      <c r="L118" s="104">
        <v>25</v>
      </c>
      <c r="M118" s="12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1674.8265993119101</v>
      </c>
      <c r="T118" s="2">
        <f t="shared" si="3"/>
        <v>29.056672437749999</v>
      </c>
    </row>
    <row r="119" spans="1:20" s="2" customFormat="1" ht="15" x14ac:dyDescent="0.25">
      <c r="A119" s="13"/>
      <c r="B119" s="14"/>
      <c r="C119" s="14"/>
      <c r="D119" s="14"/>
      <c r="E119" s="15" t="s">
        <v>15</v>
      </c>
      <c r="F119" s="15"/>
      <c r="G119" s="16"/>
      <c r="H119" s="16"/>
      <c r="I119" s="17">
        <v>3712</v>
      </c>
      <c r="J119" s="67"/>
      <c r="K119" s="81"/>
      <c r="L119" s="105"/>
      <c r="M119" s="109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4314.33472355712</v>
      </c>
      <c r="T119" s="2">
        <f t="shared" si="3"/>
        <v>0</v>
      </c>
    </row>
    <row r="120" spans="1:20" s="2" customFormat="1" ht="22.5" x14ac:dyDescent="0.25">
      <c r="A120" s="18"/>
      <c r="B120" s="19" t="s">
        <v>52</v>
      </c>
      <c r="C120" s="145" t="s">
        <v>53</v>
      </c>
      <c r="D120" s="145"/>
      <c r="E120" s="145"/>
      <c r="F120" s="20" t="s">
        <v>54</v>
      </c>
      <c r="G120" s="16" t="s">
        <v>2405</v>
      </c>
      <c r="H120" s="16"/>
      <c r="I120" s="21">
        <v>2.82</v>
      </c>
      <c r="J120" s="65"/>
      <c r="K120" s="78"/>
      <c r="L120" s="65">
        <v>2.82</v>
      </c>
      <c r="M120" s="110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3.2775926509782001</v>
      </c>
      <c r="T120" s="2">
        <f t="shared" si="3"/>
        <v>3.2775926509782001</v>
      </c>
    </row>
    <row r="121" spans="1:20" s="2" customFormat="1" ht="45" x14ac:dyDescent="0.25">
      <c r="A121" s="9" t="s">
        <v>138</v>
      </c>
      <c r="B121" s="10" t="s">
        <v>224</v>
      </c>
      <c r="C121" s="147" t="s">
        <v>225</v>
      </c>
      <c r="D121" s="147"/>
      <c r="E121" s="147"/>
      <c r="F121" s="9" t="s">
        <v>30</v>
      </c>
      <c r="G121" s="11">
        <v>2</v>
      </c>
      <c r="H121" s="11"/>
      <c r="I121" s="12">
        <v>26247</v>
      </c>
      <c r="J121" s="52"/>
      <c r="K121" s="77"/>
      <c r="L121" s="104">
        <v>26247</v>
      </c>
      <c r="M121" s="12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30506.019258945002</v>
      </c>
      <c r="T121" s="2">
        <f t="shared" si="3"/>
        <v>30506.019258945002</v>
      </c>
    </row>
    <row r="122" spans="1:20" s="2" customFormat="1" ht="22.5" x14ac:dyDescent="0.25">
      <c r="A122" s="9" t="s">
        <v>141</v>
      </c>
      <c r="B122" s="10" t="s">
        <v>227</v>
      </c>
      <c r="C122" s="147" t="s">
        <v>228</v>
      </c>
      <c r="D122" s="147"/>
      <c r="E122" s="147"/>
      <c r="F122" s="9" t="s">
        <v>213</v>
      </c>
      <c r="G122" s="28">
        <v>0.2</v>
      </c>
      <c r="H122" s="28"/>
      <c r="I122" s="12">
        <v>2223</v>
      </c>
      <c r="J122" s="52"/>
      <c r="K122" s="77"/>
      <c r="L122" s="104">
        <v>46</v>
      </c>
      <c r="M122" s="12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2583.71931316473</v>
      </c>
      <c r="T122" s="2">
        <f t="shared" si="3"/>
        <v>53.46427728546</v>
      </c>
    </row>
    <row r="123" spans="1:20" s="2" customFormat="1" ht="15" x14ac:dyDescent="0.25">
      <c r="A123" s="13"/>
      <c r="B123" s="14"/>
      <c r="C123" s="14"/>
      <c r="D123" s="14"/>
      <c r="E123" s="15" t="s">
        <v>15</v>
      </c>
      <c r="F123" s="15"/>
      <c r="G123" s="16"/>
      <c r="H123" s="16"/>
      <c r="I123" s="17">
        <v>5714</v>
      </c>
      <c r="J123" s="67"/>
      <c r="K123" s="81"/>
      <c r="L123" s="105"/>
      <c r="M123" s="109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6641.1930523721403</v>
      </c>
      <c r="T123" s="2">
        <f t="shared" si="3"/>
        <v>0</v>
      </c>
    </row>
    <row r="124" spans="1:20" s="2" customFormat="1" ht="22.5" x14ac:dyDescent="0.25">
      <c r="A124" s="18"/>
      <c r="B124" s="19" t="s">
        <v>52</v>
      </c>
      <c r="C124" s="145" t="s">
        <v>53</v>
      </c>
      <c r="D124" s="145"/>
      <c r="E124" s="145"/>
      <c r="F124" s="20" t="s">
        <v>54</v>
      </c>
      <c r="G124" s="16" t="s">
        <v>2406</v>
      </c>
      <c r="H124" s="16"/>
      <c r="I124" s="21">
        <v>5.65</v>
      </c>
      <c r="J124" s="65"/>
      <c r="K124" s="78"/>
      <c r="L124" s="65">
        <v>5.65</v>
      </c>
      <c r="M124" s="110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6.5668079709315004</v>
      </c>
      <c r="T124" s="2">
        <f t="shared" si="3"/>
        <v>6.5668079709315004</v>
      </c>
    </row>
    <row r="125" spans="1:20" s="2" customFormat="1" ht="45" x14ac:dyDescent="0.25">
      <c r="A125" s="9" t="s">
        <v>731</v>
      </c>
      <c r="B125" s="10" t="s">
        <v>230</v>
      </c>
      <c r="C125" s="147" t="s">
        <v>231</v>
      </c>
      <c r="D125" s="147"/>
      <c r="E125" s="147"/>
      <c r="F125" s="9" t="s">
        <v>30</v>
      </c>
      <c r="G125" s="11">
        <v>2</v>
      </c>
      <c r="H125" s="11"/>
      <c r="I125" s="12">
        <v>25918</v>
      </c>
      <c r="J125" s="52"/>
      <c r="K125" s="77"/>
      <c r="L125" s="104">
        <v>25918</v>
      </c>
      <c r="M125" s="12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30123.633449664201</v>
      </c>
      <c r="T125" s="2">
        <f t="shared" si="3"/>
        <v>30123.633449664201</v>
      </c>
    </row>
    <row r="126" spans="1:20" s="2" customFormat="1" ht="15" customHeight="1" x14ac:dyDescent="0.25">
      <c r="A126" s="98" t="s">
        <v>234</v>
      </c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108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0</v>
      </c>
      <c r="T126" s="2">
        <f t="shared" si="3"/>
        <v>0</v>
      </c>
    </row>
    <row r="127" spans="1:20" s="2" customFormat="1" ht="33.75" x14ac:dyDescent="0.25">
      <c r="A127" s="9" t="s">
        <v>149</v>
      </c>
      <c r="B127" s="10" t="s">
        <v>236</v>
      </c>
      <c r="C127" s="147" t="s">
        <v>237</v>
      </c>
      <c r="D127" s="147"/>
      <c r="E127" s="147"/>
      <c r="F127" s="9" t="s">
        <v>238</v>
      </c>
      <c r="G127" s="28">
        <v>0.3</v>
      </c>
      <c r="H127" s="28"/>
      <c r="I127" s="12">
        <v>153</v>
      </c>
      <c r="J127" s="52"/>
      <c r="K127" s="77"/>
      <c r="L127" s="104">
        <v>13</v>
      </c>
      <c r="M127" s="12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177.82683531903001</v>
      </c>
      <c r="T127" s="2">
        <f t="shared" si="3"/>
        <v>15.10946966763</v>
      </c>
    </row>
    <row r="128" spans="1:20" s="2" customFormat="1" ht="15" x14ac:dyDescent="0.25">
      <c r="A128" s="13"/>
      <c r="B128" s="14"/>
      <c r="C128" s="14"/>
      <c r="D128" s="14"/>
      <c r="E128" s="15" t="s">
        <v>15</v>
      </c>
      <c r="F128" s="15"/>
      <c r="G128" s="16"/>
      <c r="H128" s="16"/>
      <c r="I128" s="17">
        <v>292</v>
      </c>
      <c r="J128" s="67"/>
      <c r="K128" s="81"/>
      <c r="L128" s="105"/>
      <c r="M128" s="109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339.38193407291999</v>
      </c>
      <c r="T128" s="2">
        <f t="shared" si="3"/>
        <v>0</v>
      </c>
    </row>
    <row r="129" spans="1:20" s="2" customFormat="1" ht="22.5" x14ac:dyDescent="0.25">
      <c r="A129" s="18"/>
      <c r="B129" s="19" t="s">
        <v>239</v>
      </c>
      <c r="C129" s="145" t="s">
        <v>240</v>
      </c>
      <c r="D129" s="145"/>
      <c r="E129" s="145"/>
      <c r="F129" s="20" t="s">
        <v>203</v>
      </c>
      <c r="G129" s="16" t="s">
        <v>241</v>
      </c>
      <c r="H129" s="16"/>
      <c r="I129" s="21">
        <v>0.03</v>
      </c>
      <c r="J129" s="65"/>
      <c r="K129" s="78"/>
      <c r="L129" s="65">
        <v>0.03</v>
      </c>
      <c r="M129" s="110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3.4868006925300003E-2</v>
      </c>
      <c r="T129" s="2">
        <f t="shared" si="3"/>
        <v>3.4868006925300003E-2</v>
      </c>
    </row>
    <row r="130" spans="1:20" s="2" customFormat="1" ht="22.5" x14ac:dyDescent="0.25">
      <c r="A130" s="18"/>
      <c r="B130" s="19" t="s">
        <v>242</v>
      </c>
      <c r="C130" s="145" t="s">
        <v>243</v>
      </c>
      <c r="D130" s="145"/>
      <c r="E130" s="145"/>
      <c r="F130" s="20" t="s">
        <v>18</v>
      </c>
      <c r="G130" s="16" t="s">
        <v>244</v>
      </c>
      <c r="H130" s="16"/>
      <c r="I130" s="21">
        <v>0.15</v>
      </c>
      <c r="J130" s="65"/>
      <c r="K130" s="78"/>
      <c r="L130" s="65">
        <v>0.15</v>
      </c>
      <c r="M130" s="110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0.1743400346265</v>
      </c>
      <c r="T130" s="2">
        <f t="shared" si="3"/>
        <v>0.1743400346265</v>
      </c>
    </row>
    <row r="131" spans="1:20" s="2" customFormat="1" ht="22.5" x14ac:dyDescent="0.25">
      <c r="A131" s="18"/>
      <c r="B131" s="19" t="s">
        <v>245</v>
      </c>
      <c r="C131" s="145" t="s">
        <v>246</v>
      </c>
      <c r="D131" s="145"/>
      <c r="E131" s="145"/>
      <c r="F131" s="20" t="s">
        <v>18</v>
      </c>
      <c r="G131" s="16" t="s">
        <v>247</v>
      </c>
      <c r="H131" s="16"/>
      <c r="I131" s="21">
        <v>1.28</v>
      </c>
      <c r="J131" s="65"/>
      <c r="K131" s="78"/>
      <c r="L131" s="65">
        <v>1.28</v>
      </c>
      <c r="M131" s="110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1.4877016288128</v>
      </c>
      <c r="T131" s="2">
        <f t="shared" si="3"/>
        <v>1.4877016288128</v>
      </c>
    </row>
    <row r="132" spans="1:20" s="2" customFormat="1" ht="22.5" x14ac:dyDescent="0.25">
      <c r="A132" s="22" t="s">
        <v>248</v>
      </c>
      <c r="B132" s="23" t="s">
        <v>249</v>
      </c>
      <c r="C132" s="148" t="s">
        <v>250</v>
      </c>
      <c r="D132" s="148"/>
      <c r="E132" s="148"/>
      <c r="F132" s="24" t="s">
        <v>111</v>
      </c>
      <c r="G132" s="25" t="s">
        <v>251</v>
      </c>
      <c r="H132" s="25"/>
      <c r="I132" s="26">
        <v>0</v>
      </c>
      <c r="J132" s="66"/>
      <c r="K132" s="79"/>
      <c r="L132" s="66">
        <v>0</v>
      </c>
      <c r="M132" s="111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0</v>
      </c>
      <c r="T132" s="2">
        <f t="shared" si="3"/>
        <v>0</v>
      </c>
    </row>
    <row r="133" spans="1:20" s="2" customFormat="1" ht="22.5" x14ac:dyDescent="0.25">
      <c r="A133" s="22" t="s">
        <v>248</v>
      </c>
      <c r="B133" s="23" t="s">
        <v>252</v>
      </c>
      <c r="C133" s="148" t="s">
        <v>253</v>
      </c>
      <c r="D133" s="148"/>
      <c r="E133" s="148"/>
      <c r="F133" s="24" t="s">
        <v>54</v>
      </c>
      <c r="G133" s="25" t="s">
        <v>251</v>
      </c>
      <c r="H133" s="25"/>
      <c r="I133" s="26">
        <v>0</v>
      </c>
      <c r="J133" s="66"/>
      <c r="K133" s="79"/>
      <c r="L133" s="66">
        <v>0</v>
      </c>
      <c r="M133" s="111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0</v>
      </c>
      <c r="T133" s="2">
        <f t="shared" si="3"/>
        <v>0</v>
      </c>
    </row>
    <row r="134" spans="1:20" s="2" customFormat="1" ht="33.75" x14ac:dyDescent="0.25">
      <c r="A134" s="9" t="s">
        <v>157</v>
      </c>
      <c r="B134" s="10" t="s">
        <v>255</v>
      </c>
      <c r="C134" s="147" t="s">
        <v>256</v>
      </c>
      <c r="D134" s="147"/>
      <c r="E134" s="147"/>
      <c r="F134" s="9" t="s">
        <v>257</v>
      </c>
      <c r="G134" s="27">
        <v>0.03</v>
      </c>
      <c r="H134" s="27"/>
      <c r="I134" s="12">
        <v>637</v>
      </c>
      <c r="J134" s="52"/>
      <c r="K134" s="77"/>
      <c r="L134" s="104">
        <v>9</v>
      </c>
      <c r="M134" s="12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740.36401371387001</v>
      </c>
      <c r="T134" s="2">
        <f t="shared" si="3"/>
        <v>10.46040207759</v>
      </c>
    </row>
    <row r="135" spans="1:20" s="2" customFormat="1" ht="15" x14ac:dyDescent="0.25">
      <c r="A135" s="13"/>
      <c r="B135" s="14"/>
      <c r="C135" s="14"/>
      <c r="D135" s="14"/>
      <c r="E135" s="15" t="s">
        <v>15</v>
      </c>
      <c r="F135" s="15"/>
      <c r="G135" s="16"/>
      <c r="H135" s="16"/>
      <c r="I135" s="17">
        <v>1811</v>
      </c>
      <c r="J135" s="67"/>
      <c r="K135" s="81"/>
      <c r="L135" s="105"/>
      <c r="M135" s="109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2104.8653513906102</v>
      </c>
      <c r="T135" s="2">
        <f t="shared" si="3"/>
        <v>0</v>
      </c>
    </row>
    <row r="136" spans="1:20" s="2" customFormat="1" ht="22.5" x14ac:dyDescent="0.25">
      <c r="A136" s="18"/>
      <c r="B136" s="19" t="s">
        <v>258</v>
      </c>
      <c r="C136" s="145" t="s">
        <v>259</v>
      </c>
      <c r="D136" s="145"/>
      <c r="E136" s="145"/>
      <c r="F136" s="20" t="s">
        <v>54</v>
      </c>
      <c r="G136" s="16" t="s">
        <v>260</v>
      </c>
      <c r="H136" s="16"/>
      <c r="I136" s="21">
        <v>0</v>
      </c>
      <c r="J136" s="65"/>
      <c r="K136" s="78"/>
      <c r="L136" s="65">
        <v>0</v>
      </c>
      <c r="M136" s="110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0</v>
      </c>
      <c r="T136" s="2">
        <f t="shared" si="3"/>
        <v>0</v>
      </c>
    </row>
    <row r="137" spans="1:20" s="2" customFormat="1" ht="22.5" x14ac:dyDescent="0.25">
      <c r="A137" s="18"/>
      <c r="B137" s="19" t="s">
        <v>239</v>
      </c>
      <c r="C137" s="145" t="s">
        <v>240</v>
      </c>
      <c r="D137" s="145"/>
      <c r="E137" s="145"/>
      <c r="F137" s="20" t="s">
        <v>203</v>
      </c>
      <c r="G137" s="16" t="s">
        <v>261</v>
      </c>
      <c r="H137" s="16"/>
      <c r="I137" s="21">
        <v>0.08</v>
      </c>
      <c r="J137" s="65"/>
      <c r="K137" s="78"/>
      <c r="L137" s="65">
        <v>0.08</v>
      </c>
      <c r="M137" s="110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9.29813518008E-2</v>
      </c>
      <c r="T137" s="2">
        <f t="shared" si="3"/>
        <v>9.29813518008E-2</v>
      </c>
    </row>
    <row r="138" spans="1:20" s="2" customFormat="1" ht="22.5" x14ac:dyDescent="0.25">
      <c r="A138" s="18"/>
      <c r="B138" s="19" t="s">
        <v>120</v>
      </c>
      <c r="C138" s="145" t="s">
        <v>121</v>
      </c>
      <c r="D138" s="145"/>
      <c r="E138" s="145"/>
      <c r="F138" s="20" t="s">
        <v>54</v>
      </c>
      <c r="G138" s="16" t="s">
        <v>262</v>
      </c>
      <c r="H138" s="16"/>
      <c r="I138" s="21">
        <v>0</v>
      </c>
      <c r="J138" s="65"/>
      <c r="K138" s="78"/>
      <c r="L138" s="65">
        <v>0</v>
      </c>
      <c r="M138" s="110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0</v>
      </c>
      <c r="T138" s="2">
        <f t="shared" si="3"/>
        <v>0</v>
      </c>
    </row>
    <row r="139" spans="1:20" s="2" customFormat="1" ht="22.5" x14ac:dyDescent="0.25">
      <c r="A139" s="18"/>
      <c r="B139" s="19" t="s">
        <v>122</v>
      </c>
      <c r="C139" s="145" t="s">
        <v>123</v>
      </c>
      <c r="D139" s="145"/>
      <c r="E139" s="145"/>
      <c r="F139" s="20" t="s">
        <v>54</v>
      </c>
      <c r="G139" s="16" t="s">
        <v>263</v>
      </c>
      <c r="H139" s="16"/>
      <c r="I139" s="21">
        <v>0</v>
      </c>
      <c r="J139" s="65"/>
      <c r="K139" s="78"/>
      <c r="L139" s="65">
        <v>0</v>
      </c>
      <c r="M139" s="110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0</v>
      </c>
      <c r="T139" s="2">
        <f t="shared" si="3"/>
        <v>0</v>
      </c>
    </row>
    <row r="140" spans="1:20" s="2" customFormat="1" ht="22.5" x14ac:dyDescent="0.25">
      <c r="A140" s="18"/>
      <c r="B140" s="19" t="s">
        <v>264</v>
      </c>
      <c r="C140" s="145" t="s">
        <v>265</v>
      </c>
      <c r="D140" s="145"/>
      <c r="E140" s="145"/>
      <c r="F140" s="20" t="s">
        <v>54</v>
      </c>
      <c r="G140" s="16" t="s">
        <v>266</v>
      </c>
      <c r="H140" s="16"/>
      <c r="I140" s="21">
        <v>0</v>
      </c>
      <c r="J140" s="65"/>
      <c r="K140" s="78"/>
      <c r="L140" s="65">
        <v>0</v>
      </c>
      <c r="M140" s="110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0</v>
      </c>
      <c r="T140" s="2">
        <f t="shared" si="3"/>
        <v>0</v>
      </c>
    </row>
    <row r="141" spans="1:20" s="2" customFormat="1" ht="22.5" x14ac:dyDescent="0.25">
      <c r="A141" s="18"/>
      <c r="B141" s="19" t="s">
        <v>124</v>
      </c>
      <c r="C141" s="145" t="s">
        <v>125</v>
      </c>
      <c r="D141" s="145"/>
      <c r="E141" s="145"/>
      <c r="F141" s="20" t="s">
        <v>18</v>
      </c>
      <c r="G141" s="16" t="s">
        <v>267</v>
      </c>
      <c r="H141" s="16"/>
      <c r="I141" s="21">
        <v>0.06</v>
      </c>
      <c r="J141" s="65"/>
      <c r="K141" s="78"/>
      <c r="L141" s="65">
        <v>0.06</v>
      </c>
      <c r="M141" s="110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6.9736013850600007E-2</v>
      </c>
      <c r="T141" s="2">
        <f t="shared" si="3"/>
        <v>6.9736013850600007E-2</v>
      </c>
    </row>
    <row r="142" spans="1:20" s="2" customFormat="1" ht="22.5" x14ac:dyDescent="0.25">
      <c r="A142" s="22" t="s">
        <v>248</v>
      </c>
      <c r="B142" s="23" t="s">
        <v>268</v>
      </c>
      <c r="C142" s="148" t="s">
        <v>269</v>
      </c>
      <c r="D142" s="148"/>
      <c r="E142" s="148"/>
      <c r="F142" s="24" t="s">
        <v>62</v>
      </c>
      <c r="G142" s="25" t="s">
        <v>251</v>
      </c>
      <c r="H142" s="25"/>
      <c r="I142" s="26">
        <v>0</v>
      </c>
      <c r="J142" s="66"/>
      <c r="K142" s="79"/>
      <c r="L142" s="66">
        <v>0</v>
      </c>
      <c r="M142" s="111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22" t="s">
        <v>248</v>
      </c>
      <c r="B143" s="23" t="s">
        <v>270</v>
      </c>
      <c r="C143" s="148" t="s">
        <v>271</v>
      </c>
      <c r="D143" s="148"/>
      <c r="E143" s="148"/>
      <c r="F143" s="24" t="s">
        <v>18</v>
      </c>
      <c r="G143" s="25" t="s">
        <v>251</v>
      </c>
      <c r="H143" s="25"/>
      <c r="I143" s="26">
        <v>0</v>
      </c>
      <c r="J143" s="66"/>
      <c r="K143" s="79"/>
      <c r="L143" s="66">
        <v>0</v>
      </c>
      <c r="M143" s="111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8"/>
      <c r="B144" s="19" t="s">
        <v>272</v>
      </c>
      <c r="C144" s="145" t="s">
        <v>273</v>
      </c>
      <c r="D144" s="145"/>
      <c r="E144" s="145"/>
      <c r="F144" s="20" t="s">
        <v>18</v>
      </c>
      <c r="G144" s="16" t="s">
        <v>274</v>
      </c>
      <c r="H144" s="16"/>
      <c r="I144" s="21">
        <v>0</v>
      </c>
      <c r="J144" s="65"/>
      <c r="K144" s="78"/>
      <c r="L144" s="65">
        <v>0</v>
      </c>
      <c r="M144" s="110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18"/>
      <c r="B145" s="19" t="s">
        <v>275</v>
      </c>
      <c r="C145" s="145" t="s">
        <v>276</v>
      </c>
      <c r="D145" s="145"/>
      <c r="E145" s="145"/>
      <c r="F145" s="20" t="s">
        <v>203</v>
      </c>
      <c r="G145" s="16" t="s">
        <v>277</v>
      </c>
      <c r="H145" s="16"/>
      <c r="I145" s="21">
        <v>0.02</v>
      </c>
      <c r="J145" s="65"/>
      <c r="K145" s="78"/>
      <c r="L145" s="65">
        <v>0.02</v>
      </c>
      <c r="M145" s="110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2.32453379502E-2</v>
      </c>
      <c r="T145" s="2">
        <f t="shared" si="5"/>
        <v>2.32453379502E-2</v>
      </c>
    </row>
    <row r="146" spans="1:20" s="2" customFormat="1" ht="45" x14ac:dyDescent="0.25">
      <c r="A146" s="9" t="s">
        <v>160</v>
      </c>
      <c r="B146" s="10" t="s">
        <v>279</v>
      </c>
      <c r="C146" s="147" t="s">
        <v>280</v>
      </c>
      <c r="D146" s="147"/>
      <c r="E146" s="147"/>
      <c r="F146" s="9" t="s">
        <v>111</v>
      </c>
      <c r="G146" s="11">
        <v>3</v>
      </c>
      <c r="H146" s="11"/>
      <c r="I146" s="12">
        <v>232</v>
      </c>
      <c r="J146" s="52"/>
      <c r="K146" s="77"/>
      <c r="L146" s="104">
        <v>232</v>
      </c>
      <c r="M146" s="12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269.64592022232</v>
      </c>
      <c r="T146" s="2">
        <f t="shared" si="5"/>
        <v>269.64592022232</v>
      </c>
    </row>
    <row r="147" spans="1:20" s="2" customFormat="1" ht="45" x14ac:dyDescent="0.25">
      <c r="A147" s="9" t="s">
        <v>164</v>
      </c>
      <c r="B147" s="10" t="s">
        <v>2407</v>
      </c>
      <c r="C147" s="147" t="s">
        <v>2408</v>
      </c>
      <c r="D147" s="147"/>
      <c r="E147" s="147"/>
      <c r="F147" s="9" t="s">
        <v>30</v>
      </c>
      <c r="G147" s="11">
        <v>10</v>
      </c>
      <c r="H147" s="11"/>
      <c r="I147" s="12">
        <v>187</v>
      </c>
      <c r="J147" s="52"/>
      <c r="K147" s="77"/>
      <c r="L147" s="104">
        <v>187</v>
      </c>
      <c r="M147" s="12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217.34390983437001</v>
      </c>
      <c r="T147" s="2">
        <f t="shared" si="5"/>
        <v>217.34390983437001</v>
      </c>
    </row>
    <row r="148" spans="1:20" s="2" customFormat="1" ht="45" x14ac:dyDescent="0.25">
      <c r="A148" s="9" t="s">
        <v>166</v>
      </c>
      <c r="B148" s="10" t="s">
        <v>282</v>
      </c>
      <c r="C148" s="147" t="s">
        <v>283</v>
      </c>
      <c r="D148" s="147"/>
      <c r="E148" s="147"/>
      <c r="F148" s="9" t="s">
        <v>30</v>
      </c>
      <c r="G148" s="11">
        <v>1</v>
      </c>
      <c r="H148" s="11"/>
      <c r="I148" s="12">
        <v>925</v>
      </c>
      <c r="J148" s="52"/>
      <c r="K148" s="77"/>
      <c r="L148" s="104">
        <v>925</v>
      </c>
      <c r="M148" s="12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1075.0968801967499</v>
      </c>
      <c r="T148" s="2">
        <f t="shared" si="5"/>
        <v>1075.0968801967499</v>
      </c>
    </row>
    <row r="149" spans="1:20" s="2" customFormat="1" ht="45" x14ac:dyDescent="0.25">
      <c r="A149" s="9" t="s">
        <v>176</v>
      </c>
      <c r="B149" s="10" t="s">
        <v>286</v>
      </c>
      <c r="C149" s="147" t="s">
        <v>287</v>
      </c>
      <c r="D149" s="147"/>
      <c r="E149" s="147"/>
      <c r="F149" s="9" t="s">
        <v>30</v>
      </c>
      <c r="G149" s="11">
        <v>20</v>
      </c>
      <c r="H149" s="11"/>
      <c r="I149" s="12">
        <v>237</v>
      </c>
      <c r="J149" s="52"/>
      <c r="K149" s="77"/>
      <c r="L149" s="104">
        <v>237</v>
      </c>
      <c r="M149" s="12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275.45725470987003</v>
      </c>
      <c r="T149" s="2">
        <f t="shared" si="5"/>
        <v>275.45725470987003</v>
      </c>
    </row>
    <row r="150" spans="1:20" s="2" customFormat="1" ht="45" x14ac:dyDescent="0.25">
      <c r="A150" s="9" t="s">
        <v>177</v>
      </c>
      <c r="B150" s="10" t="s">
        <v>289</v>
      </c>
      <c r="C150" s="147" t="s">
        <v>290</v>
      </c>
      <c r="D150" s="147"/>
      <c r="E150" s="147"/>
      <c r="F150" s="9" t="s">
        <v>30</v>
      </c>
      <c r="G150" s="11">
        <v>15</v>
      </c>
      <c r="H150" s="11"/>
      <c r="I150" s="12">
        <v>842</v>
      </c>
      <c r="J150" s="52"/>
      <c r="K150" s="77"/>
      <c r="L150" s="104">
        <v>842</v>
      </c>
      <c r="M150" s="12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978.62872770342005</v>
      </c>
      <c r="T150" s="2">
        <f t="shared" si="5"/>
        <v>978.62872770342005</v>
      </c>
    </row>
    <row r="151" spans="1:20" s="2" customFormat="1" ht="45" x14ac:dyDescent="0.25">
      <c r="A151" s="9" t="s">
        <v>180</v>
      </c>
      <c r="B151" s="10" t="s">
        <v>294</v>
      </c>
      <c r="C151" s="147" t="s">
        <v>295</v>
      </c>
      <c r="D151" s="147"/>
      <c r="E151" s="147"/>
      <c r="F151" s="9" t="s">
        <v>30</v>
      </c>
      <c r="G151" s="11">
        <v>1</v>
      </c>
      <c r="H151" s="11"/>
      <c r="I151" s="12">
        <v>205</v>
      </c>
      <c r="J151" s="52"/>
      <c r="K151" s="77"/>
      <c r="L151" s="104">
        <v>205</v>
      </c>
      <c r="M151" s="12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238.26471398954999</v>
      </c>
      <c r="T151" s="2">
        <f t="shared" si="5"/>
        <v>238.26471398954999</v>
      </c>
    </row>
    <row r="152" spans="1:20" s="2" customFormat="1" ht="45" x14ac:dyDescent="0.25">
      <c r="A152" s="9" t="s">
        <v>182</v>
      </c>
      <c r="B152" s="10" t="s">
        <v>297</v>
      </c>
      <c r="C152" s="147" t="s">
        <v>298</v>
      </c>
      <c r="D152" s="147"/>
      <c r="E152" s="147"/>
      <c r="F152" s="9" t="s">
        <v>30</v>
      </c>
      <c r="G152" s="11">
        <v>12</v>
      </c>
      <c r="H152" s="11"/>
      <c r="I152" s="12">
        <v>2131</v>
      </c>
      <c r="J152" s="52"/>
      <c r="K152" s="77"/>
      <c r="L152" s="104">
        <v>2131</v>
      </c>
      <c r="M152" s="12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2476.7907585938101</v>
      </c>
      <c r="T152" s="2">
        <f t="shared" si="5"/>
        <v>2476.7907585938101</v>
      </c>
    </row>
    <row r="153" spans="1:20" s="2" customFormat="1" ht="45" x14ac:dyDescent="0.25">
      <c r="A153" s="9" t="s">
        <v>191</v>
      </c>
      <c r="B153" s="10" t="s">
        <v>297</v>
      </c>
      <c r="C153" s="147" t="s">
        <v>300</v>
      </c>
      <c r="D153" s="147"/>
      <c r="E153" s="147"/>
      <c r="F153" s="9" t="s">
        <v>30</v>
      </c>
      <c r="G153" s="11">
        <v>7</v>
      </c>
      <c r="H153" s="11"/>
      <c r="I153" s="12">
        <v>1220</v>
      </c>
      <c r="J153" s="52"/>
      <c r="K153" s="77"/>
      <c r="L153" s="104">
        <v>1220</v>
      </c>
      <c r="M153" s="12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1417.9656149622001</v>
      </c>
      <c r="T153" s="2">
        <f t="shared" si="5"/>
        <v>1417.9656149622001</v>
      </c>
    </row>
    <row r="154" spans="1:20" s="2" customFormat="1" ht="45" x14ac:dyDescent="0.25">
      <c r="A154" s="9" t="s">
        <v>193</v>
      </c>
      <c r="B154" s="10" t="s">
        <v>302</v>
      </c>
      <c r="C154" s="147" t="s">
        <v>303</v>
      </c>
      <c r="D154" s="147"/>
      <c r="E154" s="147"/>
      <c r="F154" s="9" t="s">
        <v>30</v>
      </c>
      <c r="G154" s="11">
        <v>2</v>
      </c>
      <c r="H154" s="11"/>
      <c r="I154" s="12">
        <v>2133</v>
      </c>
      <c r="J154" s="52"/>
      <c r="K154" s="77"/>
      <c r="L154" s="104">
        <v>2133</v>
      </c>
      <c r="M154" s="12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2479.1152923888299</v>
      </c>
      <c r="T154" s="2">
        <f t="shared" si="5"/>
        <v>2479.1152923888299</v>
      </c>
    </row>
    <row r="155" spans="1:20" s="2" customFormat="1" ht="45" x14ac:dyDescent="0.25">
      <c r="A155" s="9" t="s">
        <v>788</v>
      </c>
      <c r="B155" s="10" t="s">
        <v>282</v>
      </c>
      <c r="C155" s="147" t="s">
        <v>305</v>
      </c>
      <c r="D155" s="147"/>
      <c r="E155" s="147"/>
      <c r="F155" s="9" t="s">
        <v>30</v>
      </c>
      <c r="G155" s="11">
        <v>18</v>
      </c>
      <c r="H155" s="11"/>
      <c r="I155" s="12">
        <v>29896</v>
      </c>
      <c r="J155" s="52"/>
      <c r="K155" s="77"/>
      <c r="L155" s="104">
        <v>29896</v>
      </c>
      <c r="M155" s="12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34747.131167958898</v>
      </c>
      <c r="T155" s="2">
        <f t="shared" si="5"/>
        <v>34747.131167958898</v>
      </c>
    </row>
    <row r="156" spans="1:20" s="2" customFormat="1" ht="33.75" x14ac:dyDescent="0.25">
      <c r="A156" s="9" t="s">
        <v>789</v>
      </c>
      <c r="B156" s="10" t="s">
        <v>236</v>
      </c>
      <c r="C156" s="147" t="s">
        <v>307</v>
      </c>
      <c r="D156" s="147"/>
      <c r="E156" s="147"/>
      <c r="F156" s="9" t="s">
        <v>238</v>
      </c>
      <c r="G156" s="28">
        <v>1.2</v>
      </c>
      <c r="H156" s="28"/>
      <c r="I156" s="12">
        <v>610</v>
      </c>
      <c r="J156" s="52"/>
      <c r="K156" s="77"/>
      <c r="L156" s="104">
        <v>50</v>
      </c>
      <c r="M156" s="12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708.98280748110005</v>
      </c>
      <c r="T156" s="2">
        <f t="shared" si="5"/>
        <v>58.113344875499997</v>
      </c>
    </row>
    <row r="157" spans="1:20" s="2" customFormat="1" ht="15" x14ac:dyDescent="0.25">
      <c r="A157" s="13"/>
      <c r="B157" s="14"/>
      <c r="C157" s="14"/>
      <c r="D157" s="14"/>
      <c r="E157" s="15" t="s">
        <v>15</v>
      </c>
      <c r="F157" s="15"/>
      <c r="G157" s="16"/>
      <c r="H157" s="16"/>
      <c r="I157" s="17">
        <v>1167</v>
      </c>
      <c r="J157" s="67"/>
      <c r="K157" s="81"/>
      <c r="L157" s="105"/>
      <c r="M157" s="109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1356.3654693941701</v>
      </c>
      <c r="T157" s="2">
        <f t="shared" si="5"/>
        <v>0</v>
      </c>
    </row>
    <row r="158" spans="1:20" s="2" customFormat="1" ht="22.5" x14ac:dyDescent="0.25">
      <c r="A158" s="18"/>
      <c r="B158" s="19" t="s">
        <v>239</v>
      </c>
      <c r="C158" s="145" t="s">
        <v>240</v>
      </c>
      <c r="D158" s="145"/>
      <c r="E158" s="145"/>
      <c r="F158" s="20" t="s">
        <v>203</v>
      </c>
      <c r="G158" s="16" t="s">
        <v>358</v>
      </c>
      <c r="H158" s="16"/>
      <c r="I158" s="21">
        <v>0.13</v>
      </c>
      <c r="J158" s="65"/>
      <c r="K158" s="78"/>
      <c r="L158" s="65">
        <v>0.13</v>
      </c>
      <c r="M158" s="110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0.15109469667629999</v>
      </c>
      <c r="T158" s="2">
        <f t="shared" si="5"/>
        <v>0.15109469667629999</v>
      </c>
    </row>
    <row r="159" spans="1:20" s="2" customFormat="1" ht="22.5" x14ac:dyDescent="0.25">
      <c r="A159" s="18"/>
      <c r="B159" s="19" t="s">
        <v>242</v>
      </c>
      <c r="C159" s="145" t="s">
        <v>243</v>
      </c>
      <c r="D159" s="145"/>
      <c r="E159" s="145"/>
      <c r="F159" s="20" t="s">
        <v>18</v>
      </c>
      <c r="G159" s="16" t="s">
        <v>359</v>
      </c>
      <c r="H159" s="16"/>
      <c r="I159" s="21">
        <v>0.57999999999999996</v>
      </c>
      <c r="J159" s="65"/>
      <c r="K159" s="78"/>
      <c r="L159" s="65">
        <v>0.57999999999999996</v>
      </c>
      <c r="M159" s="110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0.67411480055579998</v>
      </c>
      <c r="T159" s="2">
        <f t="shared" si="5"/>
        <v>0.67411480055579998</v>
      </c>
    </row>
    <row r="160" spans="1:20" s="2" customFormat="1" ht="22.5" x14ac:dyDescent="0.25">
      <c r="A160" s="18"/>
      <c r="B160" s="19" t="s">
        <v>245</v>
      </c>
      <c r="C160" s="145" t="s">
        <v>246</v>
      </c>
      <c r="D160" s="145"/>
      <c r="E160" s="145"/>
      <c r="F160" s="20" t="s">
        <v>18</v>
      </c>
      <c r="G160" s="16" t="s">
        <v>360</v>
      </c>
      <c r="H160" s="16"/>
      <c r="I160" s="21">
        <v>5.13</v>
      </c>
      <c r="J160" s="65"/>
      <c r="K160" s="78"/>
      <c r="L160" s="65">
        <v>5.13</v>
      </c>
      <c r="M160" s="110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5.9624291842263002</v>
      </c>
      <c r="T160" s="2">
        <f t="shared" si="5"/>
        <v>5.9624291842263002</v>
      </c>
    </row>
    <row r="161" spans="1:20" s="2" customFormat="1" ht="22.5" x14ac:dyDescent="0.25">
      <c r="A161" s="22" t="s">
        <v>248</v>
      </c>
      <c r="B161" s="23" t="s">
        <v>249</v>
      </c>
      <c r="C161" s="148" t="s">
        <v>250</v>
      </c>
      <c r="D161" s="148"/>
      <c r="E161" s="148"/>
      <c r="F161" s="24" t="s">
        <v>111</v>
      </c>
      <c r="G161" s="25" t="s">
        <v>251</v>
      </c>
      <c r="H161" s="25"/>
      <c r="I161" s="26">
        <v>0</v>
      </c>
      <c r="J161" s="66"/>
      <c r="K161" s="79"/>
      <c r="L161" s="66">
        <v>0</v>
      </c>
      <c r="M161" s="111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2" t="s">
        <v>248</v>
      </c>
      <c r="B162" s="23" t="s">
        <v>252</v>
      </c>
      <c r="C162" s="148" t="s">
        <v>253</v>
      </c>
      <c r="D162" s="148"/>
      <c r="E162" s="148"/>
      <c r="F162" s="24" t="s">
        <v>54</v>
      </c>
      <c r="G162" s="25" t="s">
        <v>251</v>
      </c>
      <c r="H162" s="25"/>
      <c r="I162" s="26">
        <v>0</v>
      </c>
      <c r="J162" s="66"/>
      <c r="K162" s="79"/>
      <c r="L162" s="66">
        <v>0</v>
      </c>
      <c r="M162" s="111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0</v>
      </c>
      <c r="T162" s="2">
        <f t="shared" si="5"/>
        <v>0</v>
      </c>
    </row>
    <row r="163" spans="1:20" s="2" customFormat="1" ht="33.75" x14ac:dyDescent="0.25">
      <c r="A163" s="9" t="s">
        <v>210</v>
      </c>
      <c r="B163" s="10" t="s">
        <v>309</v>
      </c>
      <c r="C163" s="147" t="s">
        <v>310</v>
      </c>
      <c r="D163" s="147"/>
      <c r="E163" s="147"/>
      <c r="F163" s="9" t="s">
        <v>257</v>
      </c>
      <c r="G163" s="27">
        <v>0.12</v>
      </c>
      <c r="H163" s="27"/>
      <c r="I163" s="12">
        <v>2547</v>
      </c>
      <c r="J163" s="52"/>
      <c r="K163" s="77"/>
      <c r="L163" s="104">
        <v>36</v>
      </c>
      <c r="M163" s="12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2960.2937879579699</v>
      </c>
      <c r="T163" s="2">
        <f t="shared" si="5"/>
        <v>41.841608310360002</v>
      </c>
    </row>
    <row r="164" spans="1:20" s="2" customFormat="1" ht="15" x14ac:dyDescent="0.25">
      <c r="A164" s="13"/>
      <c r="B164" s="14"/>
      <c r="C164" s="14"/>
      <c r="D164" s="14"/>
      <c r="E164" s="15" t="s">
        <v>15</v>
      </c>
      <c r="F164" s="15"/>
      <c r="G164" s="16"/>
      <c r="H164" s="16"/>
      <c r="I164" s="17">
        <v>7237</v>
      </c>
      <c r="J164" s="67"/>
      <c r="K164" s="81"/>
      <c r="L164" s="105"/>
      <c r="M164" s="109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8411.3255372798703</v>
      </c>
      <c r="T164" s="2">
        <f t="shared" si="5"/>
        <v>0</v>
      </c>
    </row>
    <row r="165" spans="1:20" s="2" customFormat="1" ht="22.5" x14ac:dyDescent="0.25">
      <c r="A165" s="18"/>
      <c r="B165" s="19" t="s">
        <v>258</v>
      </c>
      <c r="C165" s="145" t="s">
        <v>259</v>
      </c>
      <c r="D165" s="145"/>
      <c r="E165" s="145"/>
      <c r="F165" s="20" t="s">
        <v>54</v>
      </c>
      <c r="G165" s="16" t="s">
        <v>260</v>
      </c>
      <c r="H165" s="16"/>
      <c r="I165" s="21">
        <v>0</v>
      </c>
      <c r="J165" s="65"/>
      <c r="K165" s="78"/>
      <c r="L165" s="65">
        <v>0</v>
      </c>
      <c r="M165" s="110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18"/>
      <c r="B166" s="19" t="s">
        <v>239</v>
      </c>
      <c r="C166" s="145" t="s">
        <v>240</v>
      </c>
      <c r="D166" s="145"/>
      <c r="E166" s="145"/>
      <c r="F166" s="20" t="s">
        <v>203</v>
      </c>
      <c r="G166" s="16" t="s">
        <v>2409</v>
      </c>
      <c r="H166" s="16"/>
      <c r="I166" s="21">
        <v>0.31</v>
      </c>
      <c r="J166" s="65"/>
      <c r="K166" s="78"/>
      <c r="L166" s="65">
        <v>0.31</v>
      </c>
      <c r="M166" s="110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0.36030273822809999</v>
      </c>
      <c r="T166" s="2">
        <f t="shared" si="5"/>
        <v>0.36030273822809999</v>
      </c>
    </row>
    <row r="167" spans="1:20" s="2" customFormat="1" ht="22.5" x14ac:dyDescent="0.25">
      <c r="A167" s="18"/>
      <c r="B167" s="19" t="s">
        <v>120</v>
      </c>
      <c r="C167" s="145" t="s">
        <v>121</v>
      </c>
      <c r="D167" s="145"/>
      <c r="E167" s="145"/>
      <c r="F167" s="20" t="s">
        <v>54</v>
      </c>
      <c r="G167" s="16" t="s">
        <v>311</v>
      </c>
      <c r="H167" s="16"/>
      <c r="I167" s="21">
        <v>1.07</v>
      </c>
      <c r="J167" s="65"/>
      <c r="K167" s="78"/>
      <c r="L167" s="65">
        <v>1.07</v>
      </c>
      <c r="M167" s="110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1.2436255803356999</v>
      </c>
      <c r="T167" s="2">
        <f t="shared" si="5"/>
        <v>1.2436255803356999</v>
      </c>
    </row>
    <row r="168" spans="1:20" s="2" customFormat="1" ht="22.5" x14ac:dyDescent="0.25">
      <c r="A168" s="18"/>
      <c r="B168" s="19" t="s">
        <v>122</v>
      </c>
      <c r="C168" s="145" t="s">
        <v>123</v>
      </c>
      <c r="D168" s="145"/>
      <c r="E168" s="145"/>
      <c r="F168" s="20" t="s">
        <v>54</v>
      </c>
      <c r="G168" s="16" t="s">
        <v>312</v>
      </c>
      <c r="H168" s="16"/>
      <c r="I168" s="21">
        <v>3.22</v>
      </c>
      <c r="J168" s="65"/>
      <c r="K168" s="78"/>
      <c r="L168" s="65">
        <v>3.22</v>
      </c>
      <c r="M168" s="110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3.7424994099822002</v>
      </c>
      <c r="T168" s="2">
        <f t="shared" si="5"/>
        <v>3.7424994099822002</v>
      </c>
    </row>
    <row r="169" spans="1:20" s="2" customFormat="1" ht="22.5" x14ac:dyDescent="0.25">
      <c r="A169" s="18"/>
      <c r="B169" s="19" t="s">
        <v>264</v>
      </c>
      <c r="C169" s="145" t="s">
        <v>265</v>
      </c>
      <c r="D169" s="145"/>
      <c r="E169" s="145"/>
      <c r="F169" s="20" t="s">
        <v>54</v>
      </c>
      <c r="G169" s="16" t="s">
        <v>266</v>
      </c>
      <c r="H169" s="16"/>
      <c r="I169" s="21">
        <v>0</v>
      </c>
      <c r="J169" s="65"/>
      <c r="K169" s="78"/>
      <c r="L169" s="65">
        <v>0</v>
      </c>
      <c r="M169" s="110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18"/>
      <c r="B170" s="19" t="s">
        <v>124</v>
      </c>
      <c r="C170" s="145" t="s">
        <v>125</v>
      </c>
      <c r="D170" s="145"/>
      <c r="E170" s="145"/>
      <c r="F170" s="20" t="s">
        <v>18</v>
      </c>
      <c r="G170" s="16" t="s">
        <v>2410</v>
      </c>
      <c r="H170" s="16"/>
      <c r="I170" s="21">
        <v>0.24</v>
      </c>
      <c r="J170" s="65"/>
      <c r="K170" s="78"/>
      <c r="L170" s="65">
        <v>0.24</v>
      </c>
      <c r="M170" s="110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0.27894405540240003</v>
      </c>
      <c r="T170" s="2">
        <f t="shared" si="5"/>
        <v>0.27894405540240003</v>
      </c>
    </row>
    <row r="171" spans="1:20" s="2" customFormat="1" ht="22.5" x14ac:dyDescent="0.25">
      <c r="A171" s="22" t="s">
        <v>248</v>
      </c>
      <c r="B171" s="23" t="s">
        <v>268</v>
      </c>
      <c r="C171" s="148" t="s">
        <v>269</v>
      </c>
      <c r="D171" s="148"/>
      <c r="E171" s="148"/>
      <c r="F171" s="24" t="s">
        <v>62</v>
      </c>
      <c r="G171" s="25" t="s">
        <v>251</v>
      </c>
      <c r="H171" s="25"/>
      <c r="I171" s="26">
        <v>0</v>
      </c>
      <c r="J171" s="66"/>
      <c r="K171" s="79"/>
      <c r="L171" s="66">
        <v>0</v>
      </c>
      <c r="M171" s="111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2" t="s">
        <v>248</v>
      </c>
      <c r="B172" s="23" t="s">
        <v>270</v>
      </c>
      <c r="C172" s="148" t="s">
        <v>271</v>
      </c>
      <c r="D172" s="148"/>
      <c r="E172" s="148"/>
      <c r="F172" s="24" t="s">
        <v>18</v>
      </c>
      <c r="G172" s="25" t="s">
        <v>251</v>
      </c>
      <c r="H172" s="25"/>
      <c r="I172" s="26">
        <v>0</v>
      </c>
      <c r="J172" s="66"/>
      <c r="K172" s="79"/>
      <c r="L172" s="66">
        <v>0</v>
      </c>
      <c r="M172" s="111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8"/>
      <c r="B173" s="19" t="s">
        <v>272</v>
      </c>
      <c r="C173" s="145" t="s">
        <v>273</v>
      </c>
      <c r="D173" s="145"/>
      <c r="E173" s="145"/>
      <c r="F173" s="20" t="s">
        <v>18</v>
      </c>
      <c r="G173" s="16" t="s">
        <v>2411</v>
      </c>
      <c r="H173" s="16"/>
      <c r="I173" s="21">
        <v>0</v>
      </c>
      <c r="J173" s="65"/>
      <c r="K173" s="78"/>
      <c r="L173" s="65">
        <v>0</v>
      </c>
      <c r="M173" s="110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18"/>
      <c r="B174" s="19" t="s">
        <v>275</v>
      </c>
      <c r="C174" s="145" t="s">
        <v>276</v>
      </c>
      <c r="D174" s="145"/>
      <c r="E174" s="145"/>
      <c r="F174" s="20" t="s">
        <v>203</v>
      </c>
      <c r="G174" s="16" t="s">
        <v>2412</v>
      </c>
      <c r="H174" s="16"/>
      <c r="I174" s="21">
        <v>0.18</v>
      </c>
      <c r="J174" s="65"/>
      <c r="K174" s="78"/>
      <c r="L174" s="65">
        <v>0.18</v>
      </c>
      <c r="M174" s="110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0.20920804155180001</v>
      </c>
      <c r="T174" s="2">
        <f t="shared" si="5"/>
        <v>0.20920804155180001</v>
      </c>
    </row>
    <row r="175" spans="1:20" s="2" customFormat="1" ht="45" x14ac:dyDescent="0.25">
      <c r="A175" s="9" t="s">
        <v>215</v>
      </c>
      <c r="B175" s="10" t="s">
        <v>314</v>
      </c>
      <c r="C175" s="147" t="s">
        <v>315</v>
      </c>
      <c r="D175" s="147"/>
      <c r="E175" s="147"/>
      <c r="F175" s="9" t="s">
        <v>111</v>
      </c>
      <c r="G175" s="11">
        <v>12</v>
      </c>
      <c r="H175" s="11"/>
      <c r="I175" s="12">
        <v>1663</v>
      </c>
      <c r="J175" s="52"/>
      <c r="K175" s="77"/>
      <c r="L175" s="104">
        <v>1663</v>
      </c>
      <c r="M175" s="12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1932.8498505591299</v>
      </c>
      <c r="T175" s="2">
        <f t="shared" si="5"/>
        <v>1932.8498505591299</v>
      </c>
    </row>
    <row r="176" spans="1:20" s="2" customFormat="1" ht="45" x14ac:dyDescent="0.25">
      <c r="A176" s="9" t="s">
        <v>218</v>
      </c>
      <c r="B176" s="10" t="s">
        <v>317</v>
      </c>
      <c r="C176" s="147" t="s">
        <v>318</v>
      </c>
      <c r="D176" s="147"/>
      <c r="E176" s="147"/>
      <c r="F176" s="9" t="s">
        <v>30</v>
      </c>
      <c r="G176" s="11">
        <v>6</v>
      </c>
      <c r="H176" s="11"/>
      <c r="I176" s="12">
        <v>11878</v>
      </c>
      <c r="J176" s="52"/>
      <c r="K176" s="77"/>
      <c r="L176" s="104">
        <v>11878</v>
      </c>
      <c r="M176" s="12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13805.406208623799</v>
      </c>
      <c r="T176" s="2">
        <f t="shared" si="5"/>
        <v>13805.406208623799</v>
      </c>
    </row>
    <row r="177" spans="1:20" s="2" customFormat="1" ht="45" x14ac:dyDescent="0.25">
      <c r="A177" s="9" t="s">
        <v>219</v>
      </c>
      <c r="B177" s="10" t="s">
        <v>320</v>
      </c>
      <c r="C177" s="147" t="s">
        <v>321</v>
      </c>
      <c r="D177" s="147"/>
      <c r="E177" s="147"/>
      <c r="F177" s="9" t="s">
        <v>30</v>
      </c>
      <c r="G177" s="11">
        <v>4</v>
      </c>
      <c r="H177" s="11"/>
      <c r="I177" s="12">
        <v>442</v>
      </c>
      <c r="J177" s="52"/>
      <c r="K177" s="77"/>
      <c r="L177" s="104">
        <v>442</v>
      </c>
      <c r="M177" s="12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513.72196869942002</v>
      </c>
      <c r="T177" s="2">
        <f t="shared" si="5"/>
        <v>513.72196869942002</v>
      </c>
    </row>
    <row r="178" spans="1:20" s="2" customFormat="1" ht="45" x14ac:dyDescent="0.25">
      <c r="A178" s="9" t="s">
        <v>220</v>
      </c>
      <c r="B178" s="10" t="s">
        <v>324</v>
      </c>
      <c r="C178" s="147" t="s">
        <v>325</v>
      </c>
      <c r="D178" s="147"/>
      <c r="E178" s="147"/>
      <c r="F178" s="9" t="s">
        <v>30</v>
      </c>
      <c r="G178" s="11">
        <v>16</v>
      </c>
      <c r="H178" s="11"/>
      <c r="I178" s="12">
        <v>218</v>
      </c>
      <c r="J178" s="52"/>
      <c r="K178" s="77"/>
      <c r="L178" s="104">
        <v>218</v>
      </c>
      <c r="M178" s="12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253.37418365718</v>
      </c>
      <c r="T178" s="2">
        <f t="shared" si="5"/>
        <v>253.37418365718</v>
      </c>
    </row>
    <row r="179" spans="1:20" s="2" customFormat="1" ht="45" x14ac:dyDescent="0.25">
      <c r="A179" s="9" t="s">
        <v>223</v>
      </c>
      <c r="B179" s="10" t="s">
        <v>327</v>
      </c>
      <c r="C179" s="147" t="s">
        <v>328</v>
      </c>
      <c r="D179" s="147"/>
      <c r="E179" s="147"/>
      <c r="F179" s="9" t="s">
        <v>30</v>
      </c>
      <c r="G179" s="11">
        <v>4</v>
      </c>
      <c r="H179" s="11"/>
      <c r="I179" s="12">
        <v>915</v>
      </c>
      <c r="J179" s="52"/>
      <c r="K179" s="77"/>
      <c r="L179" s="104">
        <v>915</v>
      </c>
      <c r="M179" s="12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1063.47421122165</v>
      </c>
      <c r="T179" s="2">
        <f t="shared" si="5"/>
        <v>1063.47421122165</v>
      </c>
    </row>
    <row r="180" spans="1:20" s="2" customFormat="1" ht="45" x14ac:dyDescent="0.25">
      <c r="A180" s="9" t="s">
        <v>226</v>
      </c>
      <c r="B180" s="10" t="s">
        <v>2413</v>
      </c>
      <c r="C180" s="147" t="s">
        <v>2414</v>
      </c>
      <c r="D180" s="147"/>
      <c r="E180" s="147"/>
      <c r="F180" s="9" t="s">
        <v>30</v>
      </c>
      <c r="G180" s="11">
        <v>2</v>
      </c>
      <c r="H180" s="11"/>
      <c r="I180" s="12">
        <v>1309</v>
      </c>
      <c r="J180" s="52"/>
      <c r="K180" s="77"/>
      <c r="L180" s="104">
        <v>1309</v>
      </c>
      <c r="M180" s="12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1521.4073688405899</v>
      </c>
      <c r="T180" s="2">
        <f t="shared" si="5"/>
        <v>1521.4073688405899</v>
      </c>
    </row>
    <row r="181" spans="1:20" s="2" customFormat="1" ht="45" x14ac:dyDescent="0.25">
      <c r="A181" s="9" t="s">
        <v>229</v>
      </c>
      <c r="B181" s="10" t="s">
        <v>332</v>
      </c>
      <c r="C181" s="147" t="s">
        <v>333</v>
      </c>
      <c r="D181" s="147"/>
      <c r="E181" s="147"/>
      <c r="F181" s="9" t="s">
        <v>30</v>
      </c>
      <c r="G181" s="11">
        <v>1</v>
      </c>
      <c r="H181" s="11"/>
      <c r="I181" s="12">
        <v>2073</v>
      </c>
      <c r="J181" s="52"/>
      <c r="K181" s="77"/>
      <c r="L181" s="104">
        <v>2073</v>
      </c>
      <c r="M181" s="12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2409.3792785382302</v>
      </c>
      <c r="T181" s="2">
        <f t="shared" si="5"/>
        <v>2409.3792785382302</v>
      </c>
    </row>
    <row r="182" spans="1:20" s="2" customFormat="1" ht="45" x14ac:dyDescent="0.25">
      <c r="A182" s="9" t="s">
        <v>232</v>
      </c>
      <c r="B182" s="10" t="s">
        <v>335</v>
      </c>
      <c r="C182" s="147" t="s">
        <v>336</v>
      </c>
      <c r="D182" s="147"/>
      <c r="E182" s="147"/>
      <c r="F182" s="9" t="s">
        <v>30</v>
      </c>
      <c r="G182" s="11">
        <v>2</v>
      </c>
      <c r="H182" s="11"/>
      <c r="I182" s="12">
        <v>4923</v>
      </c>
      <c r="J182" s="52"/>
      <c r="K182" s="77"/>
      <c r="L182" s="104">
        <v>4923</v>
      </c>
      <c r="M182" s="12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5721.8399364417301</v>
      </c>
      <c r="T182" s="2">
        <f t="shared" si="5"/>
        <v>5721.8399364417301</v>
      </c>
    </row>
    <row r="183" spans="1:20" s="2" customFormat="1" ht="33.75" x14ac:dyDescent="0.25">
      <c r="A183" s="9" t="s">
        <v>233</v>
      </c>
      <c r="B183" s="10" t="s">
        <v>236</v>
      </c>
      <c r="C183" s="147" t="s">
        <v>2415</v>
      </c>
      <c r="D183" s="147"/>
      <c r="E183" s="147"/>
      <c r="F183" s="9" t="s">
        <v>238</v>
      </c>
      <c r="G183" s="28">
        <v>0.3</v>
      </c>
      <c r="H183" s="28"/>
      <c r="I183" s="12">
        <v>153</v>
      </c>
      <c r="J183" s="52"/>
      <c r="K183" s="77"/>
      <c r="L183" s="104">
        <v>13</v>
      </c>
      <c r="M183" s="12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177.82683531903001</v>
      </c>
      <c r="T183" s="2">
        <f t="shared" si="5"/>
        <v>15.10946966763</v>
      </c>
    </row>
    <row r="184" spans="1:20" s="2" customFormat="1" ht="15" x14ac:dyDescent="0.25">
      <c r="A184" s="13"/>
      <c r="B184" s="14"/>
      <c r="C184" s="14"/>
      <c r="D184" s="14"/>
      <c r="E184" s="15" t="s">
        <v>15</v>
      </c>
      <c r="F184" s="15"/>
      <c r="G184" s="16"/>
      <c r="H184" s="16"/>
      <c r="I184" s="17">
        <v>292</v>
      </c>
      <c r="J184" s="67"/>
      <c r="K184" s="81"/>
      <c r="L184" s="105"/>
      <c r="M184" s="109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339.38193407291999</v>
      </c>
      <c r="T184" s="2">
        <f t="shared" si="5"/>
        <v>0</v>
      </c>
    </row>
    <row r="185" spans="1:20" s="2" customFormat="1" ht="22.5" x14ac:dyDescent="0.25">
      <c r="A185" s="18"/>
      <c r="B185" s="19" t="s">
        <v>239</v>
      </c>
      <c r="C185" s="145" t="s">
        <v>240</v>
      </c>
      <c r="D185" s="145"/>
      <c r="E185" s="145"/>
      <c r="F185" s="20" t="s">
        <v>203</v>
      </c>
      <c r="G185" s="16" t="s">
        <v>241</v>
      </c>
      <c r="H185" s="16"/>
      <c r="I185" s="21">
        <v>0.03</v>
      </c>
      <c r="J185" s="65"/>
      <c r="K185" s="78"/>
      <c r="L185" s="65">
        <v>0.03</v>
      </c>
      <c r="M185" s="110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3.4868006925300003E-2</v>
      </c>
      <c r="T185" s="2">
        <f t="shared" si="5"/>
        <v>3.4868006925300003E-2</v>
      </c>
    </row>
    <row r="186" spans="1:20" s="2" customFormat="1" ht="22.5" x14ac:dyDescent="0.25">
      <c r="A186" s="18"/>
      <c r="B186" s="19" t="s">
        <v>242</v>
      </c>
      <c r="C186" s="145" t="s">
        <v>243</v>
      </c>
      <c r="D186" s="145"/>
      <c r="E186" s="145"/>
      <c r="F186" s="20" t="s">
        <v>18</v>
      </c>
      <c r="G186" s="16" t="s">
        <v>244</v>
      </c>
      <c r="H186" s="16"/>
      <c r="I186" s="21">
        <v>0.15</v>
      </c>
      <c r="J186" s="65"/>
      <c r="K186" s="78"/>
      <c r="L186" s="65">
        <v>0.15</v>
      </c>
      <c r="M186" s="110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0.1743400346265</v>
      </c>
      <c r="T186" s="2">
        <f t="shared" si="5"/>
        <v>0.1743400346265</v>
      </c>
    </row>
    <row r="187" spans="1:20" s="2" customFormat="1" ht="22.5" x14ac:dyDescent="0.25">
      <c r="A187" s="18"/>
      <c r="B187" s="19" t="s">
        <v>245</v>
      </c>
      <c r="C187" s="145" t="s">
        <v>246</v>
      </c>
      <c r="D187" s="145"/>
      <c r="E187" s="145"/>
      <c r="F187" s="20" t="s">
        <v>18</v>
      </c>
      <c r="G187" s="16" t="s">
        <v>247</v>
      </c>
      <c r="H187" s="16"/>
      <c r="I187" s="21">
        <v>1.28</v>
      </c>
      <c r="J187" s="65"/>
      <c r="K187" s="78"/>
      <c r="L187" s="65">
        <v>1.28</v>
      </c>
      <c r="M187" s="110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1.4877016288128</v>
      </c>
      <c r="T187" s="2">
        <f t="shared" si="5"/>
        <v>1.4877016288128</v>
      </c>
    </row>
    <row r="188" spans="1:20" s="2" customFormat="1" ht="22.5" x14ac:dyDescent="0.25">
      <c r="A188" s="22" t="s">
        <v>248</v>
      </c>
      <c r="B188" s="23" t="s">
        <v>249</v>
      </c>
      <c r="C188" s="148" t="s">
        <v>250</v>
      </c>
      <c r="D188" s="148"/>
      <c r="E188" s="148"/>
      <c r="F188" s="24" t="s">
        <v>111</v>
      </c>
      <c r="G188" s="25" t="s">
        <v>251</v>
      </c>
      <c r="H188" s="25"/>
      <c r="I188" s="26">
        <v>0</v>
      </c>
      <c r="J188" s="66"/>
      <c r="K188" s="79"/>
      <c r="L188" s="66">
        <v>0</v>
      </c>
      <c r="M188" s="111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22" t="s">
        <v>248</v>
      </c>
      <c r="B189" s="23" t="s">
        <v>252</v>
      </c>
      <c r="C189" s="148" t="s">
        <v>253</v>
      </c>
      <c r="D189" s="148"/>
      <c r="E189" s="148"/>
      <c r="F189" s="24" t="s">
        <v>54</v>
      </c>
      <c r="G189" s="25" t="s">
        <v>251</v>
      </c>
      <c r="H189" s="25"/>
      <c r="I189" s="26">
        <v>0</v>
      </c>
      <c r="J189" s="66"/>
      <c r="K189" s="79"/>
      <c r="L189" s="66">
        <v>0</v>
      </c>
      <c r="M189" s="111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0</v>
      </c>
      <c r="T189" s="2">
        <f t="shared" si="5"/>
        <v>0</v>
      </c>
    </row>
    <row r="190" spans="1:20" s="2" customFormat="1" ht="33.75" x14ac:dyDescent="0.25">
      <c r="A190" s="9" t="s">
        <v>235</v>
      </c>
      <c r="B190" s="10" t="s">
        <v>810</v>
      </c>
      <c r="C190" s="147" t="s">
        <v>811</v>
      </c>
      <c r="D190" s="147"/>
      <c r="E190" s="147"/>
      <c r="F190" s="9" t="s">
        <v>257</v>
      </c>
      <c r="G190" s="27">
        <v>0.03</v>
      </c>
      <c r="H190" s="27"/>
      <c r="I190" s="12">
        <v>637</v>
      </c>
      <c r="J190" s="52"/>
      <c r="K190" s="77"/>
      <c r="L190" s="104">
        <v>9</v>
      </c>
      <c r="M190" s="12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740.36401371387001</v>
      </c>
      <c r="T190" s="2">
        <f t="shared" si="5"/>
        <v>10.46040207759</v>
      </c>
    </row>
    <row r="191" spans="1:20" s="2" customFormat="1" ht="15" x14ac:dyDescent="0.25">
      <c r="A191" s="13"/>
      <c r="B191" s="14"/>
      <c r="C191" s="14"/>
      <c r="D191" s="14"/>
      <c r="E191" s="15" t="s">
        <v>15</v>
      </c>
      <c r="F191" s="15"/>
      <c r="G191" s="16"/>
      <c r="H191" s="16"/>
      <c r="I191" s="17">
        <v>1811</v>
      </c>
      <c r="J191" s="67"/>
      <c r="K191" s="81"/>
      <c r="L191" s="105"/>
      <c r="M191" s="109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2104.8653513906102</v>
      </c>
      <c r="T191" s="2">
        <f t="shared" si="5"/>
        <v>0</v>
      </c>
    </row>
    <row r="192" spans="1:20" s="2" customFormat="1" ht="22.5" x14ac:dyDescent="0.25">
      <c r="A192" s="18"/>
      <c r="B192" s="19" t="s">
        <v>258</v>
      </c>
      <c r="C192" s="145" t="s">
        <v>259</v>
      </c>
      <c r="D192" s="145"/>
      <c r="E192" s="145"/>
      <c r="F192" s="20" t="s">
        <v>54</v>
      </c>
      <c r="G192" s="16" t="s">
        <v>260</v>
      </c>
      <c r="H192" s="16"/>
      <c r="I192" s="21">
        <v>0</v>
      </c>
      <c r="J192" s="65"/>
      <c r="K192" s="78"/>
      <c r="L192" s="65">
        <v>0</v>
      </c>
      <c r="M192" s="110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18"/>
      <c r="B193" s="19" t="s">
        <v>239</v>
      </c>
      <c r="C193" s="145" t="s">
        <v>240</v>
      </c>
      <c r="D193" s="145"/>
      <c r="E193" s="145"/>
      <c r="F193" s="20" t="s">
        <v>203</v>
      </c>
      <c r="G193" s="16" t="s">
        <v>261</v>
      </c>
      <c r="H193" s="16"/>
      <c r="I193" s="21">
        <v>0.08</v>
      </c>
      <c r="J193" s="65"/>
      <c r="K193" s="78"/>
      <c r="L193" s="65">
        <v>0.08</v>
      </c>
      <c r="M193" s="110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9.29813518008E-2</v>
      </c>
      <c r="T193" s="2">
        <f t="shared" si="5"/>
        <v>9.29813518008E-2</v>
      </c>
    </row>
    <row r="194" spans="1:20" s="2" customFormat="1" ht="22.5" x14ac:dyDescent="0.25">
      <c r="A194" s="18"/>
      <c r="B194" s="19" t="s">
        <v>120</v>
      </c>
      <c r="C194" s="145" t="s">
        <v>121</v>
      </c>
      <c r="D194" s="145"/>
      <c r="E194" s="145"/>
      <c r="F194" s="20" t="s">
        <v>54</v>
      </c>
      <c r="G194" s="16" t="s">
        <v>262</v>
      </c>
      <c r="H194" s="16"/>
      <c r="I194" s="21">
        <v>0</v>
      </c>
      <c r="J194" s="65"/>
      <c r="K194" s="78"/>
      <c r="L194" s="65">
        <v>0</v>
      </c>
      <c r="M194" s="110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8"/>
      <c r="B195" s="19" t="s">
        <v>122</v>
      </c>
      <c r="C195" s="145" t="s">
        <v>123</v>
      </c>
      <c r="D195" s="145"/>
      <c r="E195" s="145"/>
      <c r="F195" s="20" t="s">
        <v>54</v>
      </c>
      <c r="G195" s="16" t="s">
        <v>263</v>
      </c>
      <c r="H195" s="16"/>
      <c r="I195" s="21">
        <v>0</v>
      </c>
      <c r="J195" s="65"/>
      <c r="K195" s="78"/>
      <c r="L195" s="65">
        <v>0</v>
      </c>
      <c r="M195" s="110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0</v>
      </c>
      <c r="T195" s="2">
        <f t="shared" si="5"/>
        <v>0</v>
      </c>
    </row>
    <row r="196" spans="1:20" s="2" customFormat="1" ht="22.5" x14ac:dyDescent="0.25">
      <c r="A196" s="18"/>
      <c r="B196" s="19" t="s">
        <v>264</v>
      </c>
      <c r="C196" s="145" t="s">
        <v>265</v>
      </c>
      <c r="D196" s="145"/>
      <c r="E196" s="145"/>
      <c r="F196" s="20" t="s">
        <v>54</v>
      </c>
      <c r="G196" s="16" t="s">
        <v>266</v>
      </c>
      <c r="H196" s="16"/>
      <c r="I196" s="21">
        <v>0</v>
      </c>
      <c r="J196" s="65"/>
      <c r="K196" s="78"/>
      <c r="L196" s="65">
        <v>0</v>
      </c>
      <c r="M196" s="110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0</v>
      </c>
      <c r="T196" s="2">
        <f t="shared" si="5"/>
        <v>0</v>
      </c>
    </row>
    <row r="197" spans="1:20" s="2" customFormat="1" ht="22.5" x14ac:dyDescent="0.25">
      <c r="A197" s="18"/>
      <c r="B197" s="19" t="s">
        <v>124</v>
      </c>
      <c r="C197" s="145" t="s">
        <v>125</v>
      </c>
      <c r="D197" s="145"/>
      <c r="E197" s="145"/>
      <c r="F197" s="20" t="s">
        <v>18</v>
      </c>
      <c r="G197" s="16" t="s">
        <v>267</v>
      </c>
      <c r="H197" s="16"/>
      <c r="I197" s="21">
        <v>0.06</v>
      </c>
      <c r="J197" s="65"/>
      <c r="K197" s="78"/>
      <c r="L197" s="65">
        <v>0.06</v>
      </c>
      <c r="M197" s="110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6.9736013850600007E-2</v>
      </c>
      <c r="T197" s="2">
        <f t="shared" si="5"/>
        <v>6.9736013850600007E-2</v>
      </c>
    </row>
    <row r="198" spans="1:20" s="2" customFormat="1" ht="22.5" x14ac:dyDescent="0.25">
      <c r="A198" s="22" t="s">
        <v>248</v>
      </c>
      <c r="B198" s="23" t="s">
        <v>268</v>
      </c>
      <c r="C198" s="148" t="s">
        <v>269</v>
      </c>
      <c r="D198" s="148"/>
      <c r="E198" s="148"/>
      <c r="F198" s="24" t="s">
        <v>62</v>
      </c>
      <c r="G198" s="25" t="s">
        <v>251</v>
      </c>
      <c r="H198" s="25"/>
      <c r="I198" s="26">
        <v>0</v>
      </c>
      <c r="J198" s="66"/>
      <c r="K198" s="79"/>
      <c r="L198" s="66">
        <v>0</v>
      </c>
      <c r="M198" s="111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22" t="s">
        <v>248</v>
      </c>
      <c r="B199" s="23" t="s">
        <v>270</v>
      </c>
      <c r="C199" s="148" t="s">
        <v>271</v>
      </c>
      <c r="D199" s="148"/>
      <c r="E199" s="148"/>
      <c r="F199" s="24" t="s">
        <v>18</v>
      </c>
      <c r="G199" s="25" t="s">
        <v>251</v>
      </c>
      <c r="H199" s="25"/>
      <c r="I199" s="26">
        <v>0</v>
      </c>
      <c r="J199" s="66"/>
      <c r="K199" s="79"/>
      <c r="L199" s="66">
        <v>0</v>
      </c>
      <c r="M199" s="111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0</v>
      </c>
      <c r="T199" s="2">
        <f t="shared" si="5"/>
        <v>0</v>
      </c>
    </row>
    <row r="200" spans="1:20" s="2" customFormat="1" ht="22.5" x14ac:dyDescent="0.25">
      <c r="A200" s="18"/>
      <c r="B200" s="19" t="s">
        <v>272</v>
      </c>
      <c r="C200" s="145" t="s">
        <v>273</v>
      </c>
      <c r="D200" s="145"/>
      <c r="E200" s="145"/>
      <c r="F200" s="20" t="s">
        <v>18</v>
      </c>
      <c r="G200" s="16" t="s">
        <v>2416</v>
      </c>
      <c r="H200" s="16"/>
      <c r="I200" s="21">
        <v>0</v>
      </c>
      <c r="J200" s="65"/>
      <c r="K200" s="78"/>
      <c r="L200" s="65">
        <v>0</v>
      </c>
      <c r="M200" s="110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0</v>
      </c>
      <c r="T200" s="2">
        <f t="shared" si="5"/>
        <v>0</v>
      </c>
    </row>
    <row r="201" spans="1:20" s="2" customFormat="1" ht="22.5" x14ac:dyDescent="0.25">
      <c r="A201" s="18"/>
      <c r="B201" s="19" t="s">
        <v>275</v>
      </c>
      <c r="C201" s="145" t="s">
        <v>276</v>
      </c>
      <c r="D201" s="145"/>
      <c r="E201" s="145"/>
      <c r="F201" s="20" t="s">
        <v>203</v>
      </c>
      <c r="G201" s="16" t="s">
        <v>2417</v>
      </c>
      <c r="H201" s="16"/>
      <c r="I201" s="21">
        <v>0.11</v>
      </c>
      <c r="J201" s="65"/>
      <c r="K201" s="78"/>
      <c r="L201" s="65">
        <v>0.11</v>
      </c>
      <c r="M201" s="110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0.12784935872610001</v>
      </c>
      <c r="T201" s="2">
        <f t="shared" si="5"/>
        <v>0.12784935872610001</v>
      </c>
    </row>
    <row r="202" spans="1:20" s="2" customFormat="1" ht="45" x14ac:dyDescent="0.25">
      <c r="A202" s="9" t="s">
        <v>254</v>
      </c>
      <c r="B202" s="10" t="s">
        <v>2418</v>
      </c>
      <c r="C202" s="147" t="s">
        <v>2419</v>
      </c>
      <c r="D202" s="147"/>
      <c r="E202" s="147"/>
      <c r="F202" s="9" t="s">
        <v>111</v>
      </c>
      <c r="G202" s="11">
        <v>3</v>
      </c>
      <c r="H202" s="11"/>
      <c r="I202" s="12">
        <v>958</v>
      </c>
      <c r="J202" s="52"/>
      <c r="K202" s="77"/>
      <c r="L202" s="104">
        <v>958</v>
      </c>
      <c r="M202" s="12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1113.4516878145801</v>
      </c>
      <c r="T202" s="2">
        <f t="shared" si="5"/>
        <v>1113.4516878145801</v>
      </c>
    </row>
    <row r="203" spans="1:20" s="2" customFormat="1" ht="45" x14ac:dyDescent="0.25">
      <c r="A203" s="9" t="s">
        <v>278</v>
      </c>
      <c r="B203" s="10" t="s">
        <v>2420</v>
      </c>
      <c r="C203" s="147" t="s">
        <v>2421</v>
      </c>
      <c r="D203" s="147"/>
      <c r="E203" s="147"/>
      <c r="F203" s="9" t="s">
        <v>30</v>
      </c>
      <c r="G203" s="11">
        <v>4</v>
      </c>
      <c r="H203" s="11"/>
      <c r="I203" s="12">
        <v>191</v>
      </c>
      <c r="J203" s="52"/>
      <c r="K203" s="77"/>
      <c r="L203" s="104">
        <v>191</v>
      </c>
      <c r="M203" s="12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221.99297742440999</v>
      </c>
      <c r="T203" s="2">
        <f t="shared" si="5"/>
        <v>221.99297742440999</v>
      </c>
    </row>
    <row r="204" spans="1:20" s="2" customFormat="1" ht="45" x14ac:dyDescent="0.25">
      <c r="A204" s="9" t="s">
        <v>281</v>
      </c>
      <c r="B204" s="10" t="s">
        <v>355</v>
      </c>
      <c r="C204" s="147" t="s">
        <v>2422</v>
      </c>
      <c r="D204" s="147"/>
      <c r="E204" s="147"/>
      <c r="F204" s="9" t="s">
        <v>30</v>
      </c>
      <c r="G204" s="11">
        <v>10</v>
      </c>
      <c r="H204" s="11"/>
      <c r="I204" s="12">
        <v>130</v>
      </c>
      <c r="J204" s="52"/>
      <c r="K204" s="77"/>
      <c r="L204" s="104">
        <v>130</v>
      </c>
      <c r="M204" s="12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151.0946966763</v>
      </c>
      <c r="T204" s="2">
        <f t="shared" si="5"/>
        <v>151.0946966763</v>
      </c>
    </row>
    <row r="205" spans="1:20" s="2" customFormat="1" ht="33.75" x14ac:dyDescent="0.25">
      <c r="A205" s="9" t="s">
        <v>284</v>
      </c>
      <c r="B205" s="10" t="s">
        <v>236</v>
      </c>
      <c r="C205" s="147" t="s">
        <v>357</v>
      </c>
      <c r="D205" s="147"/>
      <c r="E205" s="147"/>
      <c r="F205" s="9" t="s">
        <v>238</v>
      </c>
      <c r="G205" s="28">
        <v>1.5</v>
      </c>
      <c r="H205" s="28"/>
      <c r="I205" s="12">
        <v>763</v>
      </c>
      <c r="J205" s="52"/>
      <c r="K205" s="77"/>
      <c r="L205" s="104">
        <v>64</v>
      </c>
      <c r="M205" s="12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886.80964280012995</v>
      </c>
      <c r="T205" s="2">
        <f t="shared" si="5"/>
        <v>74.385081440639993</v>
      </c>
    </row>
    <row r="206" spans="1:20" s="2" customFormat="1" ht="15" x14ac:dyDescent="0.25">
      <c r="A206" s="13"/>
      <c r="B206" s="14"/>
      <c r="C206" s="14"/>
      <c r="D206" s="14"/>
      <c r="E206" s="15" t="s">
        <v>15</v>
      </c>
      <c r="F206" s="15"/>
      <c r="G206" s="16"/>
      <c r="H206" s="16"/>
      <c r="I206" s="17">
        <v>1459</v>
      </c>
      <c r="J206" s="67"/>
      <c r="K206" s="81"/>
      <c r="L206" s="105"/>
      <c r="M206" s="109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1695.74740346709</v>
      </c>
      <c r="T206" s="2">
        <f t="shared" ref="T206:T269" si="7">L206*N206*O206*P206*Q206*R206</f>
        <v>0</v>
      </c>
    </row>
    <row r="207" spans="1:20" s="2" customFormat="1" ht="22.5" x14ac:dyDescent="0.25">
      <c r="A207" s="18"/>
      <c r="B207" s="19" t="s">
        <v>239</v>
      </c>
      <c r="C207" s="145" t="s">
        <v>240</v>
      </c>
      <c r="D207" s="145"/>
      <c r="E207" s="145"/>
      <c r="F207" s="20" t="s">
        <v>203</v>
      </c>
      <c r="G207" s="16" t="s">
        <v>2423</v>
      </c>
      <c r="H207" s="16"/>
      <c r="I207" s="21">
        <v>0.16</v>
      </c>
      <c r="J207" s="65"/>
      <c r="K207" s="78"/>
      <c r="L207" s="65">
        <v>0.16</v>
      </c>
      <c r="M207" s="110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0.1859627036016</v>
      </c>
      <c r="T207" s="2">
        <f t="shared" si="7"/>
        <v>0.1859627036016</v>
      </c>
    </row>
    <row r="208" spans="1:20" s="2" customFormat="1" ht="22.5" x14ac:dyDescent="0.25">
      <c r="A208" s="18"/>
      <c r="B208" s="19" t="s">
        <v>242</v>
      </c>
      <c r="C208" s="145" t="s">
        <v>243</v>
      </c>
      <c r="D208" s="145"/>
      <c r="E208" s="145"/>
      <c r="F208" s="20" t="s">
        <v>18</v>
      </c>
      <c r="G208" s="16" t="s">
        <v>2424</v>
      </c>
      <c r="H208" s="16"/>
      <c r="I208" s="21">
        <v>0.73</v>
      </c>
      <c r="J208" s="65"/>
      <c r="K208" s="78"/>
      <c r="L208" s="65">
        <v>0.73</v>
      </c>
      <c r="M208" s="110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0.84845483518230003</v>
      </c>
      <c r="T208" s="2">
        <f t="shared" si="7"/>
        <v>0.84845483518230003</v>
      </c>
    </row>
    <row r="209" spans="1:20" s="2" customFormat="1" ht="22.5" x14ac:dyDescent="0.25">
      <c r="A209" s="18"/>
      <c r="B209" s="19" t="s">
        <v>245</v>
      </c>
      <c r="C209" s="145" t="s">
        <v>246</v>
      </c>
      <c r="D209" s="145"/>
      <c r="E209" s="145"/>
      <c r="F209" s="20" t="s">
        <v>18</v>
      </c>
      <c r="G209" s="16" t="s">
        <v>2425</v>
      </c>
      <c r="H209" s="16"/>
      <c r="I209" s="21">
        <v>6.41</v>
      </c>
      <c r="J209" s="65"/>
      <c r="K209" s="78"/>
      <c r="L209" s="65">
        <v>6.41</v>
      </c>
      <c r="M209" s="110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7.4501308130390997</v>
      </c>
      <c r="T209" s="2">
        <f t="shared" si="7"/>
        <v>7.4501308130390997</v>
      </c>
    </row>
    <row r="210" spans="1:20" s="2" customFormat="1" ht="22.5" x14ac:dyDescent="0.25">
      <c r="A210" s="22" t="s">
        <v>248</v>
      </c>
      <c r="B210" s="23" t="s">
        <v>249</v>
      </c>
      <c r="C210" s="148" t="s">
        <v>250</v>
      </c>
      <c r="D210" s="148"/>
      <c r="E210" s="148"/>
      <c r="F210" s="24" t="s">
        <v>111</v>
      </c>
      <c r="G210" s="25" t="s">
        <v>251</v>
      </c>
      <c r="H210" s="25"/>
      <c r="I210" s="26">
        <v>0</v>
      </c>
      <c r="J210" s="66"/>
      <c r="K210" s="79"/>
      <c r="L210" s="66">
        <v>0</v>
      </c>
      <c r="M210" s="111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0</v>
      </c>
      <c r="T210" s="2">
        <f t="shared" si="7"/>
        <v>0</v>
      </c>
    </row>
    <row r="211" spans="1:20" s="2" customFormat="1" ht="22.5" x14ac:dyDescent="0.25">
      <c r="A211" s="22" t="s">
        <v>248</v>
      </c>
      <c r="B211" s="23" t="s">
        <v>252</v>
      </c>
      <c r="C211" s="148" t="s">
        <v>253</v>
      </c>
      <c r="D211" s="148"/>
      <c r="E211" s="148"/>
      <c r="F211" s="24" t="s">
        <v>54</v>
      </c>
      <c r="G211" s="25" t="s">
        <v>251</v>
      </c>
      <c r="H211" s="25"/>
      <c r="I211" s="26">
        <v>0</v>
      </c>
      <c r="J211" s="66"/>
      <c r="K211" s="79"/>
      <c r="L211" s="66">
        <v>0</v>
      </c>
      <c r="M211" s="111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0</v>
      </c>
      <c r="T211" s="2">
        <f t="shared" si="7"/>
        <v>0</v>
      </c>
    </row>
    <row r="212" spans="1:20" s="2" customFormat="1" ht="33.75" x14ac:dyDescent="0.25">
      <c r="A212" s="9" t="s">
        <v>285</v>
      </c>
      <c r="B212" s="10" t="s">
        <v>362</v>
      </c>
      <c r="C212" s="147" t="s">
        <v>363</v>
      </c>
      <c r="D212" s="147"/>
      <c r="E212" s="147"/>
      <c r="F212" s="9" t="s">
        <v>257</v>
      </c>
      <c r="G212" s="27">
        <v>0.15</v>
      </c>
      <c r="H212" s="27"/>
      <c r="I212" s="12">
        <v>4066</v>
      </c>
      <c r="J212" s="52"/>
      <c r="K212" s="77"/>
      <c r="L212" s="104">
        <v>80</v>
      </c>
      <c r="M212" s="12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4725.77720527566</v>
      </c>
      <c r="T212" s="2">
        <f t="shared" si="7"/>
        <v>92.981351800799999</v>
      </c>
    </row>
    <row r="213" spans="1:20" s="2" customFormat="1" ht="15" x14ac:dyDescent="0.25">
      <c r="A213" s="13"/>
      <c r="B213" s="14"/>
      <c r="C213" s="14"/>
      <c r="D213" s="14"/>
      <c r="E213" s="15" t="s">
        <v>15</v>
      </c>
      <c r="F213" s="15"/>
      <c r="G213" s="16"/>
      <c r="H213" s="16"/>
      <c r="I213" s="17">
        <v>11342</v>
      </c>
      <c r="J213" s="67"/>
      <c r="K213" s="81"/>
      <c r="L213" s="105"/>
      <c r="M213" s="109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13182.4311515584</v>
      </c>
      <c r="T213" s="2">
        <f t="shared" si="7"/>
        <v>0</v>
      </c>
    </row>
    <row r="214" spans="1:20" s="2" customFormat="1" ht="22.5" x14ac:dyDescent="0.25">
      <c r="A214" s="18"/>
      <c r="B214" s="19" t="s">
        <v>258</v>
      </c>
      <c r="C214" s="145" t="s">
        <v>259</v>
      </c>
      <c r="D214" s="145"/>
      <c r="E214" s="145"/>
      <c r="F214" s="20" t="s">
        <v>54</v>
      </c>
      <c r="G214" s="16" t="s">
        <v>312</v>
      </c>
      <c r="H214" s="16"/>
      <c r="I214" s="21">
        <v>4.17</v>
      </c>
      <c r="J214" s="65"/>
      <c r="K214" s="78"/>
      <c r="L214" s="65">
        <v>4.17</v>
      </c>
      <c r="M214" s="110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4.8466529626166999</v>
      </c>
      <c r="T214" s="2">
        <f t="shared" si="7"/>
        <v>4.8466529626166999</v>
      </c>
    </row>
    <row r="215" spans="1:20" s="2" customFormat="1" ht="22.5" x14ac:dyDescent="0.25">
      <c r="A215" s="18"/>
      <c r="B215" s="19" t="s">
        <v>239</v>
      </c>
      <c r="C215" s="145" t="s">
        <v>240</v>
      </c>
      <c r="D215" s="145"/>
      <c r="E215" s="145"/>
      <c r="F215" s="20" t="s">
        <v>203</v>
      </c>
      <c r="G215" s="16" t="s">
        <v>2426</v>
      </c>
      <c r="H215" s="16"/>
      <c r="I215" s="21">
        <v>0.6</v>
      </c>
      <c r="J215" s="65"/>
      <c r="K215" s="78"/>
      <c r="L215" s="65">
        <v>0.6</v>
      </c>
      <c r="M215" s="110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0.69736013850599998</v>
      </c>
      <c r="T215" s="2">
        <f t="shared" si="7"/>
        <v>0.69736013850599998</v>
      </c>
    </row>
    <row r="216" spans="1:20" s="2" customFormat="1" ht="22.5" x14ac:dyDescent="0.25">
      <c r="A216" s="18"/>
      <c r="B216" s="19" t="s">
        <v>120</v>
      </c>
      <c r="C216" s="145" t="s">
        <v>121</v>
      </c>
      <c r="D216" s="145"/>
      <c r="E216" s="145"/>
      <c r="F216" s="20" t="s">
        <v>54</v>
      </c>
      <c r="G216" s="16" t="s">
        <v>364</v>
      </c>
      <c r="H216" s="16"/>
      <c r="I216" s="21">
        <v>1.07</v>
      </c>
      <c r="J216" s="65"/>
      <c r="K216" s="78"/>
      <c r="L216" s="65">
        <v>1.07</v>
      </c>
      <c r="M216" s="110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1.2436255803356999</v>
      </c>
      <c r="T216" s="2">
        <f t="shared" si="7"/>
        <v>1.2436255803356999</v>
      </c>
    </row>
    <row r="217" spans="1:20" s="2" customFormat="1" ht="22.5" x14ac:dyDescent="0.25">
      <c r="A217" s="18"/>
      <c r="B217" s="19" t="s">
        <v>122</v>
      </c>
      <c r="C217" s="145" t="s">
        <v>123</v>
      </c>
      <c r="D217" s="145"/>
      <c r="E217" s="145"/>
      <c r="F217" s="20" t="s">
        <v>54</v>
      </c>
      <c r="G217" s="16" t="s">
        <v>365</v>
      </c>
      <c r="H217" s="16"/>
      <c r="I217" s="21">
        <v>3.22</v>
      </c>
      <c r="J217" s="65"/>
      <c r="K217" s="78"/>
      <c r="L217" s="65">
        <v>3.22</v>
      </c>
      <c r="M217" s="110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3.7424994099822002</v>
      </c>
      <c r="T217" s="2">
        <f t="shared" si="7"/>
        <v>3.7424994099822002</v>
      </c>
    </row>
    <row r="218" spans="1:20" s="2" customFormat="1" ht="22.5" x14ac:dyDescent="0.25">
      <c r="A218" s="18"/>
      <c r="B218" s="19" t="s">
        <v>264</v>
      </c>
      <c r="C218" s="145" t="s">
        <v>265</v>
      </c>
      <c r="D218" s="145"/>
      <c r="E218" s="145"/>
      <c r="F218" s="20" t="s">
        <v>54</v>
      </c>
      <c r="G218" s="16" t="s">
        <v>366</v>
      </c>
      <c r="H218" s="16"/>
      <c r="I218" s="21">
        <v>0</v>
      </c>
      <c r="J218" s="65"/>
      <c r="K218" s="78"/>
      <c r="L218" s="65">
        <v>0</v>
      </c>
      <c r="M218" s="110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18"/>
      <c r="B219" s="19" t="s">
        <v>124</v>
      </c>
      <c r="C219" s="145" t="s">
        <v>125</v>
      </c>
      <c r="D219" s="145"/>
      <c r="E219" s="145"/>
      <c r="F219" s="20" t="s">
        <v>18</v>
      </c>
      <c r="G219" s="16" t="s">
        <v>2427</v>
      </c>
      <c r="H219" s="16"/>
      <c r="I219" s="21">
        <v>0.1</v>
      </c>
      <c r="J219" s="65"/>
      <c r="K219" s="78"/>
      <c r="L219" s="65">
        <v>0.1</v>
      </c>
      <c r="M219" s="110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0.11622668975100001</v>
      </c>
      <c r="T219" s="2">
        <f t="shared" si="7"/>
        <v>0.11622668975100001</v>
      </c>
    </row>
    <row r="220" spans="1:20" s="2" customFormat="1" ht="22.5" x14ac:dyDescent="0.25">
      <c r="A220" s="22" t="s">
        <v>248</v>
      </c>
      <c r="B220" s="23" t="s">
        <v>268</v>
      </c>
      <c r="C220" s="148" t="s">
        <v>269</v>
      </c>
      <c r="D220" s="148"/>
      <c r="E220" s="148"/>
      <c r="F220" s="24" t="s">
        <v>62</v>
      </c>
      <c r="G220" s="25" t="s">
        <v>251</v>
      </c>
      <c r="H220" s="25"/>
      <c r="I220" s="26">
        <v>0</v>
      </c>
      <c r="J220" s="66"/>
      <c r="K220" s="79"/>
      <c r="L220" s="66">
        <v>0</v>
      </c>
      <c r="M220" s="111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0</v>
      </c>
      <c r="T220" s="2">
        <f t="shared" si="7"/>
        <v>0</v>
      </c>
    </row>
    <row r="221" spans="1:20" s="2" customFormat="1" ht="22.5" x14ac:dyDescent="0.25">
      <c r="A221" s="22" t="s">
        <v>248</v>
      </c>
      <c r="B221" s="23" t="s">
        <v>270</v>
      </c>
      <c r="C221" s="148" t="s">
        <v>271</v>
      </c>
      <c r="D221" s="148"/>
      <c r="E221" s="148"/>
      <c r="F221" s="24" t="s">
        <v>18</v>
      </c>
      <c r="G221" s="25" t="s">
        <v>251</v>
      </c>
      <c r="H221" s="25"/>
      <c r="I221" s="26">
        <v>0</v>
      </c>
      <c r="J221" s="66"/>
      <c r="K221" s="79"/>
      <c r="L221" s="66">
        <v>0</v>
      </c>
      <c r="M221" s="111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0</v>
      </c>
      <c r="T221" s="2">
        <f t="shared" si="7"/>
        <v>0</v>
      </c>
    </row>
    <row r="222" spans="1:20" s="2" customFormat="1" ht="22.5" x14ac:dyDescent="0.25">
      <c r="A222" s="18"/>
      <c r="B222" s="19" t="s">
        <v>272</v>
      </c>
      <c r="C222" s="145" t="s">
        <v>273</v>
      </c>
      <c r="D222" s="145"/>
      <c r="E222" s="145"/>
      <c r="F222" s="20" t="s">
        <v>18</v>
      </c>
      <c r="G222" s="16" t="s">
        <v>2428</v>
      </c>
      <c r="H222" s="16"/>
      <c r="I222" s="21">
        <v>0.01</v>
      </c>
      <c r="J222" s="65"/>
      <c r="K222" s="78"/>
      <c r="L222" s="65">
        <v>0.01</v>
      </c>
      <c r="M222" s="110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1.16226689751E-2</v>
      </c>
      <c r="T222" s="2">
        <f t="shared" si="7"/>
        <v>1.16226689751E-2</v>
      </c>
    </row>
    <row r="223" spans="1:20" s="2" customFormat="1" ht="22.5" x14ac:dyDescent="0.25">
      <c r="A223" s="18"/>
      <c r="B223" s="19" t="s">
        <v>275</v>
      </c>
      <c r="C223" s="145" t="s">
        <v>276</v>
      </c>
      <c r="D223" s="145"/>
      <c r="E223" s="145"/>
      <c r="F223" s="20" t="s">
        <v>203</v>
      </c>
      <c r="G223" s="16" t="s">
        <v>2429</v>
      </c>
      <c r="H223" s="16"/>
      <c r="I223" s="21">
        <v>0.89</v>
      </c>
      <c r="J223" s="65"/>
      <c r="K223" s="78"/>
      <c r="L223" s="65">
        <v>0.89</v>
      </c>
      <c r="M223" s="110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1.0344175387839001</v>
      </c>
      <c r="T223" s="2">
        <f t="shared" si="7"/>
        <v>1.0344175387839001</v>
      </c>
    </row>
    <row r="224" spans="1:20" s="2" customFormat="1" ht="45" x14ac:dyDescent="0.25">
      <c r="A224" s="9" t="s">
        <v>288</v>
      </c>
      <c r="B224" s="10" t="s">
        <v>369</v>
      </c>
      <c r="C224" s="147" t="s">
        <v>370</v>
      </c>
      <c r="D224" s="147"/>
      <c r="E224" s="147"/>
      <c r="F224" s="9" t="s">
        <v>111</v>
      </c>
      <c r="G224" s="11">
        <v>15</v>
      </c>
      <c r="H224" s="11"/>
      <c r="I224" s="12">
        <v>4220</v>
      </c>
      <c r="J224" s="52"/>
      <c r="K224" s="77"/>
      <c r="L224" s="104">
        <v>4220</v>
      </c>
      <c r="M224" s="12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4904.7663074922002</v>
      </c>
      <c r="T224" s="2">
        <f t="shared" si="7"/>
        <v>4904.7663074922002</v>
      </c>
    </row>
    <row r="225" spans="1:20" s="2" customFormat="1" ht="45" x14ac:dyDescent="0.25">
      <c r="A225" s="9" t="s">
        <v>291</v>
      </c>
      <c r="B225" s="10" t="s">
        <v>2430</v>
      </c>
      <c r="C225" s="147" t="s">
        <v>2431</v>
      </c>
      <c r="D225" s="147"/>
      <c r="E225" s="147"/>
      <c r="F225" s="9" t="s">
        <v>30</v>
      </c>
      <c r="G225" s="11">
        <v>1</v>
      </c>
      <c r="H225" s="11"/>
      <c r="I225" s="12">
        <v>2225</v>
      </c>
      <c r="J225" s="52"/>
      <c r="K225" s="77"/>
      <c r="L225" s="104">
        <v>2225</v>
      </c>
      <c r="M225" s="12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2586.0438469597502</v>
      </c>
      <c r="T225" s="2">
        <f t="shared" si="7"/>
        <v>2586.0438469597502</v>
      </c>
    </row>
    <row r="226" spans="1:20" s="2" customFormat="1" ht="45" x14ac:dyDescent="0.25">
      <c r="A226" s="9" t="s">
        <v>292</v>
      </c>
      <c r="B226" s="10" t="s">
        <v>2432</v>
      </c>
      <c r="C226" s="147" t="s">
        <v>2433</v>
      </c>
      <c r="D226" s="147"/>
      <c r="E226" s="147"/>
      <c r="F226" s="9" t="s">
        <v>30</v>
      </c>
      <c r="G226" s="11">
        <v>1</v>
      </c>
      <c r="H226" s="11"/>
      <c r="I226" s="12">
        <v>4145</v>
      </c>
      <c r="J226" s="52"/>
      <c r="K226" s="77"/>
      <c r="L226" s="104">
        <v>4145</v>
      </c>
      <c r="M226" s="12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4817.5962901789499</v>
      </c>
      <c r="T226" s="2">
        <f t="shared" si="7"/>
        <v>4817.5962901789499</v>
      </c>
    </row>
    <row r="227" spans="1:20" s="2" customFormat="1" ht="45" x14ac:dyDescent="0.25">
      <c r="A227" s="9" t="s">
        <v>293</v>
      </c>
      <c r="B227" s="10" t="s">
        <v>372</v>
      </c>
      <c r="C227" s="147" t="s">
        <v>373</v>
      </c>
      <c r="D227" s="147"/>
      <c r="E227" s="147"/>
      <c r="F227" s="9" t="s">
        <v>30</v>
      </c>
      <c r="G227" s="11">
        <v>4</v>
      </c>
      <c r="H227" s="11"/>
      <c r="I227" s="12">
        <v>479</v>
      </c>
      <c r="J227" s="52"/>
      <c r="K227" s="77"/>
      <c r="L227" s="104">
        <v>479</v>
      </c>
      <c r="M227" s="12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556.72584390729003</v>
      </c>
      <c r="T227" s="2">
        <f t="shared" si="7"/>
        <v>556.72584390729003</v>
      </c>
    </row>
    <row r="228" spans="1:20" s="2" customFormat="1" ht="45" x14ac:dyDescent="0.25">
      <c r="A228" s="9" t="s">
        <v>296</v>
      </c>
      <c r="B228" s="10" t="s">
        <v>376</v>
      </c>
      <c r="C228" s="147" t="s">
        <v>377</v>
      </c>
      <c r="D228" s="147"/>
      <c r="E228" s="147"/>
      <c r="F228" s="9" t="s">
        <v>30</v>
      </c>
      <c r="G228" s="11">
        <v>2</v>
      </c>
      <c r="H228" s="11"/>
      <c r="I228" s="12">
        <v>144</v>
      </c>
      <c r="J228" s="52"/>
      <c r="K228" s="77"/>
      <c r="L228" s="104">
        <v>144</v>
      </c>
      <c r="M228" s="12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167.36643324144001</v>
      </c>
      <c r="T228" s="2">
        <f t="shared" si="7"/>
        <v>167.36643324144001</v>
      </c>
    </row>
    <row r="229" spans="1:20" s="2" customFormat="1" ht="45" x14ac:dyDescent="0.25">
      <c r="A229" s="9" t="s">
        <v>299</v>
      </c>
      <c r="B229" s="10" t="s">
        <v>379</v>
      </c>
      <c r="C229" s="147" t="s">
        <v>380</v>
      </c>
      <c r="D229" s="147"/>
      <c r="E229" s="147"/>
      <c r="F229" s="9" t="s">
        <v>30</v>
      </c>
      <c r="G229" s="11">
        <v>2</v>
      </c>
      <c r="H229" s="11"/>
      <c r="I229" s="12">
        <v>877</v>
      </c>
      <c r="J229" s="52"/>
      <c r="K229" s="77"/>
      <c r="L229" s="104">
        <v>877</v>
      </c>
      <c r="M229" s="12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1019.30806911627</v>
      </c>
      <c r="T229" s="2">
        <f t="shared" si="7"/>
        <v>1019.30806911627</v>
      </c>
    </row>
    <row r="230" spans="1:20" s="2" customFormat="1" ht="45" x14ac:dyDescent="0.25">
      <c r="A230" s="9" t="s">
        <v>301</v>
      </c>
      <c r="B230" s="10" t="s">
        <v>324</v>
      </c>
      <c r="C230" s="147" t="s">
        <v>382</v>
      </c>
      <c r="D230" s="147"/>
      <c r="E230" s="147"/>
      <c r="F230" s="9" t="s">
        <v>30</v>
      </c>
      <c r="G230" s="11">
        <v>4</v>
      </c>
      <c r="H230" s="11"/>
      <c r="I230" s="12">
        <v>105</v>
      </c>
      <c r="J230" s="52"/>
      <c r="K230" s="77"/>
      <c r="L230" s="104">
        <v>105</v>
      </c>
      <c r="M230" s="12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122.03802423854999</v>
      </c>
      <c r="T230" s="2">
        <f t="shared" si="7"/>
        <v>122.03802423854999</v>
      </c>
    </row>
    <row r="231" spans="1:20" s="2" customFormat="1" ht="45" x14ac:dyDescent="0.25">
      <c r="A231" s="9" t="s">
        <v>304</v>
      </c>
      <c r="B231" s="10" t="s">
        <v>384</v>
      </c>
      <c r="C231" s="147" t="s">
        <v>385</v>
      </c>
      <c r="D231" s="147"/>
      <c r="E231" s="147"/>
      <c r="F231" s="9" t="s">
        <v>30</v>
      </c>
      <c r="G231" s="11">
        <v>4</v>
      </c>
      <c r="H231" s="11"/>
      <c r="I231" s="12">
        <v>156</v>
      </c>
      <c r="J231" s="52"/>
      <c r="K231" s="77"/>
      <c r="L231" s="104">
        <v>156</v>
      </c>
      <c r="M231" s="12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181.31363601155999</v>
      </c>
      <c r="T231" s="2">
        <f t="shared" si="7"/>
        <v>181.31363601155999</v>
      </c>
    </row>
    <row r="232" spans="1:20" s="2" customFormat="1" ht="45" x14ac:dyDescent="0.25">
      <c r="A232" s="9" t="s">
        <v>306</v>
      </c>
      <c r="B232" s="10" t="s">
        <v>350</v>
      </c>
      <c r="C232" s="147" t="s">
        <v>387</v>
      </c>
      <c r="D232" s="147"/>
      <c r="E232" s="147"/>
      <c r="F232" s="9" t="s">
        <v>30</v>
      </c>
      <c r="G232" s="11">
        <v>5</v>
      </c>
      <c r="H232" s="11"/>
      <c r="I232" s="12">
        <v>3362</v>
      </c>
      <c r="J232" s="52"/>
      <c r="K232" s="77"/>
      <c r="L232" s="104">
        <v>3362</v>
      </c>
      <c r="M232" s="12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3907.54130942862</v>
      </c>
      <c r="T232" s="2">
        <f t="shared" si="7"/>
        <v>3907.54130942862</v>
      </c>
    </row>
    <row r="233" spans="1:20" s="2" customFormat="1" ht="45" x14ac:dyDescent="0.25">
      <c r="A233" s="9" t="s">
        <v>308</v>
      </c>
      <c r="B233" s="10" t="s">
        <v>350</v>
      </c>
      <c r="C233" s="147" t="s">
        <v>389</v>
      </c>
      <c r="D233" s="147"/>
      <c r="E233" s="147"/>
      <c r="F233" s="9" t="s">
        <v>30</v>
      </c>
      <c r="G233" s="11">
        <v>4</v>
      </c>
      <c r="H233" s="11"/>
      <c r="I233" s="12">
        <v>2764</v>
      </c>
      <c r="J233" s="52"/>
      <c r="K233" s="77"/>
      <c r="L233" s="104">
        <v>2764</v>
      </c>
      <c r="M233" s="12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3212.5057047176401</v>
      </c>
      <c r="T233" s="2">
        <f t="shared" si="7"/>
        <v>3212.5057047176401</v>
      </c>
    </row>
    <row r="234" spans="1:20" s="2" customFormat="1" ht="45" x14ac:dyDescent="0.25">
      <c r="A234" s="9" t="s">
        <v>313</v>
      </c>
      <c r="B234" s="10" t="s">
        <v>327</v>
      </c>
      <c r="C234" s="147" t="s">
        <v>391</v>
      </c>
      <c r="D234" s="147"/>
      <c r="E234" s="147"/>
      <c r="F234" s="9" t="s">
        <v>30</v>
      </c>
      <c r="G234" s="11">
        <v>3</v>
      </c>
      <c r="H234" s="11"/>
      <c r="I234" s="12">
        <v>1936</v>
      </c>
      <c r="J234" s="52"/>
      <c r="K234" s="77"/>
      <c r="L234" s="104">
        <v>1936</v>
      </c>
      <c r="M234" s="12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2250.14871357936</v>
      </c>
      <c r="T234" s="2">
        <f t="shared" si="7"/>
        <v>2250.14871357936</v>
      </c>
    </row>
    <row r="235" spans="1:20" s="2" customFormat="1" ht="45" x14ac:dyDescent="0.25">
      <c r="A235" s="9" t="s">
        <v>316</v>
      </c>
      <c r="B235" s="10" t="s">
        <v>393</v>
      </c>
      <c r="C235" s="147" t="s">
        <v>394</v>
      </c>
      <c r="D235" s="147"/>
      <c r="E235" s="147"/>
      <c r="F235" s="9" t="s">
        <v>30</v>
      </c>
      <c r="G235" s="11">
        <v>3</v>
      </c>
      <c r="H235" s="11"/>
      <c r="I235" s="12">
        <v>694</v>
      </c>
      <c r="J235" s="52"/>
      <c r="K235" s="77"/>
      <c r="L235" s="104">
        <v>694</v>
      </c>
      <c r="M235" s="12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806.61322687194001</v>
      </c>
      <c r="T235" s="2">
        <f t="shared" si="7"/>
        <v>806.61322687194001</v>
      </c>
    </row>
    <row r="236" spans="1:20" s="2" customFormat="1" ht="45" x14ac:dyDescent="0.25">
      <c r="A236" s="9" t="s">
        <v>319</v>
      </c>
      <c r="B236" s="10" t="s">
        <v>2434</v>
      </c>
      <c r="C236" s="147" t="s">
        <v>2435</v>
      </c>
      <c r="D236" s="147"/>
      <c r="E236" s="147"/>
      <c r="F236" s="9" t="s">
        <v>30</v>
      </c>
      <c r="G236" s="11">
        <v>1</v>
      </c>
      <c r="H236" s="11"/>
      <c r="I236" s="12">
        <v>3867</v>
      </c>
      <c r="J236" s="52"/>
      <c r="K236" s="77"/>
      <c r="L236" s="104">
        <v>3867</v>
      </c>
      <c r="M236" s="12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4494.4860926711699</v>
      </c>
      <c r="T236" s="2">
        <f t="shared" si="7"/>
        <v>4494.4860926711699</v>
      </c>
    </row>
    <row r="237" spans="1:20" s="2" customFormat="1" ht="45" x14ac:dyDescent="0.25">
      <c r="A237" s="9" t="s">
        <v>322</v>
      </c>
      <c r="B237" s="10" t="s">
        <v>353</v>
      </c>
      <c r="C237" s="147" t="s">
        <v>396</v>
      </c>
      <c r="D237" s="147"/>
      <c r="E237" s="147"/>
      <c r="F237" s="9" t="s">
        <v>30</v>
      </c>
      <c r="G237" s="11">
        <v>4</v>
      </c>
      <c r="H237" s="11"/>
      <c r="I237" s="12">
        <v>8541</v>
      </c>
      <c r="J237" s="52"/>
      <c r="K237" s="77"/>
      <c r="L237" s="104">
        <v>8541</v>
      </c>
      <c r="M237" s="12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9926.9215716329109</v>
      </c>
      <c r="T237" s="2">
        <f t="shared" si="7"/>
        <v>9926.9215716329109</v>
      </c>
    </row>
    <row r="238" spans="1:20" s="2" customFormat="1" ht="45" x14ac:dyDescent="0.25">
      <c r="A238" s="9" t="s">
        <v>323</v>
      </c>
      <c r="B238" s="10" t="s">
        <v>398</v>
      </c>
      <c r="C238" s="147" t="s">
        <v>399</v>
      </c>
      <c r="D238" s="147"/>
      <c r="E238" s="147"/>
      <c r="F238" s="9" t="s">
        <v>30</v>
      </c>
      <c r="G238" s="11">
        <v>1</v>
      </c>
      <c r="H238" s="11"/>
      <c r="I238" s="12">
        <v>660</v>
      </c>
      <c r="J238" s="52"/>
      <c r="K238" s="77"/>
      <c r="L238" s="104">
        <v>660</v>
      </c>
      <c r="M238" s="12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767.09615235659999</v>
      </c>
      <c r="T238" s="2">
        <f t="shared" si="7"/>
        <v>767.09615235659999</v>
      </c>
    </row>
    <row r="239" spans="1:20" s="2" customFormat="1" ht="45" x14ac:dyDescent="0.25">
      <c r="A239" s="9" t="s">
        <v>326</v>
      </c>
      <c r="B239" s="10" t="s">
        <v>401</v>
      </c>
      <c r="C239" s="147" t="s">
        <v>402</v>
      </c>
      <c r="D239" s="147"/>
      <c r="E239" s="147"/>
      <c r="F239" s="9" t="s">
        <v>30</v>
      </c>
      <c r="G239" s="11">
        <v>1</v>
      </c>
      <c r="H239" s="11"/>
      <c r="I239" s="12">
        <v>7130</v>
      </c>
      <c r="J239" s="52"/>
      <c r="K239" s="77"/>
      <c r="L239" s="104">
        <v>7130</v>
      </c>
      <c r="M239" s="12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8286.9629792463002</v>
      </c>
      <c r="T239" s="2">
        <f t="shared" si="7"/>
        <v>8286.9629792463002</v>
      </c>
    </row>
    <row r="240" spans="1:20" s="2" customFormat="1" ht="45" x14ac:dyDescent="0.25">
      <c r="A240" s="9" t="s">
        <v>329</v>
      </c>
      <c r="B240" s="10" t="s">
        <v>404</v>
      </c>
      <c r="C240" s="147" t="s">
        <v>405</v>
      </c>
      <c r="D240" s="147"/>
      <c r="E240" s="147"/>
      <c r="F240" s="9" t="s">
        <v>30</v>
      </c>
      <c r="G240" s="11">
        <v>10</v>
      </c>
      <c r="H240" s="11"/>
      <c r="I240" s="12">
        <v>204</v>
      </c>
      <c r="J240" s="52"/>
      <c r="K240" s="77"/>
      <c r="L240" s="104">
        <v>204</v>
      </c>
      <c r="M240" s="12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237.10244709203999</v>
      </c>
      <c r="T240" s="2">
        <f t="shared" si="7"/>
        <v>237.10244709203999</v>
      </c>
    </row>
    <row r="241" spans="1:20" s="2" customFormat="1" ht="33.75" x14ac:dyDescent="0.25">
      <c r="A241" s="9" t="s">
        <v>330</v>
      </c>
      <c r="B241" s="10" t="s">
        <v>407</v>
      </c>
      <c r="C241" s="147" t="s">
        <v>408</v>
      </c>
      <c r="D241" s="147"/>
      <c r="E241" s="147"/>
      <c r="F241" s="9" t="s">
        <v>238</v>
      </c>
      <c r="G241" s="28">
        <v>0.3</v>
      </c>
      <c r="H241" s="28"/>
      <c r="I241" s="12">
        <v>224</v>
      </c>
      <c r="J241" s="52"/>
      <c r="K241" s="77"/>
      <c r="L241" s="104">
        <v>31</v>
      </c>
      <c r="M241" s="12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260.34778504223999</v>
      </c>
      <c r="T241" s="2">
        <f t="shared" si="7"/>
        <v>36.030273822810003</v>
      </c>
    </row>
    <row r="242" spans="1:20" s="2" customFormat="1" ht="15" x14ac:dyDescent="0.25">
      <c r="A242" s="13"/>
      <c r="B242" s="14"/>
      <c r="C242" s="14"/>
      <c r="D242" s="14"/>
      <c r="E242" s="15" t="s">
        <v>15</v>
      </c>
      <c r="F242" s="15"/>
      <c r="G242" s="16"/>
      <c r="H242" s="16"/>
      <c r="I242" s="17">
        <v>410</v>
      </c>
      <c r="J242" s="67"/>
      <c r="K242" s="81"/>
      <c r="L242" s="105"/>
      <c r="M242" s="109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476.52942797909998</v>
      </c>
      <c r="T242" s="2">
        <f t="shared" si="7"/>
        <v>0</v>
      </c>
    </row>
    <row r="243" spans="1:20" s="2" customFormat="1" ht="22.5" x14ac:dyDescent="0.25">
      <c r="A243" s="18"/>
      <c r="B243" s="19" t="s">
        <v>239</v>
      </c>
      <c r="C243" s="145" t="s">
        <v>240</v>
      </c>
      <c r="D243" s="145"/>
      <c r="E243" s="145"/>
      <c r="F243" s="20" t="s">
        <v>203</v>
      </c>
      <c r="G243" s="16" t="s">
        <v>409</v>
      </c>
      <c r="H243" s="16"/>
      <c r="I243" s="21">
        <v>0.08</v>
      </c>
      <c r="J243" s="65"/>
      <c r="K243" s="78"/>
      <c r="L243" s="65">
        <v>0.08</v>
      </c>
      <c r="M243" s="110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9.29813518008E-2</v>
      </c>
      <c r="T243" s="2">
        <f t="shared" si="7"/>
        <v>9.29813518008E-2</v>
      </c>
    </row>
    <row r="244" spans="1:20" s="2" customFormat="1" ht="22.5" x14ac:dyDescent="0.25">
      <c r="A244" s="18"/>
      <c r="B244" s="19" t="s">
        <v>242</v>
      </c>
      <c r="C244" s="145" t="s">
        <v>243</v>
      </c>
      <c r="D244" s="145"/>
      <c r="E244" s="145"/>
      <c r="F244" s="20" t="s">
        <v>18</v>
      </c>
      <c r="G244" s="16" t="s">
        <v>410</v>
      </c>
      <c r="H244" s="16"/>
      <c r="I244" s="21">
        <v>0.23</v>
      </c>
      <c r="J244" s="65"/>
      <c r="K244" s="78"/>
      <c r="L244" s="65">
        <v>0.23</v>
      </c>
      <c r="M244" s="110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0.26732138642730002</v>
      </c>
      <c r="T244" s="2">
        <f t="shared" si="7"/>
        <v>0.26732138642730002</v>
      </c>
    </row>
    <row r="245" spans="1:20" s="2" customFormat="1" ht="22.5" x14ac:dyDescent="0.25">
      <c r="A245" s="18"/>
      <c r="B245" s="19" t="s">
        <v>245</v>
      </c>
      <c r="C245" s="145" t="s">
        <v>246</v>
      </c>
      <c r="D245" s="145"/>
      <c r="E245" s="145"/>
      <c r="F245" s="20" t="s">
        <v>18</v>
      </c>
      <c r="G245" s="16" t="s">
        <v>411</v>
      </c>
      <c r="H245" s="16"/>
      <c r="I245" s="21">
        <v>3.31</v>
      </c>
      <c r="J245" s="65"/>
      <c r="K245" s="78"/>
      <c r="L245" s="65">
        <v>3.31</v>
      </c>
      <c r="M245" s="110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3.8471034307581</v>
      </c>
      <c r="T245" s="2">
        <f t="shared" si="7"/>
        <v>3.8471034307581</v>
      </c>
    </row>
    <row r="246" spans="1:20" s="2" customFormat="1" ht="22.5" x14ac:dyDescent="0.25">
      <c r="A246" s="22" t="s">
        <v>248</v>
      </c>
      <c r="B246" s="23" t="s">
        <v>249</v>
      </c>
      <c r="C246" s="148" t="s">
        <v>250</v>
      </c>
      <c r="D246" s="148"/>
      <c r="E246" s="148"/>
      <c r="F246" s="24" t="s">
        <v>111</v>
      </c>
      <c r="G246" s="25" t="s">
        <v>251</v>
      </c>
      <c r="H246" s="25"/>
      <c r="I246" s="26">
        <v>0</v>
      </c>
      <c r="J246" s="66"/>
      <c r="K246" s="79"/>
      <c r="L246" s="66">
        <v>0</v>
      </c>
      <c r="M246" s="111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0</v>
      </c>
      <c r="T246" s="2">
        <f t="shared" si="7"/>
        <v>0</v>
      </c>
    </row>
    <row r="247" spans="1:20" s="2" customFormat="1" ht="22.5" x14ac:dyDescent="0.25">
      <c r="A247" s="22" t="s">
        <v>248</v>
      </c>
      <c r="B247" s="23" t="s">
        <v>252</v>
      </c>
      <c r="C247" s="148" t="s">
        <v>253</v>
      </c>
      <c r="D247" s="148"/>
      <c r="E247" s="148"/>
      <c r="F247" s="24" t="s">
        <v>54</v>
      </c>
      <c r="G247" s="25" t="s">
        <v>251</v>
      </c>
      <c r="H247" s="25"/>
      <c r="I247" s="26">
        <v>0</v>
      </c>
      <c r="J247" s="66"/>
      <c r="K247" s="79"/>
      <c r="L247" s="66">
        <v>0</v>
      </c>
      <c r="M247" s="111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0</v>
      </c>
      <c r="T247" s="2">
        <f t="shared" si="7"/>
        <v>0</v>
      </c>
    </row>
    <row r="248" spans="1:20" s="2" customFormat="1" ht="33.75" x14ac:dyDescent="0.25">
      <c r="A248" s="9" t="s">
        <v>331</v>
      </c>
      <c r="B248" s="10" t="s">
        <v>413</v>
      </c>
      <c r="C248" s="147" t="s">
        <v>414</v>
      </c>
      <c r="D248" s="147"/>
      <c r="E248" s="147"/>
      <c r="F248" s="9" t="s">
        <v>257</v>
      </c>
      <c r="G248" s="27">
        <v>0.03</v>
      </c>
      <c r="H248" s="27"/>
      <c r="I248" s="12">
        <v>1423</v>
      </c>
      <c r="J248" s="52"/>
      <c r="K248" s="77"/>
      <c r="L248" s="104">
        <v>12</v>
      </c>
      <c r="M248" s="12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1653.9057951567299</v>
      </c>
      <c r="T248" s="2">
        <f t="shared" si="7"/>
        <v>13.947202770120001</v>
      </c>
    </row>
    <row r="249" spans="1:20" s="2" customFormat="1" ht="15" x14ac:dyDescent="0.25">
      <c r="A249" s="13"/>
      <c r="B249" s="14"/>
      <c r="C249" s="14"/>
      <c r="D249" s="14"/>
      <c r="E249" s="15" t="s">
        <v>15</v>
      </c>
      <c r="F249" s="15"/>
      <c r="G249" s="16"/>
      <c r="H249" s="16"/>
      <c r="I249" s="17">
        <v>4023</v>
      </c>
      <c r="J249" s="67"/>
      <c r="K249" s="81"/>
      <c r="L249" s="105"/>
      <c r="M249" s="109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4675.7997286827303</v>
      </c>
      <c r="T249" s="2">
        <f t="shared" si="7"/>
        <v>0</v>
      </c>
    </row>
    <row r="250" spans="1:20" s="2" customFormat="1" ht="22.5" x14ac:dyDescent="0.25">
      <c r="A250" s="18"/>
      <c r="B250" s="19" t="s">
        <v>239</v>
      </c>
      <c r="C250" s="145" t="s">
        <v>240</v>
      </c>
      <c r="D250" s="145"/>
      <c r="E250" s="145"/>
      <c r="F250" s="20" t="s">
        <v>203</v>
      </c>
      <c r="G250" s="16" t="s">
        <v>415</v>
      </c>
      <c r="H250" s="16"/>
      <c r="I250" s="21">
        <v>0.12</v>
      </c>
      <c r="J250" s="65"/>
      <c r="K250" s="78"/>
      <c r="L250" s="65">
        <v>0.12</v>
      </c>
      <c r="M250" s="110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0.13947202770120001</v>
      </c>
      <c r="T250" s="2">
        <f t="shared" si="7"/>
        <v>0.13947202770120001</v>
      </c>
    </row>
    <row r="251" spans="1:20" s="2" customFormat="1" ht="22.5" x14ac:dyDescent="0.25">
      <c r="A251" s="18"/>
      <c r="B251" s="19" t="s">
        <v>264</v>
      </c>
      <c r="C251" s="145" t="s">
        <v>265</v>
      </c>
      <c r="D251" s="145"/>
      <c r="E251" s="145"/>
      <c r="F251" s="20" t="s">
        <v>54</v>
      </c>
      <c r="G251" s="16" t="s">
        <v>416</v>
      </c>
      <c r="H251" s="16"/>
      <c r="I251" s="21">
        <v>0</v>
      </c>
      <c r="J251" s="65"/>
      <c r="K251" s="78"/>
      <c r="L251" s="65">
        <v>0</v>
      </c>
      <c r="M251" s="110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8"/>
      <c r="B252" s="19" t="s">
        <v>417</v>
      </c>
      <c r="C252" s="145" t="s">
        <v>418</v>
      </c>
      <c r="D252" s="145"/>
      <c r="E252" s="145"/>
      <c r="F252" s="20" t="s">
        <v>203</v>
      </c>
      <c r="G252" s="16" t="s">
        <v>419</v>
      </c>
      <c r="H252" s="16"/>
      <c r="I252" s="21">
        <v>0.62</v>
      </c>
      <c r="J252" s="65"/>
      <c r="K252" s="78"/>
      <c r="L252" s="65">
        <v>0.62</v>
      </c>
      <c r="M252" s="110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0.72060547645619999</v>
      </c>
      <c r="T252" s="2">
        <f t="shared" si="7"/>
        <v>0.72060547645619999</v>
      </c>
    </row>
    <row r="253" spans="1:20" s="2" customFormat="1" ht="22.5" x14ac:dyDescent="0.25">
      <c r="A253" s="22" t="s">
        <v>248</v>
      </c>
      <c r="B253" s="23" t="s">
        <v>270</v>
      </c>
      <c r="C253" s="148" t="s">
        <v>271</v>
      </c>
      <c r="D253" s="148"/>
      <c r="E253" s="148"/>
      <c r="F253" s="24" t="s">
        <v>18</v>
      </c>
      <c r="G253" s="25" t="s">
        <v>251</v>
      </c>
      <c r="H253" s="25"/>
      <c r="I253" s="26">
        <v>0</v>
      </c>
      <c r="J253" s="66"/>
      <c r="K253" s="79"/>
      <c r="L253" s="66">
        <v>0</v>
      </c>
      <c r="M253" s="111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0</v>
      </c>
      <c r="T253" s="2">
        <f t="shared" si="7"/>
        <v>0</v>
      </c>
    </row>
    <row r="254" spans="1:20" s="2" customFormat="1" ht="22.5" x14ac:dyDescent="0.25">
      <c r="A254" s="18"/>
      <c r="B254" s="19" t="s">
        <v>420</v>
      </c>
      <c r="C254" s="145" t="s">
        <v>421</v>
      </c>
      <c r="D254" s="145"/>
      <c r="E254" s="145"/>
      <c r="F254" s="20" t="s">
        <v>203</v>
      </c>
      <c r="G254" s="16" t="s">
        <v>422</v>
      </c>
      <c r="H254" s="16"/>
      <c r="I254" s="21">
        <v>0.22</v>
      </c>
      <c r="J254" s="65"/>
      <c r="K254" s="78"/>
      <c r="L254" s="65">
        <v>0.22</v>
      </c>
      <c r="M254" s="110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0.25569871745220002</v>
      </c>
      <c r="T254" s="2">
        <f t="shared" si="7"/>
        <v>0.25569871745220002</v>
      </c>
    </row>
    <row r="255" spans="1:20" s="2" customFormat="1" ht="22.5" x14ac:dyDescent="0.25">
      <c r="A255" s="18"/>
      <c r="B255" s="19" t="s">
        <v>272</v>
      </c>
      <c r="C255" s="145" t="s">
        <v>273</v>
      </c>
      <c r="D255" s="145"/>
      <c r="E255" s="145"/>
      <c r="F255" s="20" t="s">
        <v>18</v>
      </c>
      <c r="G255" s="16" t="s">
        <v>423</v>
      </c>
      <c r="H255" s="16"/>
      <c r="I255" s="21">
        <v>0</v>
      </c>
      <c r="J255" s="65"/>
      <c r="K255" s="78"/>
      <c r="L255" s="65">
        <v>0</v>
      </c>
      <c r="M255" s="110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0</v>
      </c>
      <c r="T255" s="2">
        <f t="shared" si="7"/>
        <v>0</v>
      </c>
    </row>
    <row r="256" spans="1:20" s="2" customFormat="1" ht="22.5" x14ac:dyDescent="0.25">
      <c r="A256" s="18"/>
      <c r="B256" s="19" t="s">
        <v>275</v>
      </c>
      <c r="C256" s="145" t="s">
        <v>276</v>
      </c>
      <c r="D256" s="145"/>
      <c r="E256" s="145"/>
      <c r="F256" s="20" t="s">
        <v>203</v>
      </c>
      <c r="G256" s="16" t="s">
        <v>424</v>
      </c>
      <c r="H256" s="16"/>
      <c r="I256" s="21">
        <v>0.3</v>
      </c>
      <c r="J256" s="65"/>
      <c r="K256" s="78"/>
      <c r="L256" s="65">
        <v>0.3</v>
      </c>
      <c r="M256" s="110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0.34868006925299999</v>
      </c>
      <c r="T256" s="2">
        <f t="shared" si="7"/>
        <v>0.34868006925299999</v>
      </c>
    </row>
    <row r="257" spans="1:20" s="2" customFormat="1" ht="45" x14ac:dyDescent="0.25">
      <c r="A257" s="9" t="s">
        <v>334</v>
      </c>
      <c r="B257" s="10" t="s">
        <v>426</v>
      </c>
      <c r="C257" s="147" t="s">
        <v>427</v>
      </c>
      <c r="D257" s="147"/>
      <c r="E257" s="147"/>
      <c r="F257" s="9" t="s">
        <v>111</v>
      </c>
      <c r="G257" s="11">
        <v>3</v>
      </c>
      <c r="H257" s="11"/>
      <c r="I257" s="12">
        <v>1295</v>
      </c>
      <c r="J257" s="52"/>
      <c r="K257" s="77"/>
      <c r="L257" s="104">
        <v>1295</v>
      </c>
      <c r="M257" s="12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1505.13563227545</v>
      </c>
      <c r="T257" s="2">
        <f t="shared" si="7"/>
        <v>1505.13563227545</v>
      </c>
    </row>
    <row r="258" spans="1:20" s="2" customFormat="1" ht="45" x14ac:dyDescent="0.25">
      <c r="A258" s="9" t="s">
        <v>337</v>
      </c>
      <c r="B258" s="10" t="s">
        <v>429</v>
      </c>
      <c r="C258" s="147" t="s">
        <v>430</v>
      </c>
      <c r="D258" s="147"/>
      <c r="E258" s="147"/>
      <c r="F258" s="9" t="s">
        <v>30</v>
      </c>
      <c r="G258" s="11">
        <v>1</v>
      </c>
      <c r="H258" s="11"/>
      <c r="I258" s="12">
        <v>134</v>
      </c>
      <c r="J258" s="52"/>
      <c r="K258" s="77"/>
      <c r="L258" s="104">
        <v>134</v>
      </c>
      <c r="M258" s="12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155.74376426634001</v>
      </c>
      <c r="T258" s="2">
        <f t="shared" si="7"/>
        <v>155.74376426634001</v>
      </c>
    </row>
    <row r="259" spans="1:20" s="2" customFormat="1" ht="45" x14ac:dyDescent="0.25">
      <c r="A259" s="9" t="s">
        <v>338</v>
      </c>
      <c r="B259" s="10" t="s">
        <v>2436</v>
      </c>
      <c r="C259" s="147" t="s">
        <v>2437</v>
      </c>
      <c r="D259" s="147"/>
      <c r="E259" s="147"/>
      <c r="F259" s="9" t="s">
        <v>30</v>
      </c>
      <c r="G259" s="11">
        <v>3</v>
      </c>
      <c r="H259" s="11"/>
      <c r="I259" s="12">
        <v>386</v>
      </c>
      <c r="J259" s="52"/>
      <c r="K259" s="77"/>
      <c r="L259" s="104">
        <v>386</v>
      </c>
      <c r="M259" s="12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448.63502243886001</v>
      </c>
      <c r="T259" s="2">
        <f t="shared" si="7"/>
        <v>448.63502243886001</v>
      </c>
    </row>
    <row r="260" spans="1:20" s="2" customFormat="1" ht="33.75" x14ac:dyDescent="0.25">
      <c r="A260" s="9" t="s">
        <v>341</v>
      </c>
      <c r="B260" s="10" t="s">
        <v>407</v>
      </c>
      <c r="C260" s="147" t="s">
        <v>432</v>
      </c>
      <c r="D260" s="147"/>
      <c r="E260" s="147"/>
      <c r="F260" s="9" t="s">
        <v>238</v>
      </c>
      <c r="G260" s="28">
        <v>1.2</v>
      </c>
      <c r="H260" s="28"/>
      <c r="I260" s="12">
        <v>894</v>
      </c>
      <c r="J260" s="52"/>
      <c r="K260" s="77"/>
      <c r="L260" s="104">
        <v>125</v>
      </c>
      <c r="M260" s="12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1039.06660637394</v>
      </c>
      <c r="T260" s="2">
        <f t="shared" si="7"/>
        <v>145.28336218875</v>
      </c>
    </row>
    <row r="261" spans="1:20" s="2" customFormat="1" ht="15" x14ac:dyDescent="0.25">
      <c r="A261" s="13"/>
      <c r="B261" s="14"/>
      <c r="C261" s="14"/>
      <c r="D261" s="14"/>
      <c r="E261" s="15" t="s">
        <v>15</v>
      </c>
      <c r="F261" s="15"/>
      <c r="G261" s="16"/>
      <c r="H261" s="16"/>
      <c r="I261" s="17">
        <v>1637</v>
      </c>
      <c r="J261" s="67"/>
      <c r="K261" s="81"/>
      <c r="L261" s="105"/>
      <c r="M261" s="109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1902.63091122387</v>
      </c>
      <c r="T261" s="2">
        <f t="shared" si="7"/>
        <v>0</v>
      </c>
    </row>
    <row r="262" spans="1:20" s="2" customFormat="1" ht="22.5" x14ac:dyDescent="0.25">
      <c r="A262" s="18"/>
      <c r="B262" s="19" t="s">
        <v>239</v>
      </c>
      <c r="C262" s="145" t="s">
        <v>240</v>
      </c>
      <c r="D262" s="145"/>
      <c r="E262" s="145"/>
      <c r="F262" s="20" t="s">
        <v>203</v>
      </c>
      <c r="G262" s="16" t="s">
        <v>2438</v>
      </c>
      <c r="H262" s="16"/>
      <c r="I262" s="21">
        <v>0.33</v>
      </c>
      <c r="J262" s="65"/>
      <c r="K262" s="78"/>
      <c r="L262" s="65">
        <v>0.33</v>
      </c>
      <c r="M262" s="110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0.3835480761783</v>
      </c>
      <c r="T262" s="2">
        <f t="shared" si="7"/>
        <v>0.3835480761783</v>
      </c>
    </row>
    <row r="263" spans="1:20" s="2" customFormat="1" ht="22.5" x14ac:dyDescent="0.25">
      <c r="A263" s="18"/>
      <c r="B263" s="19" t="s">
        <v>242</v>
      </c>
      <c r="C263" s="145" t="s">
        <v>243</v>
      </c>
      <c r="D263" s="145"/>
      <c r="E263" s="145"/>
      <c r="F263" s="20" t="s">
        <v>18</v>
      </c>
      <c r="G263" s="16" t="s">
        <v>2439</v>
      </c>
      <c r="H263" s="16"/>
      <c r="I263" s="21">
        <v>0.93</v>
      </c>
      <c r="J263" s="65"/>
      <c r="K263" s="78"/>
      <c r="L263" s="65">
        <v>0.93</v>
      </c>
      <c r="M263" s="110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1.0809082146843001</v>
      </c>
      <c r="T263" s="2">
        <f t="shared" si="7"/>
        <v>1.0809082146843001</v>
      </c>
    </row>
    <row r="264" spans="1:20" s="2" customFormat="1" ht="22.5" x14ac:dyDescent="0.25">
      <c r="A264" s="18"/>
      <c r="B264" s="19" t="s">
        <v>245</v>
      </c>
      <c r="C264" s="145" t="s">
        <v>246</v>
      </c>
      <c r="D264" s="145"/>
      <c r="E264" s="145"/>
      <c r="F264" s="20" t="s">
        <v>18</v>
      </c>
      <c r="G264" s="16" t="s">
        <v>2440</v>
      </c>
      <c r="H264" s="16"/>
      <c r="I264" s="21">
        <v>13.24</v>
      </c>
      <c r="J264" s="65"/>
      <c r="K264" s="78"/>
      <c r="L264" s="65">
        <v>13.24</v>
      </c>
      <c r="M264" s="110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15.3884137230324</v>
      </c>
      <c r="T264" s="2">
        <f t="shared" si="7"/>
        <v>15.3884137230324</v>
      </c>
    </row>
    <row r="265" spans="1:20" s="2" customFormat="1" ht="22.5" x14ac:dyDescent="0.25">
      <c r="A265" s="22" t="s">
        <v>248</v>
      </c>
      <c r="B265" s="23" t="s">
        <v>249</v>
      </c>
      <c r="C265" s="148" t="s">
        <v>250</v>
      </c>
      <c r="D265" s="148"/>
      <c r="E265" s="148"/>
      <c r="F265" s="24" t="s">
        <v>111</v>
      </c>
      <c r="G265" s="25" t="s">
        <v>251</v>
      </c>
      <c r="H265" s="25"/>
      <c r="I265" s="26">
        <v>0</v>
      </c>
      <c r="J265" s="66"/>
      <c r="K265" s="79"/>
      <c r="L265" s="66">
        <v>0</v>
      </c>
      <c r="M265" s="111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22" t="s">
        <v>248</v>
      </c>
      <c r="B266" s="23" t="s">
        <v>252</v>
      </c>
      <c r="C266" s="148" t="s">
        <v>253</v>
      </c>
      <c r="D266" s="148"/>
      <c r="E266" s="148"/>
      <c r="F266" s="24" t="s">
        <v>54</v>
      </c>
      <c r="G266" s="25" t="s">
        <v>251</v>
      </c>
      <c r="H266" s="25"/>
      <c r="I266" s="26">
        <v>0</v>
      </c>
      <c r="J266" s="66"/>
      <c r="K266" s="79"/>
      <c r="L266" s="66">
        <v>0</v>
      </c>
      <c r="M266" s="111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0</v>
      </c>
      <c r="T266" s="2">
        <f t="shared" si="7"/>
        <v>0</v>
      </c>
    </row>
    <row r="267" spans="1:20" s="2" customFormat="1" ht="33.75" x14ac:dyDescent="0.25">
      <c r="A267" s="9" t="s">
        <v>342</v>
      </c>
      <c r="B267" s="10" t="s">
        <v>434</v>
      </c>
      <c r="C267" s="147" t="s">
        <v>435</v>
      </c>
      <c r="D267" s="147"/>
      <c r="E267" s="147"/>
      <c r="F267" s="9" t="s">
        <v>257</v>
      </c>
      <c r="G267" s="27">
        <v>0.12</v>
      </c>
      <c r="H267" s="27"/>
      <c r="I267" s="12">
        <v>6398</v>
      </c>
      <c r="J267" s="52"/>
      <c r="K267" s="77"/>
      <c r="L267" s="104">
        <v>73</v>
      </c>
      <c r="M267" s="12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7436.1836102689804</v>
      </c>
      <c r="T267" s="2">
        <f t="shared" si="7"/>
        <v>84.845483518229997</v>
      </c>
    </row>
    <row r="268" spans="1:20" s="2" customFormat="1" ht="15" x14ac:dyDescent="0.25">
      <c r="A268" s="13"/>
      <c r="B268" s="14"/>
      <c r="C268" s="14"/>
      <c r="D268" s="14"/>
      <c r="E268" s="15" t="s">
        <v>15</v>
      </c>
      <c r="F268" s="15"/>
      <c r="G268" s="16"/>
      <c r="H268" s="16"/>
      <c r="I268" s="17">
        <v>17908</v>
      </c>
      <c r="J268" s="67"/>
      <c r="K268" s="81"/>
      <c r="L268" s="105"/>
      <c r="M268" s="109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20813.875600609099</v>
      </c>
      <c r="T268" s="2">
        <f t="shared" si="7"/>
        <v>0</v>
      </c>
    </row>
    <row r="269" spans="1:20" s="2" customFormat="1" ht="22.5" x14ac:dyDescent="0.25">
      <c r="A269" s="18"/>
      <c r="B269" s="19" t="s">
        <v>239</v>
      </c>
      <c r="C269" s="145" t="s">
        <v>240</v>
      </c>
      <c r="D269" s="145"/>
      <c r="E269" s="145"/>
      <c r="F269" s="20" t="s">
        <v>203</v>
      </c>
      <c r="G269" s="16" t="s">
        <v>2441</v>
      </c>
      <c r="H269" s="16"/>
      <c r="I269" s="21">
        <v>0.73</v>
      </c>
      <c r="J269" s="65"/>
      <c r="K269" s="78"/>
      <c r="L269" s="65">
        <v>0.73</v>
      </c>
      <c r="M269" s="110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0.84845483518230003</v>
      </c>
      <c r="T269" s="2">
        <f t="shared" si="7"/>
        <v>0.84845483518230003</v>
      </c>
    </row>
    <row r="270" spans="1:20" s="2" customFormat="1" ht="22.5" x14ac:dyDescent="0.25">
      <c r="A270" s="18"/>
      <c r="B270" s="19" t="s">
        <v>264</v>
      </c>
      <c r="C270" s="145" t="s">
        <v>265</v>
      </c>
      <c r="D270" s="145"/>
      <c r="E270" s="145"/>
      <c r="F270" s="20" t="s">
        <v>54</v>
      </c>
      <c r="G270" s="16" t="s">
        <v>2442</v>
      </c>
      <c r="H270" s="16"/>
      <c r="I270" s="21">
        <v>1.24</v>
      </c>
      <c r="J270" s="65"/>
      <c r="K270" s="78"/>
      <c r="L270" s="65">
        <v>1.24</v>
      </c>
      <c r="M270" s="110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1.4412109529124</v>
      </c>
      <c r="T270" s="2">
        <f t="shared" ref="T270:T315" si="9">L270*N270*O270*P270*Q270*R270</f>
        <v>1.4412109529124</v>
      </c>
    </row>
    <row r="271" spans="1:20" s="2" customFormat="1" ht="22.5" x14ac:dyDescent="0.25">
      <c r="A271" s="18"/>
      <c r="B271" s="19" t="s">
        <v>417</v>
      </c>
      <c r="C271" s="145" t="s">
        <v>418</v>
      </c>
      <c r="D271" s="145"/>
      <c r="E271" s="145"/>
      <c r="F271" s="20" t="s">
        <v>203</v>
      </c>
      <c r="G271" s="16" t="s">
        <v>2443</v>
      </c>
      <c r="H271" s="16"/>
      <c r="I271" s="21">
        <v>3.7</v>
      </c>
      <c r="J271" s="65"/>
      <c r="K271" s="78"/>
      <c r="L271" s="65">
        <v>3.7</v>
      </c>
      <c r="M271" s="110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4.3003875207869999</v>
      </c>
      <c r="T271" s="2">
        <f t="shared" si="9"/>
        <v>4.3003875207869999</v>
      </c>
    </row>
    <row r="272" spans="1:20" s="2" customFormat="1" ht="22.5" x14ac:dyDescent="0.25">
      <c r="A272" s="22" t="s">
        <v>248</v>
      </c>
      <c r="B272" s="23" t="s">
        <v>270</v>
      </c>
      <c r="C272" s="148" t="s">
        <v>271</v>
      </c>
      <c r="D272" s="148"/>
      <c r="E272" s="148"/>
      <c r="F272" s="24" t="s">
        <v>18</v>
      </c>
      <c r="G272" s="25" t="s">
        <v>251</v>
      </c>
      <c r="H272" s="25"/>
      <c r="I272" s="26">
        <v>0</v>
      </c>
      <c r="J272" s="66"/>
      <c r="K272" s="79"/>
      <c r="L272" s="66">
        <v>0</v>
      </c>
      <c r="M272" s="111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18"/>
      <c r="B273" s="19" t="s">
        <v>420</v>
      </c>
      <c r="C273" s="145" t="s">
        <v>421</v>
      </c>
      <c r="D273" s="145"/>
      <c r="E273" s="145"/>
      <c r="F273" s="20" t="s">
        <v>203</v>
      </c>
      <c r="G273" s="16" t="s">
        <v>2444</v>
      </c>
      <c r="H273" s="16"/>
      <c r="I273" s="21">
        <v>1.38</v>
      </c>
      <c r="J273" s="65"/>
      <c r="K273" s="78"/>
      <c r="L273" s="65">
        <v>1.38</v>
      </c>
      <c r="M273" s="110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1.6039283185638</v>
      </c>
      <c r="T273" s="2">
        <f t="shared" si="9"/>
        <v>1.6039283185638</v>
      </c>
    </row>
    <row r="274" spans="1:20" s="2" customFormat="1" ht="22.5" x14ac:dyDescent="0.25">
      <c r="A274" s="18"/>
      <c r="B274" s="19" t="s">
        <v>272</v>
      </c>
      <c r="C274" s="145" t="s">
        <v>273</v>
      </c>
      <c r="D274" s="145"/>
      <c r="E274" s="145"/>
      <c r="F274" s="20" t="s">
        <v>18</v>
      </c>
      <c r="G274" s="16" t="s">
        <v>2445</v>
      </c>
      <c r="H274" s="16"/>
      <c r="I274" s="21">
        <v>0.01</v>
      </c>
      <c r="J274" s="65"/>
      <c r="K274" s="78"/>
      <c r="L274" s="65">
        <v>0.01</v>
      </c>
      <c r="M274" s="110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1.16226689751E-2</v>
      </c>
      <c r="T274" s="2">
        <f t="shared" si="9"/>
        <v>1.16226689751E-2</v>
      </c>
    </row>
    <row r="275" spans="1:20" s="2" customFormat="1" ht="22.5" x14ac:dyDescent="0.25">
      <c r="A275" s="18"/>
      <c r="B275" s="19" t="s">
        <v>275</v>
      </c>
      <c r="C275" s="145" t="s">
        <v>276</v>
      </c>
      <c r="D275" s="145"/>
      <c r="E275" s="145"/>
      <c r="F275" s="20" t="s">
        <v>203</v>
      </c>
      <c r="G275" s="16" t="s">
        <v>2446</v>
      </c>
      <c r="H275" s="16"/>
      <c r="I275" s="21">
        <v>1.82</v>
      </c>
      <c r="J275" s="65"/>
      <c r="K275" s="78"/>
      <c r="L275" s="65">
        <v>1.82</v>
      </c>
      <c r="M275" s="110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2.1153257534682002</v>
      </c>
      <c r="T275" s="2">
        <f t="shared" si="9"/>
        <v>2.1153257534682002</v>
      </c>
    </row>
    <row r="276" spans="1:20" s="2" customFormat="1" ht="45" x14ac:dyDescent="0.25">
      <c r="A276" s="9" t="s">
        <v>343</v>
      </c>
      <c r="B276" s="10" t="s">
        <v>437</v>
      </c>
      <c r="C276" s="147" t="s">
        <v>438</v>
      </c>
      <c r="D276" s="147"/>
      <c r="E276" s="147"/>
      <c r="F276" s="9" t="s">
        <v>111</v>
      </c>
      <c r="G276" s="11">
        <v>12</v>
      </c>
      <c r="H276" s="11"/>
      <c r="I276" s="12">
        <v>4692</v>
      </c>
      <c r="J276" s="52"/>
      <c r="K276" s="77"/>
      <c r="L276" s="104">
        <v>4692</v>
      </c>
      <c r="M276" s="12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5453.3562831169202</v>
      </c>
      <c r="T276" s="2">
        <f t="shared" si="9"/>
        <v>5453.3562831169202</v>
      </c>
    </row>
    <row r="277" spans="1:20" s="2" customFormat="1" ht="45" x14ac:dyDescent="0.25">
      <c r="A277" s="9" t="s">
        <v>344</v>
      </c>
      <c r="B277" s="10" t="s">
        <v>440</v>
      </c>
      <c r="C277" s="147" t="s">
        <v>441</v>
      </c>
      <c r="D277" s="147"/>
      <c r="E277" s="147"/>
      <c r="F277" s="9" t="s">
        <v>30</v>
      </c>
      <c r="G277" s="11">
        <v>8</v>
      </c>
      <c r="H277" s="11"/>
      <c r="I277" s="12">
        <v>3196</v>
      </c>
      <c r="J277" s="52"/>
      <c r="K277" s="77"/>
      <c r="L277" s="104">
        <v>3196</v>
      </c>
      <c r="M277" s="12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3714.6050044419599</v>
      </c>
      <c r="T277" s="2">
        <f t="shared" si="9"/>
        <v>3714.6050044419599</v>
      </c>
    </row>
    <row r="278" spans="1:20" s="2" customFormat="1" ht="45" x14ac:dyDescent="0.25">
      <c r="A278" s="9" t="s">
        <v>346</v>
      </c>
      <c r="B278" s="10" t="s">
        <v>443</v>
      </c>
      <c r="C278" s="147" t="s">
        <v>444</v>
      </c>
      <c r="D278" s="147"/>
      <c r="E278" s="147"/>
      <c r="F278" s="9" t="s">
        <v>30</v>
      </c>
      <c r="G278" s="11">
        <v>1</v>
      </c>
      <c r="H278" s="11"/>
      <c r="I278" s="12">
        <v>170</v>
      </c>
      <c r="J278" s="52"/>
      <c r="K278" s="77"/>
      <c r="L278" s="104">
        <v>170</v>
      </c>
      <c r="M278" s="12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197.5853725767</v>
      </c>
      <c r="T278" s="2">
        <f t="shared" si="9"/>
        <v>197.5853725767</v>
      </c>
    </row>
    <row r="279" spans="1:20" s="2" customFormat="1" ht="45" x14ac:dyDescent="0.25">
      <c r="A279" s="9" t="s">
        <v>347</v>
      </c>
      <c r="B279" s="10" t="s">
        <v>345</v>
      </c>
      <c r="C279" s="147" t="s">
        <v>446</v>
      </c>
      <c r="D279" s="147"/>
      <c r="E279" s="147"/>
      <c r="F279" s="9" t="s">
        <v>30</v>
      </c>
      <c r="G279" s="11">
        <v>5</v>
      </c>
      <c r="H279" s="11"/>
      <c r="I279" s="12">
        <v>620</v>
      </c>
      <c r="J279" s="52"/>
      <c r="K279" s="77"/>
      <c r="L279" s="104">
        <v>620</v>
      </c>
      <c r="M279" s="12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720.60547645619999</v>
      </c>
      <c r="T279" s="2">
        <f t="shared" si="9"/>
        <v>720.60547645619999</v>
      </c>
    </row>
    <row r="280" spans="1:20" s="2" customFormat="1" ht="45" x14ac:dyDescent="0.25">
      <c r="A280" s="9" t="s">
        <v>348</v>
      </c>
      <c r="B280" s="10" t="s">
        <v>448</v>
      </c>
      <c r="C280" s="147" t="s">
        <v>449</v>
      </c>
      <c r="D280" s="147"/>
      <c r="E280" s="147"/>
      <c r="F280" s="9" t="s">
        <v>30</v>
      </c>
      <c r="G280" s="11">
        <v>12</v>
      </c>
      <c r="H280" s="11"/>
      <c r="I280" s="12">
        <v>306</v>
      </c>
      <c r="J280" s="52"/>
      <c r="K280" s="77"/>
      <c r="L280" s="104">
        <v>306</v>
      </c>
      <c r="M280" s="12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355.65367063806002</v>
      </c>
      <c r="T280" s="2">
        <f t="shared" si="9"/>
        <v>355.65367063806002</v>
      </c>
    </row>
    <row r="281" spans="1:20" s="2" customFormat="1" ht="33.75" x14ac:dyDescent="0.25">
      <c r="A281" s="9" t="s">
        <v>349</v>
      </c>
      <c r="B281" s="10" t="s">
        <v>462</v>
      </c>
      <c r="C281" s="147" t="s">
        <v>463</v>
      </c>
      <c r="D281" s="147"/>
      <c r="E281" s="147"/>
      <c r="F281" s="9" t="s">
        <v>464</v>
      </c>
      <c r="G281" s="11">
        <v>8</v>
      </c>
      <c r="H281" s="11"/>
      <c r="I281" s="12">
        <v>6635</v>
      </c>
      <c r="J281" s="52"/>
      <c r="K281" s="77"/>
      <c r="L281" s="104">
        <v>1287</v>
      </c>
      <c r="M281" s="12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7711.64086497885</v>
      </c>
      <c r="T281" s="2">
        <f t="shared" si="9"/>
        <v>1495.8374970953701</v>
      </c>
    </row>
    <row r="282" spans="1:20" s="2" customFormat="1" ht="15" x14ac:dyDescent="0.25">
      <c r="A282" s="13"/>
      <c r="B282" s="14"/>
      <c r="C282" s="14"/>
      <c r="D282" s="14"/>
      <c r="E282" s="15" t="s">
        <v>15</v>
      </c>
      <c r="F282" s="15"/>
      <c r="G282" s="16"/>
      <c r="H282" s="16"/>
      <c r="I282" s="17">
        <v>15961</v>
      </c>
      <c r="J282" s="67"/>
      <c r="K282" s="81"/>
      <c r="L282" s="105"/>
      <c r="M282" s="109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18550.9419511571</v>
      </c>
      <c r="T282" s="2">
        <f t="shared" si="9"/>
        <v>0</v>
      </c>
    </row>
    <row r="283" spans="1:20" s="2" customFormat="1" ht="22.5" x14ac:dyDescent="0.25">
      <c r="A283" s="18"/>
      <c r="B283" s="19" t="s">
        <v>52</v>
      </c>
      <c r="C283" s="145" t="s">
        <v>53</v>
      </c>
      <c r="D283" s="145"/>
      <c r="E283" s="145"/>
      <c r="F283" s="20" t="s">
        <v>54</v>
      </c>
      <c r="G283" s="16" t="s">
        <v>2447</v>
      </c>
      <c r="H283" s="16"/>
      <c r="I283" s="21">
        <v>15.53</v>
      </c>
      <c r="J283" s="65"/>
      <c r="K283" s="78"/>
      <c r="L283" s="65">
        <v>15.53</v>
      </c>
      <c r="M283" s="110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18.050004918330298</v>
      </c>
      <c r="T283" s="2">
        <f t="shared" si="9"/>
        <v>18.050004918330298</v>
      </c>
    </row>
    <row r="284" spans="1:20" s="2" customFormat="1" ht="22.5" x14ac:dyDescent="0.25">
      <c r="A284" s="18"/>
      <c r="B284" s="19" t="s">
        <v>56</v>
      </c>
      <c r="C284" s="145" t="s">
        <v>57</v>
      </c>
      <c r="D284" s="145"/>
      <c r="E284" s="145"/>
      <c r="F284" s="20" t="s">
        <v>54</v>
      </c>
      <c r="G284" s="16" t="s">
        <v>2448</v>
      </c>
      <c r="H284" s="16"/>
      <c r="I284" s="21">
        <v>132.63999999999999</v>
      </c>
      <c r="J284" s="65"/>
      <c r="K284" s="78"/>
      <c r="L284" s="65">
        <v>132.63999999999999</v>
      </c>
      <c r="M284" s="110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154.16308128572601</v>
      </c>
      <c r="T284" s="2">
        <f t="shared" si="9"/>
        <v>154.16308128572601</v>
      </c>
    </row>
    <row r="285" spans="1:20" s="2" customFormat="1" ht="45" x14ac:dyDescent="0.25">
      <c r="A285" s="9" t="s">
        <v>351</v>
      </c>
      <c r="B285" s="10" t="s">
        <v>2449</v>
      </c>
      <c r="C285" s="147" t="s">
        <v>2450</v>
      </c>
      <c r="D285" s="147"/>
      <c r="E285" s="147"/>
      <c r="F285" s="9" t="s">
        <v>30</v>
      </c>
      <c r="G285" s="11">
        <v>2</v>
      </c>
      <c r="H285" s="11"/>
      <c r="I285" s="12">
        <v>1552</v>
      </c>
      <c r="J285" s="52"/>
      <c r="K285" s="77"/>
      <c r="L285" s="104">
        <v>1552</v>
      </c>
      <c r="M285" s="12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1803.83822493552</v>
      </c>
      <c r="T285" s="2">
        <f t="shared" si="9"/>
        <v>1803.83822493552</v>
      </c>
    </row>
    <row r="286" spans="1:20" s="2" customFormat="1" ht="45" x14ac:dyDescent="0.25">
      <c r="A286" s="9" t="s">
        <v>352</v>
      </c>
      <c r="B286" s="10" t="s">
        <v>468</v>
      </c>
      <c r="C286" s="147" t="s">
        <v>469</v>
      </c>
      <c r="D286" s="147"/>
      <c r="E286" s="147"/>
      <c r="F286" s="9" t="s">
        <v>30</v>
      </c>
      <c r="G286" s="11">
        <v>4</v>
      </c>
      <c r="H286" s="11"/>
      <c r="I286" s="12">
        <v>1411</v>
      </c>
      <c r="J286" s="52"/>
      <c r="K286" s="77"/>
      <c r="L286" s="104">
        <v>1411</v>
      </c>
      <c r="M286" s="12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1639.95859238661</v>
      </c>
      <c r="T286" s="2">
        <f t="shared" si="9"/>
        <v>1639.95859238661</v>
      </c>
    </row>
    <row r="287" spans="1:20" s="2" customFormat="1" ht="45" x14ac:dyDescent="0.25">
      <c r="A287" s="9" t="s">
        <v>354</v>
      </c>
      <c r="B287" s="10" t="s">
        <v>471</v>
      </c>
      <c r="C287" s="147" t="s">
        <v>472</v>
      </c>
      <c r="D287" s="147"/>
      <c r="E287" s="147"/>
      <c r="F287" s="9" t="s">
        <v>30</v>
      </c>
      <c r="G287" s="11">
        <v>2</v>
      </c>
      <c r="H287" s="11"/>
      <c r="I287" s="12">
        <v>7095</v>
      </c>
      <c r="J287" s="52"/>
      <c r="K287" s="77"/>
      <c r="L287" s="104">
        <v>7095</v>
      </c>
      <c r="M287" s="12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8246.2836378334505</v>
      </c>
      <c r="T287" s="2">
        <f t="shared" si="9"/>
        <v>8246.2836378334505</v>
      </c>
    </row>
    <row r="288" spans="1:20" s="2" customFormat="1" ht="45" x14ac:dyDescent="0.25">
      <c r="A288" s="9" t="s">
        <v>356</v>
      </c>
      <c r="B288" s="10" t="s">
        <v>477</v>
      </c>
      <c r="C288" s="147" t="s">
        <v>478</v>
      </c>
      <c r="D288" s="147"/>
      <c r="E288" s="147"/>
      <c r="F288" s="9" t="s">
        <v>30</v>
      </c>
      <c r="G288" s="11">
        <v>4</v>
      </c>
      <c r="H288" s="11"/>
      <c r="I288" s="12">
        <v>61</v>
      </c>
      <c r="J288" s="52"/>
      <c r="K288" s="77"/>
      <c r="L288" s="104">
        <v>61</v>
      </c>
      <c r="M288" s="12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70.898280748109997</v>
      </c>
      <c r="T288" s="2">
        <f t="shared" si="9"/>
        <v>70.898280748109997</v>
      </c>
    </row>
    <row r="289" spans="1:20" s="2" customFormat="1" ht="45" x14ac:dyDescent="0.25">
      <c r="A289" s="9" t="s">
        <v>361</v>
      </c>
      <c r="B289" s="10" t="s">
        <v>474</v>
      </c>
      <c r="C289" s="147" t="s">
        <v>480</v>
      </c>
      <c r="D289" s="147"/>
      <c r="E289" s="147"/>
      <c r="F289" s="9" t="s">
        <v>30</v>
      </c>
      <c r="G289" s="11">
        <v>4</v>
      </c>
      <c r="H289" s="11"/>
      <c r="I289" s="12">
        <v>17</v>
      </c>
      <c r="J289" s="52"/>
      <c r="K289" s="77"/>
      <c r="L289" s="104">
        <v>17</v>
      </c>
      <c r="M289" s="12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19.75853725767</v>
      </c>
      <c r="T289" s="2">
        <f t="shared" si="9"/>
        <v>19.75853725767</v>
      </c>
    </row>
    <row r="290" spans="1:20" s="2" customFormat="1" ht="33.75" x14ac:dyDescent="0.25">
      <c r="A290" s="9" t="s">
        <v>368</v>
      </c>
      <c r="B290" s="10" t="s">
        <v>491</v>
      </c>
      <c r="C290" s="147" t="s">
        <v>492</v>
      </c>
      <c r="D290" s="147"/>
      <c r="E290" s="147"/>
      <c r="F290" s="9" t="s">
        <v>464</v>
      </c>
      <c r="G290" s="11">
        <v>12</v>
      </c>
      <c r="H290" s="11"/>
      <c r="I290" s="12">
        <v>14415</v>
      </c>
      <c r="J290" s="52"/>
      <c r="K290" s="77"/>
      <c r="L290" s="104">
        <v>2208</v>
      </c>
      <c r="M290" s="12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16754.077327606599</v>
      </c>
      <c r="T290" s="2">
        <f t="shared" si="9"/>
        <v>2566.2853097020802</v>
      </c>
    </row>
    <row r="291" spans="1:20" s="2" customFormat="1" ht="15" x14ac:dyDescent="0.25">
      <c r="A291" s="13"/>
      <c r="B291" s="14"/>
      <c r="C291" s="14"/>
      <c r="D291" s="14"/>
      <c r="E291" s="15" t="s">
        <v>15</v>
      </c>
      <c r="F291" s="15"/>
      <c r="G291" s="16"/>
      <c r="H291" s="16"/>
      <c r="I291" s="17">
        <v>35690</v>
      </c>
      <c r="J291" s="67"/>
      <c r="K291" s="81"/>
      <c r="L291" s="105"/>
      <c r="M291" s="109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41481.305572131903</v>
      </c>
      <c r="T291" s="2">
        <f t="shared" si="9"/>
        <v>0</v>
      </c>
    </row>
    <row r="292" spans="1:20" s="2" customFormat="1" ht="22.5" x14ac:dyDescent="0.25">
      <c r="A292" s="18"/>
      <c r="B292" s="19" t="s">
        <v>52</v>
      </c>
      <c r="C292" s="145" t="s">
        <v>53</v>
      </c>
      <c r="D292" s="145"/>
      <c r="E292" s="145"/>
      <c r="F292" s="20" t="s">
        <v>54</v>
      </c>
      <c r="G292" s="16" t="s">
        <v>2451</v>
      </c>
      <c r="H292" s="16"/>
      <c r="I292" s="21">
        <v>56.48</v>
      </c>
      <c r="J292" s="65"/>
      <c r="K292" s="78"/>
      <c r="L292" s="65">
        <v>56.48</v>
      </c>
      <c r="M292" s="110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65.644834371364794</v>
      </c>
      <c r="T292" s="2">
        <f t="shared" si="9"/>
        <v>65.644834371364794</v>
      </c>
    </row>
    <row r="293" spans="1:20" s="2" customFormat="1" ht="22.5" x14ac:dyDescent="0.25">
      <c r="A293" s="18"/>
      <c r="B293" s="19" t="s">
        <v>56</v>
      </c>
      <c r="C293" s="145" t="s">
        <v>57</v>
      </c>
      <c r="D293" s="145"/>
      <c r="E293" s="145"/>
      <c r="F293" s="20" t="s">
        <v>54</v>
      </c>
      <c r="G293" s="16" t="s">
        <v>2452</v>
      </c>
      <c r="H293" s="16"/>
      <c r="I293" s="21">
        <v>198.96</v>
      </c>
      <c r="J293" s="65"/>
      <c r="K293" s="78"/>
      <c r="L293" s="65">
        <v>198.96</v>
      </c>
      <c r="M293" s="110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231.24462192858999</v>
      </c>
      <c r="T293" s="2">
        <f t="shared" si="9"/>
        <v>231.24462192858999</v>
      </c>
    </row>
    <row r="294" spans="1:20" s="2" customFormat="1" ht="45" x14ac:dyDescent="0.25">
      <c r="A294" s="9" t="s">
        <v>371</v>
      </c>
      <c r="B294" s="10" t="s">
        <v>494</v>
      </c>
      <c r="C294" s="147" t="s">
        <v>495</v>
      </c>
      <c r="D294" s="147"/>
      <c r="E294" s="147"/>
      <c r="F294" s="9" t="s">
        <v>30</v>
      </c>
      <c r="G294" s="11">
        <v>12</v>
      </c>
      <c r="H294" s="11"/>
      <c r="I294" s="12">
        <v>9792</v>
      </c>
      <c r="J294" s="52"/>
      <c r="K294" s="77"/>
      <c r="L294" s="104">
        <v>9792</v>
      </c>
      <c r="M294" s="12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11380.917460417901</v>
      </c>
      <c r="T294" s="2">
        <f t="shared" si="9"/>
        <v>11380.917460417901</v>
      </c>
    </row>
    <row r="295" spans="1:20" s="2" customFormat="1" ht="45" x14ac:dyDescent="0.25">
      <c r="A295" s="9" t="s">
        <v>374</v>
      </c>
      <c r="B295" s="10" t="s">
        <v>485</v>
      </c>
      <c r="C295" s="147" t="s">
        <v>497</v>
      </c>
      <c r="D295" s="147"/>
      <c r="E295" s="147"/>
      <c r="F295" s="9" t="s">
        <v>30</v>
      </c>
      <c r="G295" s="11">
        <v>12</v>
      </c>
      <c r="H295" s="11"/>
      <c r="I295" s="12">
        <v>102</v>
      </c>
      <c r="J295" s="52"/>
      <c r="K295" s="77"/>
      <c r="L295" s="104">
        <v>102</v>
      </c>
      <c r="M295" s="12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118.55122354602</v>
      </c>
      <c r="T295" s="2">
        <f t="shared" si="9"/>
        <v>118.55122354602</v>
      </c>
    </row>
    <row r="296" spans="1:20" s="2" customFormat="1" ht="15" x14ac:dyDescent="0.25">
      <c r="A296" s="159" t="s">
        <v>498</v>
      </c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12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0</v>
      </c>
      <c r="T296" s="2">
        <f t="shared" si="9"/>
        <v>0</v>
      </c>
    </row>
    <row r="297" spans="1:20" s="2" customFormat="1" ht="15" x14ac:dyDescent="0.25">
      <c r="A297" s="9" t="s">
        <v>375</v>
      </c>
      <c r="B297" s="10" t="s">
        <v>501</v>
      </c>
      <c r="C297" s="147" t="s">
        <v>2453</v>
      </c>
      <c r="D297" s="147"/>
      <c r="E297" s="147"/>
      <c r="F297" s="9" t="s">
        <v>54</v>
      </c>
      <c r="G297" s="29">
        <v>2.29E-2</v>
      </c>
      <c r="H297" s="29"/>
      <c r="I297" s="12">
        <v>4711</v>
      </c>
      <c r="J297" s="52"/>
      <c r="K297" s="77"/>
      <c r="L297" s="104">
        <v>4711</v>
      </c>
      <c r="M297" s="12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5475.4393541696099</v>
      </c>
      <c r="T297" s="2">
        <f t="shared" si="9"/>
        <v>5475.4393541696099</v>
      </c>
    </row>
    <row r="298" spans="1:20" s="2" customFormat="1" ht="15" x14ac:dyDescent="0.25">
      <c r="A298" s="9" t="s">
        <v>378</v>
      </c>
      <c r="B298" s="10" t="s">
        <v>502</v>
      </c>
      <c r="C298" s="147" t="s">
        <v>503</v>
      </c>
      <c r="D298" s="147"/>
      <c r="E298" s="147"/>
      <c r="F298" s="9" t="s">
        <v>18</v>
      </c>
      <c r="G298" s="11">
        <v>200</v>
      </c>
      <c r="H298" s="11"/>
      <c r="I298" s="12">
        <v>26707</v>
      </c>
      <c r="J298" s="52"/>
      <c r="K298" s="77"/>
      <c r="L298" s="104">
        <v>26707</v>
      </c>
      <c r="M298" s="12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31040.662031799598</v>
      </c>
      <c r="T298" s="2">
        <f t="shared" si="9"/>
        <v>31040.662031799598</v>
      </c>
    </row>
    <row r="299" spans="1:20" s="2" customFormat="1" ht="15" customHeight="1" x14ac:dyDescent="0.25">
      <c r="A299" s="98" t="s">
        <v>504</v>
      </c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108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0</v>
      </c>
      <c r="T299" s="2">
        <f t="shared" si="9"/>
        <v>0</v>
      </c>
    </row>
    <row r="300" spans="1:20" s="2" customFormat="1" ht="22.5" x14ac:dyDescent="0.25">
      <c r="A300" s="9" t="s">
        <v>381</v>
      </c>
      <c r="B300" s="10" t="s">
        <v>506</v>
      </c>
      <c r="C300" s="147" t="s">
        <v>507</v>
      </c>
      <c r="D300" s="147"/>
      <c r="E300" s="147"/>
      <c r="F300" s="9" t="s">
        <v>508</v>
      </c>
      <c r="G300" s="30">
        <v>0.221</v>
      </c>
      <c r="H300" s="30"/>
      <c r="I300" s="12">
        <v>3628</v>
      </c>
      <c r="J300" s="52"/>
      <c r="K300" s="77"/>
      <c r="L300" s="104">
        <v>1059</v>
      </c>
      <c r="M300" s="12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4216.7043041662801</v>
      </c>
      <c r="T300" s="2">
        <f t="shared" si="9"/>
        <v>1230.84064446309</v>
      </c>
    </row>
    <row r="301" spans="1:20" s="2" customFormat="1" ht="15" x14ac:dyDescent="0.25">
      <c r="A301" s="13"/>
      <c r="B301" s="14"/>
      <c r="C301" s="14"/>
      <c r="D301" s="14"/>
      <c r="E301" s="15" t="s">
        <v>15</v>
      </c>
      <c r="F301" s="15"/>
      <c r="G301" s="16"/>
      <c r="H301" s="16"/>
      <c r="I301" s="17">
        <v>7308</v>
      </c>
      <c r="J301" s="67"/>
      <c r="K301" s="81"/>
      <c r="L301" s="105"/>
      <c r="M301" s="109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8493.8464870030803</v>
      </c>
      <c r="T301" s="2">
        <f t="shared" si="9"/>
        <v>0</v>
      </c>
    </row>
    <row r="302" spans="1:20" s="2" customFormat="1" ht="22.5" x14ac:dyDescent="0.25">
      <c r="A302" s="18"/>
      <c r="B302" s="19" t="s">
        <v>509</v>
      </c>
      <c r="C302" s="145" t="s">
        <v>510</v>
      </c>
      <c r="D302" s="145"/>
      <c r="E302" s="145"/>
      <c r="F302" s="20" t="s">
        <v>54</v>
      </c>
      <c r="G302" s="16" t="s">
        <v>2454</v>
      </c>
      <c r="H302" s="16"/>
      <c r="I302" s="21">
        <v>25.68</v>
      </c>
      <c r="J302" s="65"/>
      <c r="K302" s="78"/>
      <c r="L302" s="65">
        <v>25.68</v>
      </c>
      <c r="M302" s="110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29.8470139280568</v>
      </c>
      <c r="T302" s="2">
        <f t="shared" si="9"/>
        <v>29.8470139280568</v>
      </c>
    </row>
    <row r="303" spans="1:20" s="2" customFormat="1" ht="22.5" x14ac:dyDescent="0.25">
      <c r="A303" s="18"/>
      <c r="B303" s="19" t="s">
        <v>511</v>
      </c>
      <c r="C303" s="145" t="s">
        <v>512</v>
      </c>
      <c r="D303" s="145"/>
      <c r="E303" s="145"/>
      <c r="F303" s="20" t="s">
        <v>54</v>
      </c>
      <c r="G303" s="16" t="s">
        <v>2455</v>
      </c>
      <c r="H303" s="16"/>
      <c r="I303" s="21">
        <v>3.08</v>
      </c>
      <c r="J303" s="65"/>
      <c r="K303" s="78"/>
      <c r="L303" s="65">
        <v>3.08</v>
      </c>
      <c r="M303" s="110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3.5797820443308002</v>
      </c>
      <c r="T303" s="2">
        <f t="shared" si="9"/>
        <v>3.5797820443308002</v>
      </c>
    </row>
    <row r="304" spans="1:20" s="2" customFormat="1" ht="22.5" x14ac:dyDescent="0.25">
      <c r="A304" s="18"/>
      <c r="B304" s="19" t="s">
        <v>513</v>
      </c>
      <c r="C304" s="145" t="s">
        <v>514</v>
      </c>
      <c r="D304" s="145"/>
      <c r="E304" s="145"/>
      <c r="F304" s="20" t="s">
        <v>54</v>
      </c>
      <c r="G304" s="16" t="s">
        <v>2456</v>
      </c>
      <c r="H304" s="16"/>
      <c r="I304" s="21">
        <v>9.32</v>
      </c>
      <c r="J304" s="65"/>
      <c r="K304" s="78"/>
      <c r="L304" s="65">
        <v>9.32</v>
      </c>
      <c r="M304" s="110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10.832327484793201</v>
      </c>
      <c r="T304" s="2">
        <f t="shared" si="9"/>
        <v>10.832327484793201</v>
      </c>
    </row>
    <row r="305" spans="1:20" s="2" customFormat="1" ht="22.5" x14ac:dyDescent="0.25">
      <c r="A305" s="18"/>
      <c r="B305" s="19" t="s">
        <v>515</v>
      </c>
      <c r="C305" s="145" t="s">
        <v>516</v>
      </c>
      <c r="D305" s="145"/>
      <c r="E305" s="145"/>
      <c r="F305" s="20" t="s">
        <v>54</v>
      </c>
      <c r="G305" s="16" t="s">
        <v>517</v>
      </c>
      <c r="H305" s="16"/>
      <c r="I305" s="21">
        <v>0</v>
      </c>
      <c r="J305" s="65"/>
      <c r="K305" s="78"/>
      <c r="L305" s="65">
        <v>0</v>
      </c>
      <c r="M305" s="110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0</v>
      </c>
      <c r="T305" s="2">
        <f t="shared" si="9"/>
        <v>0</v>
      </c>
    </row>
    <row r="306" spans="1:20" s="2" customFormat="1" ht="22.5" x14ac:dyDescent="0.25">
      <c r="A306" s="18"/>
      <c r="B306" s="19" t="s">
        <v>518</v>
      </c>
      <c r="C306" s="145" t="s">
        <v>519</v>
      </c>
      <c r="D306" s="145"/>
      <c r="E306" s="145"/>
      <c r="F306" s="20" t="s">
        <v>54</v>
      </c>
      <c r="G306" s="16" t="s">
        <v>2457</v>
      </c>
      <c r="H306" s="16"/>
      <c r="I306" s="21">
        <v>83.17</v>
      </c>
      <c r="J306" s="65"/>
      <c r="K306" s="78"/>
      <c r="L306" s="65">
        <v>83.17</v>
      </c>
      <c r="M306" s="110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96.665737865906706</v>
      </c>
      <c r="T306" s="2">
        <f t="shared" si="9"/>
        <v>96.665737865906706</v>
      </c>
    </row>
    <row r="307" spans="1:20" s="2" customFormat="1" ht="45" x14ac:dyDescent="0.25">
      <c r="A307" s="9" t="s">
        <v>383</v>
      </c>
      <c r="B307" s="10" t="s">
        <v>521</v>
      </c>
      <c r="C307" s="147" t="s">
        <v>2458</v>
      </c>
      <c r="D307" s="147"/>
      <c r="E307" s="147"/>
      <c r="F307" s="9" t="s">
        <v>111</v>
      </c>
      <c r="G307" s="11">
        <v>1</v>
      </c>
      <c r="H307" s="11"/>
      <c r="I307" s="12">
        <v>276</v>
      </c>
      <c r="J307" s="52"/>
      <c r="K307" s="77"/>
      <c r="L307" s="104">
        <v>276</v>
      </c>
      <c r="M307" s="12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320.78566371276003</v>
      </c>
      <c r="T307" s="2">
        <f t="shared" si="9"/>
        <v>320.78566371276003</v>
      </c>
    </row>
    <row r="308" spans="1:20" s="2" customFormat="1" ht="45" x14ac:dyDescent="0.25">
      <c r="A308" s="9" t="s">
        <v>386</v>
      </c>
      <c r="B308" s="10" t="s">
        <v>523</v>
      </c>
      <c r="C308" s="147" t="s">
        <v>524</v>
      </c>
      <c r="D308" s="147"/>
      <c r="E308" s="147"/>
      <c r="F308" s="9" t="s">
        <v>111</v>
      </c>
      <c r="G308" s="11">
        <v>2</v>
      </c>
      <c r="H308" s="11"/>
      <c r="I308" s="12">
        <v>362</v>
      </c>
      <c r="J308" s="52"/>
      <c r="K308" s="77"/>
      <c r="L308" s="104">
        <v>362</v>
      </c>
      <c r="M308" s="12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420.74061689861998</v>
      </c>
      <c r="T308" s="2">
        <f t="shared" si="9"/>
        <v>420.74061689861998</v>
      </c>
    </row>
    <row r="309" spans="1:20" s="2" customFormat="1" ht="45" x14ac:dyDescent="0.25">
      <c r="A309" s="9" t="s">
        <v>388</v>
      </c>
      <c r="B309" s="10" t="s">
        <v>521</v>
      </c>
      <c r="C309" s="147" t="s">
        <v>525</v>
      </c>
      <c r="D309" s="147"/>
      <c r="E309" s="147"/>
      <c r="F309" s="9" t="s">
        <v>111</v>
      </c>
      <c r="G309" s="11">
        <v>3</v>
      </c>
      <c r="H309" s="11"/>
      <c r="I309" s="12">
        <v>1709</v>
      </c>
      <c r="J309" s="52"/>
      <c r="K309" s="77"/>
      <c r="L309" s="104">
        <v>1709</v>
      </c>
      <c r="M309" s="12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1986.3141278445901</v>
      </c>
      <c r="T309" s="2">
        <f t="shared" si="9"/>
        <v>1986.3141278445901</v>
      </c>
    </row>
    <row r="310" spans="1:20" s="2" customFormat="1" ht="45" x14ac:dyDescent="0.25">
      <c r="A310" s="9" t="s">
        <v>390</v>
      </c>
      <c r="B310" s="10" t="s">
        <v>523</v>
      </c>
      <c r="C310" s="147" t="s">
        <v>527</v>
      </c>
      <c r="D310" s="147"/>
      <c r="E310" s="147"/>
      <c r="F310" s="9" t="s">
        <v>111</v>
      </c>
      <c r="G310" s="11">
        <v>12</v>
      </c>
      <c r="H310" s="11"/>
      <c r="I310" s="12">
        <v>4733</v>
      </c>
      <c r="J310" s="52"/>
      <c r="K310" s="77"/>
      <c r="L310" s="104">
        <v>4733</v>
      </c>
      <c r="M310" s="12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5501.0092259148296</v>
      </c>
      <c r="T310" s="2">
        <f t="shared" si="9"/>
        <v>5501.0092259148296</v>
      </c>
    </row>
    <row r="311" spans="1:20" s="2" customFormat="1" ht="45" x14ac:dyDescent="0.25">
      <c r="A311" s="9" t="s">
        <v>392</v>
      </c>
      <c r="B311" s="10" t="s">
        <v>531</v>
      </c>
      <c r="C311" s="147" t="s">
        <v>532</v>
      </c>
      <c r="D311" s="147"/>
      <c r="E311" s="147"/>
      <c r="F311" s="9" t="s">
        <v>30</v>
      </c>
      <c r="G311" s="11">
        <v>2</v>
      </c>
      <c r="H311" s="11"/>
      <c r="I311" s="12">
        <v>1025</v>
      </c>
      <c r="J311" s="52"/>
      <c r="K311" s="77"/>
      <c r="L311" s="104">
        <v>1025</v>
      </c>
      <c r="M311" s="12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1191.32356994775</v>
      </c>
      <c r="T311" s="2">
        <f t="shared" si="9"/>
        <v>1191.32356994775</v>
      </c>
    </row>
    <row r="312" spans="1:20" s="2" customFormat="1" ht="56.25" x14ac:dyDescent="0.25">
      <c r="A312" s="9" t="s">
        <v>395</v>
      </c>
      <c r="B312" s="10" t="s">
        <v>533</v>
      </c>
      <c r="C312" s="147" t="s">
        <v>534</v>
      </c>
      <c r="D312" s="147"/>
      <c r="E312" s="147"/>
      <c r="F312" s="9" t="s">
        <v>535</v>
      </c>
      <c r="G312" s="27">
        <v>0.16</v>
      </c>
      <c r="H312" s="27"/>
      <c r="I312" s="12">
        <v>667</v>
      </c>
      <c r="J312" s="52"/>
      <c r="K312" s="77"/>
      <c r="L312" s="104">
        <v>191</v>
      </c>
      <c r="M312" s="12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775.23202063916995</v>
      </c>
      <c r="T312" s="2">
        <f t="shared" si="9"/>
        <v>221.99297742440999</v>
      </c>
    </row>
    <row r="313" spans="1:20" s="2" customFormat="1" ht="15" x14ac:dyDescent="0.25">
      <c r="A313" s="13"/>
      <c r="B313" s="14"/>
      <c r="C313" s="14"/>
      <c r="D313" s="14"/>
      <c r="E313" s="15" t="s">
        <v>15</v>
      </c>
      <c r="F313" s="15"/>
      <c r="G313" s="16"/>
      <c r="H313" s="16"/>
      <c r="I313" s="17">
        <v>1320</v>
      </c>
      <c r="J313" s="67"/>
      <c r="K313" s="81"/>
      <c r="L313" s="105"/>
      <c r="M313" s="109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1534.1923047132</v>
      </c>
      <c r="T313" s="2">
        <f t="shared" si="9"/>
        <v>0</v>
      </c>
    </row>
    <row r="314" spans="1:20" s="2" customFormat="1" ht="22.5" x14ac:dyDescent="0.25">
      <c r="A314" s="18"/>
      <c r="B314" s="19" t="s">
        <v>536</v>
      </c>
      <c r="C314" s="145" t="s">
        <v>537</v>
      </c>
      <c r="D314" s="145"/>
      <c r="E314" s="145"/>
      <c r="F314" s="20" t="s">
        <v>54</v>
      </c>
      <c r="G314" s="16" t="s">
        <v>2459</v>
      </c>
      <c r="H314" s="16"/>
      <c r="I314" s="21">
        <v>22.41</v>
      </c>
      <c r="J314" s="65"/>
      <c r="K314" s="78"/>
      <c r="L314" s="65">
        <v>22.41</v>
      </c>
      <c r="M314" s="110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26.046401173199101</v>
      </c>
      <c r="T314" s="2">
        <f t="shared" si="9"/>
        <v>26.046401173199101</v>
      </c>
    </row>
    <row r="315" spans="1:20" s="2" customFormat="1" ht="45" x14ac:dyDescent="0.25">
      <c r="A315" s="9" t="s">
        <v>397</v>
      </c>
      <c r="B315" s="10" t="s">
        <v>539</v>
      </c>
      <c r="C315" s="147" t="s">
        <v>540</v>
      </c>
      <c r="D315" s="147"/>
      <c r="E315" s="147"/>
      <c r="F315" s="9" t="s">
        <v>18</v>
      </c>
      <c r="G315" s="11">
        <v>8</v>
      </c>
      <c r="H315" s="11"/>
      <c r="I315" s="12">
        <v>2516</v>
      </c>
      <c r="J315" s="52"/>
      <c r="K315" s="77"/>
      <c r="L315" s="104">
        <v>2516</v>
      </c>
      <c r="M315" s="12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2924.2635141351602</v>
      </c>
      <c r="T315" s="2">
        <f t="shared" si="9"/>
        <v>2924.2635141351602</v>
      </c>
    </row>
    <row r="316" spans="1:20" s="44" customFormat="1" ht="20.25" customHeight="1" x14ac:dyDescent="0.25">
      <c r="A316" s="157" t="s">
        <v>4014</v>
      </c>
      <c r="B316" s="158"/>
      <c r="C316" s="158"/>
      <c r="D316" s="158"/>
      <c r="E316" s="158"/>
      <c r="F316" s="158"/>
      <c r="G316" s="158"/>
      <c r="H316" s="88"/>
      <c r="I316" s="89"/>
      <c r="J316" s="90"/>
      <c r="K316" s="91"/>
      <c r="L316" s="106"/>
      <c r="M316" s="114"/>
    </row>
    <row r="317" spans="1:20" s="94" customFormat="1" ht="20.25" customHeight="1" thickBot="1" x14ac:dyDescent="0.3">
      <c r="A317" s="149" t="s">
        <v>4023</v>
      </c>
      <c r="B317" s="150"/>
      <c r="C317" s="150"/>
      <c r="D317" s="150"/>
      <c r="E317" s="150"/>
      <c r="F317" s="150"/>
      <c r="G317" s="150"/>
      <c r="H317" s="93"/>
      <c r="I317" s="151"/>
      <c r="J317" s="152"/>
      <c r="K317" s="152"/>
      <c r="L317" s="152"/>
      <c r="M317" s="153"/>
    </row>
    <row r="318" spans="1:20" s="94" customFormat="1" ht="20.25" customHeight="1" thickBot="1" x14ac:dyDescent="0.3">
      <c r="A318" s="149" t="s">
        <v>4024</v>
      </c>
      <c r="B318" s="150"/>
      <c r="C318" s="150"/>
      <c r="D318" s="150"/>
      <c r="E318" s="150"/>
      <c r="F318" s="150"/>
      <c r="G318" s="150"/>
      <c r="H318" s="93"/>
      <c r="I318" s="154"/>
      <c r="J318" s="155"/>
      <c r="K318" s="155"/>
      <c r="L318" s="155"/>
      <c r="M318" s="156"/>
    </row>
  </sheetData>
  <autoFilter ref="A12:T318" xr:uid="{00000000-0001-0000-1200-000000000000}"/>
  <mergeCells count="277">
    <mergeCell ref="A316:G316"/>
    <mergeCell ref="A317:G317"/>
    <mergeCell ref="A318:G318"/>
    <mergeCell ref="I317:M317"/>
    <mergeCell ref="I318:M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C294:E294"/>
    <mergeCell ref="C295:E295"/>
    <mergeCell ref="A296:L296"/>
    <mergeCell ref="C297:E297"/>
    <mergeCell ref="C298:E298"/>
    <mergeCell ref="C288:E288"/>
    <mergeCell ref="C289:E289"/>
    <mergeCell ref="C290:E290"/>
    <mergeCell ref="C292:E292"/>
    <mergeCell ref="C293:E293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T106"/>
  <sheetViews>
    <sheetView topLeftCell="A98" workbookViewId="0">
      <selection activeCell="A107" sqref="A107:XFD9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2460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2461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2462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98" t="s">
        <v>1393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108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x14ac:dyDescent="0.25">
      <c r="A13" s="9" t="s">
        <v>11</v>
      </c>
      <c r="B13" s="10" t="s">
        <v>12</v>
      </c>
      <c r="C13" s="147" t="s">
        <v>13</v>
      </c>
      <c r="D13" s="147"/>
      <c r="E13" s="147"/>
      <c r="F13" s="9" t="s">
        <v>14</v>
      </c>
      <c r="G13" s="11">
        <v>1</v>
      </c>
      <c r="H13" s="11"/>
      <c r="I13" s="12">
        <v>2155.94</v>
      </c>
      <c r="J13" s="52"/>
      <c r="K13" s="77"/>
      <c r="L13" s="104">
        <v>35.42</v>
      </c>
      <c r="M13" s="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3"/>
      <c r="B14" s="14"/>
      <c r="C14" s="14"/>
      <c r="D14" s="14"/>
      <c r="E14" s="15" t="s">
        <v>15</v>
      </c>
      <c r="F14" s="15"/>
      <c r="G14" s="16"/>
      <c r="H14" s="16"/>
      <c r="I14" s="17">
        <v>4646.7</v>
      </c>
      <c r="J14" s="67"/>
      <c r="K14" s="81"/>
      <c r="L14" s="105"/>
      <c r="M14" s="109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8"/>
      <c r="B15" s="19" t="s">
        <v>16</v>
      </c>
      <c r="C15" s="145" t="s">
        <v>17</v>
      </c>
      <c r="D15" s="145"/>
      <c r="E15" s="145"/>
      <c r="F15" s="20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8"/>
      <c r="B16" s="19" t="s">
        <v>20</v>
      </c>
      <c r="C16" s="145" t="s">
        <v>21</v>
      </c>
      <c r="D16" s="145"/>
      <c r="E16" s="145"/>
      <c r="F16" s="20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8"/>
      <c r="B17" s="19" t="s">
        <v>22</v>
      </c>
      <c r="C17" s="145" t="s">
        <v>23</v>
      </c>
      <c r="D17" s="145"/>
      <c r="E17" s="145"/>
      <c r="F17" s="20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8"/>
      <c r="B18" s="19" t="s">
        <v>25</v>
      </c>
      <c r="C18" s="145" t="s">
        <v>26</v>
      </c>
      <c r="D18" s="145"/>
      <c r="E18" s="145"/>
      <c r="F18" s="20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29</v>
      </c>
      <c r="B19" s="10" t="s">
        <v>2463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120271.51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98" t="s">
        <v>1396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1713</v>
      </c>
      <c r="C21" s="147" t="s">
        <v>1714</v>
      </c>
      <c r="D21" s="147"/>
      <c r="E21" s="147"/>
      <c r="F21" s="9" t="s">
        <v>1399</v>
      </c>
      <c r="G21" s="28">
        <v>0.1</v>
      </c>
      <c r="H21" s="28"/>
      <c r="I21" s="12">
        <v>2699.15</v>
      </c>
      <c r="J21" s="52"/>
      <c r="K21" s="77"/>
      <c r="L21" s="104">
        <v>229.68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3137.1326964141199</v>
      </c>
      <c r="T21" s="2">
        <f t="shared" si="1"/>
        <v>266.94946102009698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6314.36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7338.9716069612396</v>
      </c>
      <c r="T22" s="2">
        <f t="shared" si="1"/>
        <v>0</v>
      </c>
    </row>
    <row r="23" spans="1:20" s="2" customFormat="1" ht="22.5" x14ac:dyDescent="0.25">
      <c r="A23" s="18"/>
      <c r="B23" s="19" t="s">
        <v>1400</v>
      </c>
      <c r="C23" s="145" t="s">
        <v>1401</v>
      </c>
      <c r="D23" s="145"/>
      <c r="E23" s="145"/>
      <c r="F23" s="20" t="s">
        <v>54</v>
      </c>
      <c r="G23" s="16" t="s">
        <v>2464</v>
      </c>
      <c r="H23" s="16"/>
      <c r="I23" s="21">
        <v>1.81</v>
      </c>
      <c r="J23" s="65"/>
      <c r="K23" s="78"/>
      <c r="L23" s="65">
        <v>1.81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2.1037030844931</v>
      </c>
      <c r="T23" s="2">
        <f t="shared" si="1"/>
        <v>2.1037030844931</v>
      </c>
    </row>
    <row r="24" spans="1:20" s="2" customFormat="1" ht="22.5" x14ac:dyDescent="0.25">
      <c r="A24" s="18"/>
      <c r="B24" s="19" t="s">
        <v>663</v>
      </c>
      <c r="C24" s="145" t="s">
        <v>664</v>
      </c>
      <c r="D24" s="145"/>
      <c r="E24" s="145"/>
      <c r="F24" s="20" t="s">
        <v>18</v>
      </c>
      <c r="G24" s="16" t="s">
        <v>2465</v>
      </c>
      <c r="H24" s="16"/>
      <c r="I24" s="21">
        <v>0.1</v>
      </c>
      <c r="J24" s="65"/>
      <c r="K24" s="78"/>
      <c r="L24" s="65">
        <v>0.1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18"/>
      <c r="B25" s="19" t="s">
        <v>20</v>
      </c>
      <c r="C25" s="145" t="s">
        <v>21</v>
      </c>
      <c r="D25" s="145"/>
      <c r="E25" s="145"/>
      <c r="F25" s="20" t="s">
        <v>18</v>
      </c>
      <c r="G25" s="16" t="s">
        <v>2466</v>
      </c>
      <c r="H25" s="16"/>
      <c r="I25" s="21">
        <v>8.66</v>
      </c>
      <c r="J25" s="65"/>
      <c r="K25" s="78"/>
      <c r="L25" s="65">
        <v>8.66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10.0652313324366</v>
      </c>
      <c r="T25" s="2">
        <f t="shared" si="1"/>
        <v>10.0652313324366</v>
      </c>
    </row>
    <row r="26" spans="1:20" s="2" customFormat="1" ht="22.5" x14ac:dyDescent="0.25">
      <c r="A26" s="18"/>
      <c r="B26" s="19" t="s">
        <v>666</v>
      </c>
      <c r="C26" s="145" t="s">
        <v>667</v>
      </c>
      <c r="D26" s="145"/>
      <c r="E26" s="145"/>
      <c r="F26" s="20" t="s">
        <v>18</v>
      </c>
      <c r="G26" s="16" t="s">
        <v>2467</v>
      </c>
      <c r="H26" s="16"/>
      <c r="I26" s="21">
        <v>0.36</v>
      </c>
      <c r="J26" s="65"/>
      <c r="K26" s="78"/>
      <c r="L26" s="65">
        <v>0.36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0.41841608310360001</v>
      </c>
      <c r="T26" s="2">
        <f t="shared" si="1"/>
        <v>0.41841608310360001</v>
      </c>
    </row>
    <row r="27" spans="1:20" s="2" customFormat="1" ht="22.5" x14ac:dyDescent="0.25">
      <c r="A27" s="18"/>
      <c r="B27" s="19" t="s">
        <v>1405</v>
      </c>
      <c r="C27" s="145" t="s">
        <v>1406</v>
      </c>
      <c r="D27" s="145"/>
      <c r="E27" s="145"/>
      <c r="F27" s="20" t="s">
        <v>1407</v>
      </c>
      <c r="G27" s="16" t="s">
        <v>2468</v>
      </c>
      <c r="H27" s="16"/>
      <c r="I27" s="21">
        <v>1.6</v>
      </c>
      <c r="J27" s="65"/>
      <c r="K27" s="78"/>
      <c r="L27" s="65">
        <v>1.6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1.8596270360160001</v>
      </c>
      <c r="T27" s="2">
        <f t="shared" si="1"/>
        <v>1.8596270360160001</v>
      </c>
    </row>
    <row r="28" spans="1:20" s="2" customFormat="1" ht="22.5" x14ac:dyDescent="0.25">
      <c r="A28" s="18"/>
      <c r="B28" s="19" t="s">
        <v>668</v>
      </c>
      <c r="C28" s="145" t="s">
        <v>669</v>
      </c>
      <c r="D28" s="145"/>
      <c r="E28" s="145"/>
      <c r="F28" s="20" t="s">
        <v>18</v>
      </c>
      <c r="G28" s="16" t="s">
        <v>2469</v>
      </c>
      <c r="H28" s="16"/>
      <c r="I28" s="21">
        <v>5.95</v>
      </c>
      <c r="J28" s="65"/>
      <c r="K28" s="78"/>
      <c r="L28" s="65">
        <v>5.95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6.9154880401845</v>
      </c>
      <c r="T28" s="2">
        <f t="shared" si="1"/>
        <v>6.9154880401845</v>
      </c>
    </row>
    <row r="29" spans="1:20" s="2" customFormat="1" ht="22.5" x14ac:dyDescent="0.25">
      <c r="A29" s="18"/>
      <c r="B29" s="19" t="s">
        <v>670</v>
      </c>
      <c r="C29" s="145" t="s">
        <v>671</v>
      </c>
      <c r="D29" s="145"/>
      <c r="E29" s="145"/>
      <c r="F29" s="20" t="s">
        <v>152</v>
      </c>
      <c r="G29" s="16" t="s">
        <v>2470</v>
      </c>
      <c r="H29" s="16"/>
      <c r="I29" s="21">
        <v>5.96</v>
      </c>
      <c r="J29" s="65"/>
      <c r="K29" s="78"/>
      <c r="L29" s="65">
        <v>5.96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6.9271107091596003</v>
      </c>
      <c r="T29" s="2">
        <f t="shared" si="1"/>
        <v>6.9271107091596003</v>
      </c>
    </row>
    <row r="30" spans="1:20" s="2" customFormat="1" ht="22.5" x14ac:dyDescent="0.25">
      <c r="A30" s="18"/>
      <c r="B30" s="19" t="s">
        <v>678</v>
      </c>
      <c r="C30" s="145" t="s">
        <v>679</v>
      </c>
      <c r="D30" s="145"/>
      <c r="E30" s="145"/>
      <c r="F30" s="20" t="s">
        <v>18</v>
      </c>
      <c r="G30" s="16" t="s">
        <v>2468</v>
      </c>
      <c r="H30" s="16"/>
      <c r="I30" s="21">
        <v>0.62</v>
      </c>
      <c r="J30" s="65"/>
      <c r="K30" s="78"/>
      <c r="L30" s="65">
        <v>0.62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0.72060547645619999</v>
      </c>
      <c r="T30" s="2">
        <f t="shared" si="1"/>
        <v>0.72060547645619999</v>
      </c>
    </row>
    <row r="31" spans="1:20" s="2" customFormat="1" ht="22.5" x14ac:dyDescent="0.25">
      <c r="A31" s="18"/>
      <c r="B31" s="19" t="s">
        <v>25</v>
      </c>
      <c r="C31" s="145" t="s">
        <v>26</v>
      </c>
      <c r="D31" s="145"/>
      <c r="E31" s="145"/>
      <c r="F31" s="20" t="s">
        <v>27</v>
      </c>
      <c r="G31" s="16" t="s">
        <v>2471</v>
      </c>
      <c r="H31" s="16"/>
      <c r="I31" s="21">
        <v>1.46</v>
      </c>
      <c r="J31" s="65"/>
      <c r="K31" s="78"/>
      <c r="L31" s="65">
        <v>1.46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1.6969096703646001</v>
      </c>
      <c r="T31" s="2">
        <f t="shared" si="1"/>
        <v>1.6969096703646001</v>
      </c>
    </row>
    <row r="32" spans="1:20" s="2" customFormat="1" ht="15" x14ac:dyDescent="0.25">
      <c r="A32" s="9" t="s">
        <v>32</v>
      </c>
      <c r="B32" s="10" t="s">
        <v>1397</v>
      </c>
      <c r="C32" s="147" t="s">
        <v>1398</v>
      </c>
      <c r="D32" s="147"/>
      <c r="E32" s="147"/>
      <c r="F32" s="9" t="s">
        <v>1399</v>
      </c>
      <c r="G32" s="28">
        <v>3.7</v>
      </c>
      <c r="H32" s="28"/>
      <c r="I32" s="12">
        <v>42906.39</v>
      </c>
      <c r="J32" s="52"/>
      <c r="K32" s="77"/>
      <c r="L32" s="104">
        <v>3667.21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49868.676788654098</v>
      </c>
      <c r="T32" s="2">
        <f t="shared" si="1"/>
        <v>4262.2767892176498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100831.27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117192.84735489301</v>
      </c>
      <c r="T33" s="2">
        <f t="shared" si="1"/>
        <v>0</v>
      </c>
    </row>
    <row r="34" spans="1:20" s="2" customFormat="1" ht="22.5" x14ac:dyDescent="0.25">
      <c r="A34" s="18"/>
      <c r="B34" s="19" t="s">
        <v>1400</v>
      </c>
      <c r="C34" s="145" t="s">
        <v>1401</v>
      </c>
      <c r="D34" s="145"/>
      <c r="E34" s="145"/>
      <c r="F34" s="20" t="s">
        <v>54</v>
      </c>
      <c r="G34" s="16" t="s">
        <v>2472</v>
      </c>
      <c r="H34" s="16"/>
      <c r="I34" s="21">
        <v>22.38</v>
      </c>
      <c r="J34" s="65"/>
      <c r="K34" s="78"/>
      <c r="L34" s="65">
        <v>22.38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26.0115331662738</v>
      </c>
      <c r="T34" s="2">
        <f t="shared" si="1"/>
        <v>26.0115331662738</v>
      </c>
    </row>
    <row r="35" spans="1:20" s="2" customFormat="1" ht="22.5" x14ac:dyDescent="0.25">
      <c r="A35" s="18"/>
      <c r="B35" s="19" t="s">
        <v>663</v>
      </c>
      <c r="C35" s="145" t="s">
        <v>664</v>
      </c>
      <c r="D35" s="145"/>
      <c r="E35" s="145"/>
      <c r="F35" s="20" t="s">
        <v>18</v>
      </c>
      <c r="G35" s="16" t="s">
        <v>2473</v>
      </c>
      <c r="H35" s="16"/>
      <c r="I35" s="21">
        <v>1.23</v>
      </c>
      <c r="J35" s="65"/>
      <c r="K35" s="78"/>
      <c r="L35" s="65">
        <v>1.23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1.4295882839373</v>
      </c>
      <c r="T35" s="2">
        <f t="shared" si="1"/>
        <v>1.4295882839373</v>
      </c>
    </row>
    <row r="36" spans="1:20" s="2" customFormat="1" ht="22.5" x14ac:dyDescent="0.25">
      <c r="A36" s="18"/>
      <c r="B36" s="19" t="s">
        <v>666</v>
      </c>
      <c r="C36" s="145" t="s">
        <v>667</v>
      </c>
      <c r="D36" s="145"/>
      <c r="E36" s="145"/>
      <c r="F36" s="20" t="s">
        <v>18</v>
      </c>
      <c r="G36" s="16" t="s">
        <v>2474</v>
      </c>
      <c r="H36" s="16"/>
      <c r="I36" s="21">
        <v>4.3899999999999997</v>
      </c>
      <c r="J36" s="65"/>
      <c r="K36" s="78"/>
      <c r="L36" s="65">
        <v>4.3899999999999997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5.1023516800689004</v>
      </c>
      <c r="T36" s="2">
        <f t="shared" si="1"/>
        <v>5.1023516800689004</v>
      </c>
    </row>
    <row r="37" spans="1:20" s="2" customFormat="1" ht="22.5" x14ac:dyDescent="0.25">
      <c r="A37" s="18"/>
      <c r="B37" s="19" t="s">
        <v>1405</v>
      </c>
      <c r="C37" s="145" t="s">
        <v>1406</v>
      </c>
      <c r="D37" s="145"/>
      <c r="E37" s="145"/>
      <c r="F37" s="20" t="s">
        <v>1407</v>
      </c>
      <c r="G37" s="16" t="s">
        <v>2475</v>
      </c>
      <c r="H37" s="16"/>
      <c r="I37" s="21">
        <v>39.56</v>
      </c>
      <c r="J37" s="65"/>
      <c r="K37" s="78"/>
      <c r="L37" s="65">
        <v>39.56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45.979278465495597</v>
      </c>
      <c r="T37" s="2">
        <f t="shared" si="1"/>
        <v>45.979278465495597</v>
      </c>
    </row>
    <row r="38" spans="1:20" s="2" customFormat="1" ht="22.5" x14ac:dyDescent="0.25">
      <c r="A38" s="18"/>
      <c r="B38" s="19" t="s">
        <v>668</v>
      </c>
      <c r="C38" s="145" t="s">
        <v>669</v>
      </c>
      <c r="D38" s="145"/>
      <c r="E38" s="145"/>
      <c r="F38" s="20" t="s">
        <v>18</v>
      </c>
      <c r="G38" s="16" t="s">
        <v>2476</v>
      </c>
      <c r="H38" s="16"/>
      <c r="I38" s="21">
        <v>73.42</v>
      </c>
      <c r="J38" s="65"/>
      <c r="K38" s="78"/>
      <c r="L38" s="65">
        <v>73.42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85.333635615184207</v>
      </c>
      <c r="T38" s="2">
        <f t="shared" si="1"/>
        <v>85.333635615184207</v>
      </c>
    </row>
    <row r="39" spans="1:20" s="2" customFormat="1" ht="22.5" x14ac:dyDescent="0.25">
      <c r="A39" s="18"/>
      <c r="B39" s="19" t="s">
        <v>670</v>
      </c>
      <c r="C39" s="145" t="s">
        <v>671</v>
      </c>
      <c r="D39" s="145"/>
      <c r="E39" s="145"/>
      <c r="F39" s="20" t="s">
        <v>152</v>
      </c>
      <c r="G39" s="16" t="s">
        <v>2477</v>
      </c>
      <c r="H39" s="16"/>
      <c r="I39" s="21">
        <v>220.48</v>
      </c>
      <c r="J39" s="65"/>
      <c r="K39" s="78"/>
      <c r="L39" s="65">
        <v>220.48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256.256605563005</v>
      </c>
      <c r="T39" s="2">
        <f t="shared" si="1"/>
        <v>256.256605563005</v>
      </c>
    </row>
    <row r="40" spans="1:20" s="2" customFormat="1" ht="22.5" x14ac:dyDescent="0.25">
      <c r="A40" s="18"/>
      <c r="B40" s="19" t="s">
        <v>1411</v>
      </c>
      <c r="C40" s="145" t="s">
        <v>1412</v>
      </c>
      <c r="D40" s="145"/>
      <c r="E40" s="145"/>
      <c r="F40" s="20" t="s">
        <v>18</v>
      </c>
      <c r="G40" s="16" t="s">
        <v>2478</v>
      </c>
      <c r="H40" s="16"/>
      <c r="I40" s="21">
        <v>23.36</v>
      </c>
      <c r="J40" s="65"/>
      <c r="K40" s="78"/>
      <c r="L40" s="65">
        <v>23.36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27.150554725833601</v>
      </c>
      <c r="T40" s="2">
        <f t="shared" si="1"/>
        <v>27.150554725833601</v>
      </c>
    </row>
    <row r="41" spans="1:20" s="2" customFormat="1" ht="22.5" x14ac:dyDescent="0.25">
      <c r="A41" s="18"/>
      <c r="B41" s="19" t="s">
        <v>678</v>
      </c>
      <c r="C41" s="145" t="s">
        <v>679</v>
      </c>
      <c r="D41" s="145"/>
      <c r="E41" s="145"/>
      <c r="F41" s="20" t="s">
        <v>18</v>
      </c>
      <c r="G41" s="16" t="s">
        <v>2475</v>
      </c>
      <c r="H41" s="16"/>
      <c r="I41" s="21">
        <v>15.25</v>
      </c>
      <c r="J41" s="65"/>
      <c r="K41" s="78"/>
      <c r="L41" s="65">
        <v>15.25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17.724570187027499</v>
      </c>
      <c r="T41" s="2">
        <f t="shared" si="1"/>
        <v>17.724570187027499</v>
      </c>
    </row>
    <row r="42" spans="1:20" s="2" customFormat="1" ht="22.5" x14ac:dyDescent="0.25">
      <c r="A42" s="18"/>
      <c r="B42" s="19" t="s">
        <v>25</v>
      </c>
      <c r="C42" s="145" t="s">
        <v>26</v>
      </c>
      <c r="D42" s="145"/>
      <c r="E42" s="145"/>
      <c r="F42" s="20" t="s">
        <v>27</v>
      </c>
      <c r="G42" s="16" t="s">
        <v>2479</v>
      </c>
      <c r="H42" s="16"/>
      <c r="I42" s="21">
        <v>23.38</v>
      </c>
      <c r="J42" s="65"/>
      <c r="K42" s="78"/>
      <c r="L42" s="65">
        <v>23.38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27.173800063783801</v>
      </c>
      <c r="T42" s="2">
        <f t="shared" si="1"/>
        <v>27.173800063783801</v>
      </c>
    </row>
    <row r="43" spans="1:20" s="2" customFormat="1" ht="15" x14ac:dyDescent="0.25">
      <c r="A43" s="9" t="s">
        <v>35</v>
      </c>
      <c r="B43" s="10" t="s">
        <v>1573</v>
      </c>
      <c r="C43" s="147" t="s">
        <v>1574</v>
      </c>
      <c r="D43" s="147"/>
      <c r="E43" s="147"/>
      <c r="F43" s="9" t="s">
        <v>1407</v>
      </c>
      <c r="G43" s="28">
        <v>0.1</v>
      </c>
      <c r="H43" s="28"/>
      <c r="I43" s="12">
        <v>613.59</v>
      </c>
      <c r="J43" s="52"/>
      <c r="K43" s="77"/>
      <c r="L43" s="104">
        <v>57.57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713.15534564316101</v>
      </c>
      <c r="T43" s="2">
        <f t="shared" si="1"/>
        <v>66.911705289650698</v>
      </c>
    </row>
    <row r="44" spans="1:20" s="2" customFormat="1" ht="15" x14ac:dyDescent="0.25">
      <c r="A44" s="13"/>
      <c r="B44" s="14"/>
      <c r="C44" s="14"/>
      <c r="D44" s="14"/>
      <c r="E44" s="15" t="s">
        <v>15</v>
      </c>
      <c r="F44" s="15"/>
      <c r="G44" s="16"/>
      <c r="H44" s="16"/>
      <c r="I44" s="17">
        <v>1412.14</v>
      </c>
      <c r="J44" s="67"/>
      <c r="K44" s="81"/>
      <c r="L44" s="105"/>
      <c r="M44" s="109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1641.2835766497701</v>
      </c>
      <c r="T44" s="2">
        <f t="shared" si="1"/>
        <v>0</v>
      </c>
    </row>
    <row r="45" spans="1:20" s="2" customFormat="1" ht="22.5" x14ac:dyDescent="0.25">
      <c r="A45" s="18"/>
      <c r="B45" s="19" t="s">
        <v>1417</v>
      </c>
      <c r="C45" s="145" t="s">
        <v>1418</v>
      </c>
      <c r="D45" s="145"/>
      <c r="E45" s="145"/>
      <c r="F45" s="20" t="s">
        <v>54</v>
      </c>
      <c r="G45" s="16" t="s">
        <v>2480</v>
      </c>
      <c r="H45" s="16"/>
      <c r="I45" s="21">
        <v>1.1100000000000001</v>
      </c>
      <c r="J45" s="65"/>
      <c r="K45" s="78"/>
      <c r="L45" s="65">
        <v>1.1100000000000001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1.2901162562360999</v>
      </c>
      <c r="T45" s="2">
        <f t="shared" si="1"/>
        <v>1.2901162562360999</v>
      </c>
    </row>
    <row r="46" spans="1:20" s="2" customFormat="1" ht="22.5" x14ac:dyDescent="0.25">
      <c r="A46" s="18"/>
      <c r="B46" s="19" t="s">
        <v>22</v>
      </c>
      <c r="C46" s="145" t="s">
        <v>23</v>
      </c>
      <c r="D46" s="145"/>
      <c r="E46" s="145"/>
      <c r="F46" s="20" t="s">
        <v>18</v>
      </c>
      <c r="G46" s="16" t="s">
        <v>2481</v>
      </c>
      <c r="H46" s="16"/>
      <c r="I46" s="21">
        <v>0.05</v>
      </c>
      <c r="J46" s="65"/>
      <c r="K46" s="78"/>
      <c r="L46" s="65">
        <v>0.05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5.8113344875500003E-2</v>
      </c>
      <c r="T46" s="2">
        <f t="shared" ref="T46:T77" si="3">L46*N46*O46*P46*Q46*R46</f>
        <v>5.8113344875500003E-2</v>
      </c>
    </row>
    <row r="47" spans="1:20" s="2" customFormat="1" ht="22.5" x14ac:dyDescent="0.25">
      <c r="A47" s="18"/>
      <c r="B47" s="19" t="s">
        <v>668</v>
      </c>
      <c r="C47" s="145" t="s">
        <v>669</v>
      </c>
      <c r="D47" s="145"/>
      <c r="E47" s="145"/>
      <c r="F47" s="20" t="s">
        <v>18</v>
      </c>
      <c r="G47" s="16" t="s">
        <v>2482</v>
      </c>
      <c r="H47" s="16"/>
      <c r="I47" s="21">
        <v>3.18</v>
      </c>
      <c r="J47" s="65"/>
      <c r="K47" s="78"/>
      <c r="L47" s="65">
        <v>3.18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3.6960087340818002</v>
      </c>
      <c r="T47" s="2">
        <f t="shared" si="3"/>
        <v>3.6960087340818002</v>
      </c>
    </row>
    <row r="48" spans="1:20" s="2" customFormat="1" ht="22.5" x14ac:dyDescent="0.25">
      <c r="A48" s="18"/>
      <c r="B48" s="19" t="s">
        <v>1578</v>
      </c>
      <c r="C48" s="145" t="s">
        <v>1579</v>
      </c>
      <c r="D48" s="145"/>
      <c r="E48" s="145"/>
      <c r="F48" s="20" t="s">
        <v>91</v>
      </c>
      <c r="G48" s="16" t="s">
        <v>2483</v>
      </c>
      <c r="H48" s="16"/>
      <c r="I48" s="21">
        <v>0.31</v>
      </c>
      <c r="J48" s="65"/>
      <c r="K48" s="78"/>
      <c r="L48" s="65">
        <v>0.31</v>
      </c>
      <c r="M48" s="110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0.36030273822809999</v>
      </c>
      <c r="T48" s="2">
        <f t="shared" si="3"/>
        <v>0.36030273822809999</v>
      </c>
    </row>
    <row r="49" spans="1:20" s="2" customFormat="1" ht="22.5" x14ac:dyDescent="0.25">
      <c r="A49" s="18"/>
      <c r="B49" s="19" t="s">
        <v>1581</v>
      </c>
      <c r="C49" s="145" t="s">
        <v>1582</v>
      </c>
      <c r="D49" s="145"/>
      <c r="E49" s="145"/>
      <c r="F49" s="20" t="s">
        <v>152</v>
      </c>
      <c r="G49" s="16" t="s">
        <v>2484</v>
      </c>
      <c r="H49" s="16"/>
      <c r="I49" s="21">
        <v>1.69</v>
      </c>
      <c r="J49" s="65"/>
      <c r="K49" s="78"/>
      <c r="L49" s="65">
        <v>1.69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1.9642310567918999</v>
      </c>
      <c r="T49" s="2">
        <f t="shared" si="3"/>
        <v>1.9642310567918999</v>
      </c>
    </row>
    <row r="50" spans="1:20" s="2" customFormat="1" ht="22.5" x14ac:dyDescent="0.25">
      <c r="A50" s="18"/>
      <c r="B50" s="19" t="s">
        <v>25</v>
      </c>
      <c r="C50" s="145" t="s">
        <v>26</v>
      </c>
      <c r="D50" s="145"/>
      <c r="E50" s="145"/>
      <c r="F50" s="20" t="s">
        <v>27</v>
      </c>
      <c r="G50" s="16" t="s">
        <v>2485</v>
      </c>
      <c r="H50" s="16"/>
      <c r="I50" s="21">
        <v>0.32</v>
      </c>
      <c r="J50" s="65"/>
      <c r="K50" s="78"/>
      <c r="L50" s="65">
        <v>0.32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0.3719254072032</v>
      </c>
      <c r="T50" s="2">
        <f t="shared" si="3"/>
        <v>0.3719254072032</v>
      </c>
    </row>
    <row r="51" spans="1:20" s="2" customFormat="1" ht="45" x14ac:dyDescent="0.25">
      <c r="A51" s="9" t="s">
        <v>36</v>
      </c>
      <c r="B51" s="10" t="s">
        <v>1585</v>
      </c>
      <c r="C51" s="147" t="s">
        <v>1586</v>
      </c>
      <c r="D51" s="147"/>
      <c r="E51" s="147"/>
      <c r="F51" s="9" t="s">
        <v>111</v>
      </c>
      <c r="G51" s="28">
        <v>10.199999999999999</v>
      </c>
      <c r="H51" s="28"/>
      <c r="I51" s="12">
        <v>12768.39</v>
      </c>
      <c r="J51" s="52"/>
      <c r="K51" s="77"/>
      <c r="L51" s="104">
        <v>12768.39</v>
      </c>
      <c r="M51" s="12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14840.277031497701</v>
      </c>
      <c r="T51" s="2">
        <f t="shared" si="3"/>
        <v>14840.277031497701</v>
      </c>
    </row>
    <row r="52" spans="1:20" s="2" customFormat="1" ht="15" x14ac:dyDescent="0.25">
      <c r="A52" s="9" t="s">
        <v>40</v>
      </c>
      <c r="B52" s="10" t="s">
        <v>1415</v>
      </c>
      <c r="C52" s="147" t="s">
        <v>1416</v>
      </c>
      <c r="D52" s="147"/>
      <c r="E52" s="147"/>
      <c r="F52" s="9" t="s">
        <v>1407</v>
      </c>
      <c r="G52" s="28">
        <v>0.4</v>
      </c>
      <c r="H52" s="28"/>
      <c r="I52" s="12">
        <v>1726.94</v>
      </c>
      <c r="J52" s="52"/>
      <c r="K52" s="77"/>
      <c r="L52" s="104">
        <v>182.93</v>
      </c>
      <c r="M52" s="12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2007.16519598592</v>
      </c>
      <c r="T52" s="2">
        <f t="shared" si="3"/>
        <v>212.61348356150401</v>
      </c>
    </row>
    <row r="53" spans="1:20" s="2" customFormat="1" ht="15" x14ac:dyDescent="0.25">
      <c r="A53" s="13"/>
      <c r="B53" s="14"/>
      <c r="C53" s="14"/>
      <c r="D53" s="14"/>
      <c r="E53" s="15" t="s">
        <v>15</v>
      </c>
      <c r="F53" s="15"/>
      <c r="G53" s="16"/>
      <c r="H53" s="16"/>
      <c r="I53" s="17">
        <v>3963.45</v>
      </c>
      <c r="J53" s="67"/>
      <c r="K53" s="81"/>
      <c r="L53" s="105"/>
      <c r="M53" s="109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4606.5867349360096</v>
      </c>
      <c r="T53" s="2">
        <f t="shared" si="3"/>
        <v>0</v>
      </c>
    </row>
    <row r="54" spans="1:20" s="2" customFormat="1" ht="22.5" x14ac:dyDescent="0.25">
      <c r="A54" s="18"/>
      <c r="B54" s="19" t="s">
        <v>1417</v>
      </c>
      <c r="C54" s="145" t="s">
        <v>1418</v>
      </c>
      <c r="D54" s="145"/>
      <c r="E54" s="145"/>
      <c r="F54" s="20" t="s">
        <v>54</v>
      </c>
      <c r="G54" s="16" t="s">
        <v>2486</v>
      </c>
      <c r="H54" s="16"/>
      <c r="I54" s="21">
        <v>4</v>
      </c>
      <c r="J54" s="65"/>
      <c r="K54" s="78"/>
      <c r="L54" s="65">
        <v>4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4.6490675900399996</v>
      </c>
      <c r="T54" s="2">
        <f t="shared" si="3"/>
        <v>4.6490675900399996</v>
      </c>
    </row>
    <row r="55" spans="1:20" s="2" customFormat="1" ht="22.5" x14ac:dyDescent="0.25">
      <c r="A55" s="18"/>
      <c r="B55" s="19" t="s">
        <v>22</v>
      </c>
      <c r="C55" s="145" t="s">
        <v>23</v>
      </c>
      <c r="D55" s="145"/>
      <c r="E55" s="145"/>
      <c r="F55" s="20" t="s">
        <v>18</v>
      </c>
      <c r="G55" s="16" t="s">
        <v>2487</v>
      </c>
      <c r="H55" s="16"/>
      <c r="I55" s="21">
        <v>0.2</v>
      </c>
      <c r="J55" s="65"/>
      <c r="K55" s="78"/>
      <c r="L55" s="65">
        <v>0.2</v>
      </c>
      <c r="M55" s="110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0.23245337950200001</v>
      </c>
      <c r="T55" s="2">
        <f t="shared" si="3"/>
        <v>0.23245337950200001</v>
      </c>
    </row>
    <row r="56" spans="1:20" s="2" customFormat="1" ht="22.5" x14ac:dyDescent="0.25">
      <c r="A56" s="18"/>
      <c r="B56" s="19" t="s">
        <v>668</v>
      </c>
      <c r="C56" s="145" t="s">
        <v>669</v>
      </c>
      <c r="D56" s="145"/>
      <c r="E56" s="145"/>
      <c r="F56" s="20" t="s">
        <v>18</v>
      </c>
      <c r="G56" s="16" t="s">
        <v>2488</v>
      </c>
      <c r="H56" s="16"/>
      <c r="I56" s="21">
        <v>12.7</v>
      </c>
      <c r="J56" s="65"/>
      <c r="K56" s="78"/>
      <c r="L56" s="65">
        <v>12.7</v>
      </c>
      <c r="M56" s="110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14.760789598377</v>
      </c>
      <c r="T56" s="2">
        <f t="shared" si="3"/>
        <v>14.760789598377</v>
      </c>
    </row>
    <row r="57" spans="1:20" s="2" customFormat="1" ht="22.5" x14ac:dyDescent="0.25">
      <c r="A57" s="18"/>
      <c r="B57" s="19" t="s">
        <v>1422</v>
      </c>
      <c r="C57" s="145" t="s">
        <v>1423</v>
      </c>
      <c r="D57" s="145"/>
      <c r="E57" s="145"/>
      <c r="F57" s="20" t="s">
        <v>152</v>
      </c>
      <c r="G57" s="16" t="s">
        <v>2489</v>
      </c>
      <c r="H57" s="16"/>
      <c r="I57" s="21">
        <v>2.56</v>
      </c>
      <c r="J57" s="65"/>
      <c r="K57" s="78"/>
      <c r="L57" s="65">
        <v>2.56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2.9754032576256</v>
      </c>
      <c r="T57" s="2">
        <f t="shared" si="3"/>
        <v>2.9754032576256</v>
      </c>
    </row>
    <row r="58" spans="1:20" s="2" customFormat="1" ht="22.5" x14ac:dyDescent="0.25">
      <c r="A58" s="18"/>
      <c r="B58" s="19" t="s">
        <v>1425</v>
      </c>
      <c r="C58" s="145" t="s">
        <v>1426</v>
      </c>
      <c r="D58" s="145"/>
      <c r="E58" s="145"/>
      <c r="F58" s="20" t="s">
        <v>91</v>
      </c>
      <c r="G58" s="16" t="s">
        <v>2490</v>
      </c>
      <c r="H58" s="16"/>
      <c r="I58" s="21">
        <v>0.76</v>
      </c>
      <c r="J58" s="65"/>
      <c r="K58" s="78"/>
      <c r="L58" s="65">
        <v>0.76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0.88332284210760004</v>
      </c>
      <c r="T58" s="2">
        <f t="shared" si="3"/>
        <v>0.88332284210760004</v>
      </c>
    </row>
    <row r="59" spans="1:20" s="2" customFormat="1" ht="22.5" x14ac:dyDescent="0.25">
      <c r="A59" s="18"/>
      <c r="B59" s="19" t="s">
        <v>25</v>
      </c>
      <c r="C59" s="145" t="s">
        <v>26</v>
      </c>
      <c r="D59" s="145"/>
      <c r="E59" s="145"/>
      <c r="F59" s="20" t="s">
        <v>27</v>
      </c>
      <c r="G59" s="16" t="s">
        <v>2491</v>
      </c>
      <c r="H59" s="16"/>
      <c r="I59" s="21">
        <v>0.9</v>
      </c>
      <c r="J59" s="65"/>
      <c r="K59" s="78"/>
      <c r="L59" s="65">
        <v>0.9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1.0460402077590001</v>
      </c>
      <c r="T59" s="2">
        <f t="shared" si="3"/>
        <v>1.0460402077590001</v>
      </c>
    </row>
    <row r="60" spans="1:20" s="2" customFormat="1" ht="45" x14ac:dyDescent="0.25">
      <c r="A60" s="9" t="s">
        <v>41</v>
      </c>
      <c r="B60" s="10" t="s">
        <v>1591</v>
      </c>
      <c r="C60" s="147" t="s">
        <v>1592</v>
      </c>
      <c r="D60" s="147"/>
      <c r="E60" s="147"/>
      <c r="F60" s="9" t="s">
        <v>111</v>
      </c>
      <c r="G60" s="28">
        <v>40.799999999999997</v>
      </c>
      <c r="H60" s="28"/>
      <c r="I60" s="12">
        <v>22450.46</v>
      </c>
      <c r="J60" s="52"/>
      <c r="K60" s="77"/>
      <c r="L60" s="104">
        <v>22450.46</v>
      </c>
      <c r="M60" s="12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26093.426491872298</v>
      </c>
      <c r="T60" s="2">
        <f t="shared" si="3"/>
        <v>26093.426491872298</v>
      </c>
    </row>
    <row r="61" spans="1:20" s="2" customFormat="1" ht="15" x14ac:dyDescent="0.25">
      <c r="A61" s="9" t="s">
        <v>601</v>
      </c>
      <c r="B61" s="10" t="s">
        <v>1433</v>
      </c>
      <c r="C61" s="147" t="s">
        <v>1434</v>
      </c>
      <c r="D61" s="147"/>
      <c r="E61" s="147"/>
      <c r="F61" s="9" t="s">
        <v>1407</v>
      </c>
      <c r="G61" s="11">
        <v>2</v>
      </c>
      <c r="H61" s="11"/>
      <c r="I61" s="12">
        <v>7098.03</v>
      </c>
      <c r="J61" s="52"/>
      <c r="K61" s="77"/>
      <c r="L61" s="104">
        <v>523.41</v>
      </c>
      <c r="M61" s="12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8249.8053065329004</v>
      </c>
      <c r="T61" s="2">
        <f t="shared" si="3"/>
        <v>608.34211682570901</v>
      </c>
    </row>
    <row r="62" spans="1:20" s="2" customFormat="1" ht="15" x14ac:dyDescent="0.25">
      <c r="A62" s="13"/>
      <c r="B62" s="14"/>
      <c r="C62" s="14"/>
      <c r="D62" s="14"/>
      <c r="E62" s="15" t="s">
        <v>15</v>
      </c>
      <c r="F62" s="15"/>
      <c r="G62" s="16"/>
      <c r="H62" s="16"/>
      <c r="I62" s="17">
        <v>16665.89</v>
      </c>
      <c r="J62" s="67"/>
      <c r="K62" s="81"/>
      <c r="L62" s="105"/>
      <c r="M62" s="109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19370.212264542901</v>
      </c>
      <c r="T62" s="2">
        <f t="shared" si="3"/>
        <v>0</v>
      </c>
    </row>
    <row r="63" spans="1:20" s="2" customFormat="1" ht="22.5" x14ac:dyDescent="0.25">
      <c r="A63" s="18"/>
      <c r="B63" s="19" t="s">
        <v>1417</v>
      </c>
      <c r="C63" s="145" t="s">
        <v>1418</v>
      </c>
      <c r="D63" s="145"/>
      <c r="E63" s="145"/>
      <c r="F63" s="20" t="s">
        <v>54</v>
      </c>
      <c r="G63" s="16" t="s">
        <v>1984</v>
      </c>
      <c r="H63" s="16"/>
      <c r="I63" s="21">
        <v>11.43</v>
      </c>
      <c r="J63" s="65"/>
      <c r="K63" s="78"/>
      <c r="L63" s="65">
        <v>11.43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13.2847106385393</v>
      </c>
      <c r="T63" s="2">
        <f t="shared" si="3"/>
        <v>13.2847106385393</v>
      </c>
    </row>
    <row r="64" spans="1:20" s="2" customFormat="1" ht="22.5" x14ac:dyDescent="0.25">
      <c r="A64" s="18"/>
      <c r="B64" s="19" t="s">
        <v>22</v>
      </c>
      <c r="C64" s="145" t="s">
        <v>23</v>
      </c>
      <c r="D64" s="145"/>
      <c r="E64" s="145"/>
      <c r="F64" s="20" t="s">
        <v>18</v>
      </c>
      <c r="G64" s="16" t="s">
        <v>24</v>
      </c>
      <c r="H64" s="16"/>
      <c r="I64" s="21">
        <v>1.02</v>
      </c>
      <c r="J64" s="65"/>
      <c r="K64" s="78"/>
      <c r="L64" s="65">
        <v>1.02</v>
      </c>
      <c r="M64" s="110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1.1855122354601999</v>
      </c>
      <c r="T64" s="2">
        <f t="shared" si="3"/>
        <v>1.1855122354601999</v>
      </c>
    </row>
    <row r="65" spans="1:20" s="2" customFormat="1" ht="22.5" x14ac:dyDescent="0.25">
      <c r="A65" s="18"/>
      <c r="B65" s="19" t="s">
        <v>668</v>
      </c>
      <c r="C65" s="145" t="s">
        <v>669</v>
      </c>
      <c r="D65" s="145"/>
      <c r="E65" s="145"/>
      <c r="F65" s="20" t="s">
        <v>18</v>
      </c>
      <c r="G65" s="16" t="s">
        <v>2492</v>
      </c>
      <c r="H65" s="16"/>
      <c r="I65" s="21">
        <v>31.75</v>
      </c>
      <c r="J65" s="65"/>
      <c r="K65" s="78"/>
      <c r="L65" s="65">
        <v>31.75</v>
      </c>
      <c r="M65" s="110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36.901973995942498</v>
      </c>
      <c r="T65" s="2">
        <f t="shared" si="3"/>
        <v>36.901973995942498</v>
      </c>
    </row>
    <row r="66" spans="1:20" s="2" customFormat="1" ht="22.5" x14ac:dyDescent="0.25">
      <c r="A66" s="18"/>
      <c r="B66" s="19" t="s">
        <v>1438</v>
      </c>
      <c r="C66" s="145" t="s">
        <v>1439</v>
      </c>
      <c r="D66" s="145"/>
      <c r="E66" s="145"/>
      <c r="F66" s="20" t="s">
        <v>91</v>
      </c>
      <c r="G66" s="16" t="s">
        <v>2493</v>
      </c>
      <c r="H66" s="16"/>
      <c r="I66" s="21">
        <v>2.59</v>
      </c>
      <c r="J66" s="65"/>
      <c r="K66" s="78"/>
      <c r="L66" s="65">
        <v>2.59</v>
      </c>
      <c r="M66" s="110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3.0102712645509002</v>
      </c>
      <c r="T66" s="2">
        <f t="shared" si="3"/>
        <v>3.0102712645509002</v>
      </c>
    </row>
    <row r="67" spans="1:20" s="2" customFormat="1" ht="22.5" x14ac:dyDescent="0.25">
      <c r="A67" s="18"/>
      <c r="B67" s="19" t="s">
        <v>1441</v>
      </c>
      <c r="C67" s="145" t="s">
        <v>1442</v>
      </c>
      <c r="D67" s="145"/>
      <c r="E67" s="145"/>
      <c r="F67" s="20" t="s">
        <v>152</v>
      </c>
      <c r="G67" s="16" t="s">
        <v>919</v>
      </c>
      <c r="H67" s="16"/>
      <c r="I67" s="21">
        <v>9.8000000000000007</v>
      </c>
      <c r="J67" s="65"/>
      <c r="K67" s="78"/>
      <c r="L67" s="65">
        <v>9.8000000000000007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11.390215595598001</v>
      </c>
      <c r="T67" s="2">
        <f t="shared" si="3"/>
        <v>11.390215595598001</v>
      </c>
    </row>
    <row r="68" spans="1:20" s="2" customFormat="1" ht="22.5" x14ac:dyDescent="0.25">
      <c r="A68" s="18"/>
      <c r="B68" s="19" t="s">
        <v>25</v>
      </c>
      <c r="C68" s="145" t="s">
        <v>26</v>
      </c>
      <c r="D68" s="145"/>
      <c r="E68" s="145"/>
      <c r="F68" s="20" t="s">
        <v>27</v>
      </c>
      <c r="G68" s="16" t="s">
        <v>2494</v>
      </c>
      <c r="H68" s="16"/>
      <c r="I68" s="21">
        <v>3.84</v>
      </c>
      <c r="J68" s="65"/>
      <c r="K68" s="78"/>
      <c r="L68" s="65">
        <v>3.84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4.4631048864384004</v>
      </c>
      <c r="T68" s="2">
        <f t="shared" si="3"/>
        <v>4.4631048864384004</v>
      </c>
    </row>
    <row r="69" spans="1:20" s="2" customFormat="1" ht="45" x14ac:dyDescent="0.25">
      <c r="A69" s="9" t="s">
        <v>49</v>
      </c>
      <c r="B69" s="10" t="s">
        <v>1606</v>
      </c>
      <c r="C69" s="147" t="s">
        <v>1607</v>
      </c>
      <c r="D69" s="147"/>
      <c r="E69" s="147"/>
      <c r="F69" s="9" t="s">
        <v>111</v>
      </c>
      <c r="G69" s="27">
        <v>46.92</v>
      </c>
      <c r="H69" s="27"/>
      <c r="I69" s="12">
        <v>19040.490000000002</v>
      </c>
      <c r="J69" s="52"/>
      <c r="K69" s="77"/>
      <c r="L69" s="104">
        <v>19040.490000000002</v>
      </c>
      <c r="M69" s="1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22130.131239370199</v>
      </c>
      <c r="T69" s="2">
        <f t="shared" si="3"/>
        <v>22130.131239370199</v>
      </c>
    </row>
    <row r="70" spans="1:20" s="2" customFormat="1" ht="45" x14ac:dyDescent="0.25">
      <c r="A70" s="9" t="s">
        <v>605</v>
      </c>
      <c r="B70" s="10" t="s">
        <v>1604</v>
      </c>
      <c r="C70" s="147" t="s">
        <v>1608</v>
      </c>
      <c r="D70" s="147"/>
      <c r="E70" s="147"/>
      <c r="F70" s="9" t="s">
        <v>111</v>
      </c>
      <c r="G70" s="27">
        <v>4.08</v>
      </c>
      <c r="H70" s="27"/>
      <c r="I70" s="12">
        <v>1864.87</v>
      </c>
      <c r="J70" s="52"/>
      <c r="K70" s="77"/>
      <c r="L70" s="104">
        <v>1864.87</v>
      </c>
      <c r="M70" s="12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2167.47666915947</v>
      </c>
      <c r="T70" s="2">
        <f t="shared" si="3"/>
        <v>2167.47666915947</v>
      </c>
    </row>
    <row r="71" spans="1:20" s="2" customFormat="1" ht="45" x14ac:dyDescent="0.25">
      <c r="A71" s="9" t="s">
        <v>608</v>
      </c>
      <c r="B71" s="10" t="s">
        <v>1606</v>
      </c>
      <c r="C71" s="147" t="s">
        <v>1432</v>
      </c>
      <c r="D71" s="147"/>
      <c r="E71" s="147"/>
      <c r="F71" s="9" t="s">
        <v>111</v>
      </c>
      <c r="G71" s="11">
        <v>153</v>
      </c>
      <c r="H71" s="11"/>
      <c r="I71" s="12">
        <v>55702.16</v>
      </c>
      <c r="J71" s="52"/>
      <c r="K71" s="77"/>
      <c r="L71" s="104">
        <v>55702.16</v>
      </c>
      <c r="M71" s="12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64740.776687805599</v>
      </c>
      <c r="T71" s="2">
        <f t="shared" si="3"/>
        <v>64740.776687805599</v>
      </c>
    </row>
    <row r="72" spans="1:20" s="2" customFormat="1" ht="15" x14ac:dyDescent="0.25">
      <c r="A72" s="9" t="s">
        <v>67</v>
      </c>
      <c r="B72" s="10" t="s">
        <v>1919</v>
      </c>
      <c r="C72" s="147" t="s">
        <v>1920</v>
      </c>
      <c r="D72" s="147"/>
      <c r="E72" s="147"/>
      <c r="F72" s="9" t="s">
        <v>1407</v>
      </c>
      <c r="G72" s="28">
        <v>0.8</v>
      </c>
      <c r="H72" s="28"/>
      <c r="I72" s="12">
        <v>2350.94</v>
      </c>
      <c r="J72" s="52"/>
      <c r="K72" s="77"/>
      <c r="L72" s="104">
        <v>179.09</v>
      </c>
      <c r="M72" s="12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2732.41974003216</v>
      </c>
      <c r="T72" s="2">
        <f t="shared" si="3"/>
        <v>208.15037867506601</v>
      </c>
    </row>
    <row r="73" spans="1:20" s="2" customFormat="1" ht="15" x14ac:dyDescent="0.25">
      <c r="A73" s="13"/>
      <c r="B73" s="14"/>
      <c r="C73" s="14"/>
      <c r="D73" s="14"/>
      <c r="E73" s="15" t="s">
        <v>15</v>
      </c>
      <c r="F73" s="15"/>
      <c r="G73" s="16"/>
      <c r="H73" s="16"/>
      <c r="I73" s="17">
        <v>5533.03</v>
      </c>
      <c r="J73" s="67"/>
      <c r="K73" s="81"/>
      <c r="L73" s="105"/>
      <c r="M73" s="109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6430.8576119297504</v>
      </c>
      <c r="T73" s="2">
        <f t="shared" si="3"/>
        <v>0</v>
      </c>
    </row>
    <row r="74" spans="1:20" s="2" customFormat="1" ht="22.5" x14ac:dyDescent="0.25">
      <c r="A74" s="18"/>
      <c r="B74" s="19" t="s">
        <v>1417</v>
      </c>
      <c r="C74" s="145" t="s">
        <v>1418</v>
      </c>
      <c r="D74" s="145"/>
      <c r="E74" s="145"/>
      <c r="F74" s="20" t="s">
        <v>54</v>
      </c>
      <c r="G74" s="16" t="s">
        <v>2495</v>
      </c>
      <c r="H74" s="16"/>
      <c r="I74" s="21">
        <v>3.28</v>
      </c>
      <c r="J74" s="65"/>
      <c r="K74" s="78"/>
      <c r="L74" s="65">
        <v>3.28</v>
      </c>
      <c r="M74" s="110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3.8122354238327998</v>
      </c>
      <c r="T74" s="2">
        <f t="shared" si="3"/>
        <v>3.8122354238327998</v>
      </c>
    </row>
    <row r="75" spans="1:20" s="2" customFormat="1" ht="22.5" x14ac:dyDescent="0.25">
      <c r="A75" s="18"/>
      <c r="B75" s="19" t="s">
        <v>22</v>
      </c>
      <c r="C75" s="145" t="s">
        <v>23</v>
      </c>
      <c r="D75" s="145"/>
      <c r="E75" s="145"/>
      <c r="F75" s="20" t="s">
        <v>18</v>
      </c>
      <c r="G75" s="16" t="s">
        <v>2496</v>
      </c>
      <c r="H75" s="16"/>
      <c r="I75" s="21">
        <v>0.41</v>
      </c>
      <c r="J75" s="65"/>
      <c r="K75" s="78"/>
      <c r="L75" s="65">
        <v>0.41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0.47652942797909997</v>
      </c>
      <c r="T75" s="2">
        <f t="shared" si="3"/>
        <v>0.47652942797909997</v>
      </c>
    </row>
    <row r="76" spans="1:20" s="2" customFormat="1" ht="22.5" x14ac:dyDescent="0.25">
      <c r="A76" s="18"/>
      <c r="B76" s="19" t="s">
        <v>668</v>
      </c>
      <c r="C76" s="145" t="s">
        <v>669</v>
      </c>
      <c r="D76" s="145"/>
      <c r="E76" s="145"/>
      <c r="F76" s="20" t="s">
        <v>18</v>
      </c>
      <c r="G76" s="16" t="s">
        <v>2497</v>
      </c>
      <c r="H76" s="16"/>
      <c r="I76" s="21">
        <v>12.7</v>
      </c>
      <c r="J76" s="65"/>
      <c r="K76" s="78"/>
      <c r="L76" s="65">
        <v>12.7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14.760789598377</v>
      </c>
      <c r="T76" s="2">
        <f t="shared" si="3"/>
        <v>14.760789598377</v>
      </c>
    </row>
    <row r="77" spans="1:20" s="2" customFormat="1" ht="22.5" x14ac:dyDescent="0.25">
      <c r="A77" s="18"/>
      <c r="B77" s="19" t="s">
        <v>1924</v>
      </c>
      <c r="C77" s="145" t="s">
        <v>1925</v>
      </c>
      <c r="D77" s="145"/>
      <c r="E77" s="145"/>
      <c r="F77" s="20" t="s">
        <v>152</v>
      </c>
      <c r="G77" s="16" t="s">
        <v>2498</v>
      </c>
      <c r="H77" s="16"/>
      <c r="I77" s="21">
        <v>2.36</v>
      </c>
      <c r="J77" s="65"/>
      <c r="K77" s="78"/>
      <c r="L77" s="65">
        <v>2.36</v>
      </c>
      <c r="M77" s="110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2.7429498781235999</v>
      </c>
      <c r="T77" s="2">
        <f t="shared" si="3"/>
        <v>2.7429498781235999</v>
      </c>
    </row>
    <row r="78" spans="1:20" s="2" customFormat="1" ht="22.5" x14ac:dyDescent="0.25">
      <c r="A78" s="18"/>
      <c r="B78" s="19" t="s">
        <v>1927</v>
      </c>
      <c r="C78" s="145" t="s">
        <v>1928</v>
      </c>
      <c r="D78" s="145"/>
      <c r="E78" s="145"/>
      <c r="F78" s="20" t="s">
        <v>91</v>
      </c>
      <c r="G78" s="16" t="s">
        <v>2499</v>
      </c>
      <c r="H78" s="16"/>
      <c r="I78" s="21">
        <v>0.65</v>
      </c>
      <c r="J78" s="65"/>
      <c r="K78" s="78"/>
      <c r="L78" s="65">
        <v>0.65</v>
      </c>
      <c r="M78" s="110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0.7554734833815</v>
      </c>
      <c r="T78" s="2">
        <f t="shared" ref="T78:T103" si="5">L78*N78*O78*P78*Q78*R78</f>
        <v>0.7554734833815</v>
      </c>
    </row>
    <row r="79" spans="1:20" s="2" customFormat="1" ht="22.5" x14ac:dyDescent="0.25">
      <c r="A79" s="18"/>
      <c r="B79" s="19" t="s">
        <v>25</v>
      </c>
      <c r="C79" s="145" t="s">
        <v>26</v>
      </c>
      <c r="D79" s="145"/>
      <c r="E79" s="145"/>
      <c r="F79" s="20" t="s">
        <v>27</v>
      </c>
      <c r="G79" s="16" t="s">
        <v>2500</v>
      </c>
      <c r="H79" s="16"/>
      <c r="I79" s="21">
        <v>1.28</v>
      </c>
      <c r="J79" s="65"/>
      <c r="K79" s="78"/>
      <c r="L79" s="65">
        <v>1.28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1.4877016288128</v>
      </c>
      <c r="T79" s="2">
        <f t="shared" si="5"/>
        <v>1.4877016288128</v>
      </c>
    </row>
    <row r="80" spans="1:20" s="2" customFormat="1" ht="45" x14ac:dyDescent="0.25">
      <c r="A80" s="9" t="s">
        <v>627</v>
      </c>
      <c r="B80" s="10" t="s">
        <v>1609</v>
      </c>
      <c r="C80" s="147" t="s">
        <v>1610</v>
      </c>
      <c r="D80" s="147"/>
      <c r="E80" s="147"/>
      <c r="F80" s="9" t="s">
        <v>111</v>
      </c>
      <c r="G80" s="28">
        <v>81.599999999999994</v>
      </c>
      <c r="H80" s="28"/>
      <c r="I80" s="12">
        <v>21998.2</v>
      </c>
      <c r="J80" s="52"/>
      <c r="K80" s="77"/>
      <c r="L80" s="104">
        <v>21998.2</v>
      </c>
      <c r="M80" s="12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25567.7796648045</v>
      </c>
      <c r="T80" s="2">
        <f t="shared" si="5"/>
        <v>25567.7796648045</v>
      </c>
    </row>
    <row r="81" spans="1:20" s="2" customFormat="1" ht="15" x14ac:dyDescent="0.25">
      <c r="A81" s="9" t="s">
        <v>630</v>
      </c>
      <c r="B81" s="10" t="s">
        <v>1415</v>
      </c>
      <c r="C81" s="147" t="s">
        <v>1416</v>
      </c>
      <c r="D81" s="147"/>
      <c r="E81" s="147"/>
      <c r="F81" s="9" t="s">
        <v>1407</v>
      </c>
      <c r="G81" s="27">
        <v>0.65</v>
      </c>
      <c r="H81" s="27"/>
      <c r="I81" s="12">
        <v>2806.28</v>
      </c>
      <c r="J81" s="52"/>
      <c r="K81" s="77"/>
      <c r="L81" s="104">
        <v>297.27</v>
      </c>
      <c r="M81" s="12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3261.6463491443601</v>
      </c>
      <c r="T81" s="2">
        <f t="shared" si="5"/>
        <v>345.50708062279801</v>
      </c>
    </row>
    <row r="82" spans="1:20" s="2" customFormat="1" ht="15" x14ac:dyDescent="0.25">
      <c r="A82" s="13"/>
      <c r="B82" s="14"/>
      <c r="C82" s="14"/>
      <c r="D82" s="14"/>
      <c r="E82" s="15" t="s">
        <v>15</v>
      </c>
      <c r="F82" s="15"/>
      <c r="G82" s="16"/>
      <c r="H82" s="16"/>
      <c r="I82" s="17">
        <v>6440.58</v>
      </c>
      <c r="J82" s="67"/>
      <c r="K82" s="81"/>
      <c r="L82" s="105"/>
      <c r="M82" s="109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7485.6729347649598</v>
      </c>
      <c r="T82" s="2">
        <f t="shared" si="5"/>
        <v>0</v>
      </c>
    </row>
    <row r="83" spans="1:20" s="2" customFormat="1" ht="22.5" x14ac:dyDescent="0.25">
      <c r="A83" s="18"/>
      <c r="B83" s="19" t="s">
        <v>1417</v>
      </c>
      <c r="C83" s="145" t="s">
        <v>1418</v>
      </c>
      <c r="D83" s="145"/>
      <c r="E83" s="145"/>
      <c r="F83" s="20" t="s">
        <v>54</v>
      </c>
      <c r="G83" s="16" t="s">
        <v>1931</v>
      </c>
      <c r="H83" s="16"/>
      <c r="I83" s="21">
        <v>6.5</v>
      </c>
      <c r="J83" s="65"/>
      <c r="K83" s="78"/>
      <c r="L83" s="65">
        <v>6.5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7.554734833815</v>
      </c>
      <c r="T83" s="2">
        <f t="shared" si="5"/>
        <v>7.554734833815</v>
      </c>
    </row>
    <row r="84" spans="1:20" s="2" customFormat="1" ht="22.5" x14ac:dyDescent="0.25">
      <c r="A84" s="18"/>
      <c r="B84" s="19" t="s">
        <v>22</v>
      </c>
      <c r="C84" s="145" t="s">
        <v>23</v>
      </c>
      <c r="D84" s="145"/>
      <c r="E84" s="145"/>
      <c r="F84" s="20" t="s">
        <v>18</v>
      </c>
      <c r="G84" s="16" t="s">
        <v>1932</v>
      </c>
      <c r="H84" s="16"/>
      <c r="I84" s="21">
        <v>0.33</v>
      </c>
      <c r="J84" s="65"/>
      <c r="K84" s="78"/>
      <c r="L84" s="65">
        <v>0.33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0.3835480761783</v>
      </c>
      <c r="T84" s="2">
        <f t="shared" si="5"/>
        <v>0.3835480761783</v>
      </c>
    </row>
    <row r="85" spans="1:20" s="2" customFormat="1" ht="22.5" x14ac:dyDescent="0.25">
      <c r="A85" s="18"/>
      <c r="B85" s="19" t="s">
        <v>668</v>
      </c>
      <c r="C85" s="145" t="s">
        <v>669</v>
      </c>
      <c r="D85" s="145"/>
      <c r="E85" s="145"/>
      <c r="F85" s="20" t="s">
        <v>18</v>
      </c>
      <c r="G85" s="16" t="s">
        <v>1933</v>
      </c>
      <c r="H85" s="16"/>
      <c r="I85" s="21">
        <v>20.64</v>
      </c>
      <c r="J85" s="65"/>
      <c r="K85" s="78"/>
      <c r="L85" s="65">
        <v>20.64</v>
      </c>
      <c r="M85" s="110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23.9891887646064</v>
      </c>
      <c r="T85" s="2">
        <f t="shared" si="5"/>
        <v>23.9891887646064</v>
      </c>
    </row>
    <row r="86" spans="1:20" s="2" customFormat="1" ht="22.5" x14ac:dyDescent="0.25">
      <c r="A86" s="18"/>
      <c r="B86" s="19" t="s">
        <v>1422</v>
      </c>
      <c r="C86" s="145" t="s">
        <v>1423</v>
      </c>
      <c r="D86" s="145"/>
      <c r="E86" s="145"/>
      <c r="F86" s="20" t="s">
        <v>152</v>
      </c>
      <c r="G86" s="16" t="s">
        <v>1934</v>
      </c>
      <c r="H86" s="16"/>
      <c r="I86" s="21">
        <v>4.16</v>
      </c>
      <c r="J86" s="65"/>
      <c r="K86" s="78"/>
      <c r="L86" s="65">
        <v>4.16</v>
      </c>
      <c r="M86" s="110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4.8350302936415996</v>
      </c>
      <c r="T86" s="2">
        <f t="shared" si="5"/>
        <v>4.8350302936415996</v>
      </c>
    </row>
    <row r="87" spans="1:20" s="2" customFormat="1" ht="22.5" x14ac:dyDescent="0.25">
      <c r="A87" s="18"/>
      <c r="B87" s="19" t="s">
        <v>1425</v>
      </c>
      <c r="C87" s="145" t="s">
        <v>1426</v>
      </c>
      <c r="D87" s="145"/>
      <c r="E87" s="145"/>
      <c r="F87" s="20" t="s">
        <v>91</v>
      </c>
      <c r="G87" s="16" t="s">
        <v>1935</v>
      </c>
      <c r="H87" s="16"/>
      <c r="I87" s="21">
        <v>1.24</v>
      </c>
      <c r="J87" s="65"/>
      <c r="K87" s="78"/>
      <c r="L87" s="65">
        <v>1.24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1.4412109529124</v>
      </c>
      <c r="T87" s="2">
        <f t="shared" si="5"/>
        <v>1.4412109529124</v>
      </c>
    </row>
    <row r="88" spans="1:20" s="2" customFormat="1" ht="22.5" x14ac:dyDescent="0.25">
      <c r="A88" s="18"/>
      <c r="B88" s="19" t="s">
        <v>25</v>
      </c>
      <c r="C88" s="145" t="s">
        <v>26</v>
      </c>
      <c r="D88" s="145"/>
      <c r="E88" s="145"/>
      <c r="F88" s="20" t="s">
        <v>27</v>
      </c>
      <c r="G88" s="16" t="s">
        <v>1936</v>
      </c>
      <c r="H88" s="16"/>
      <c r="I88" s="21">
        <v>1.46</v>
      </c>
      <c r="J88" s="65"/>
      <c r="K88" s="78"/>
      <c r="L88" s="65">
        <v>1.46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1.6969096703646001</v>
      </c>
      <c r="T88" s="2">
        <f t="shared" si="5"/>
        <v>1.6969096703646001</v>
      </c>
    </row>
    <row r="89" spans="1:20" s="2" customFormat="1" ht="45" x14ac:dyDescent="0.25">
      <c r="A89" s="9" t="s">
        <v>73</v>
      </c>
      <c r="B89" s="10" t="s">
        <v>2501</v>
      </c>
      <c r="C89" s="147" t="s">
        <v>1446</v>
      </c>
      <c r="D89" s="147"/>
      <c r="E89" s="147"/>
      <c r="F89" s="9" t="s">
        <v>111</v>
      </c>
      <c r="G89" s="28">
        <v>66.3</v>
      </c>
      <c r="H89" s="28"/>
      <c r="I89" s="12">
        <v>5356.89</v>
      </c>
      <c r="J89" s="52"/>
      <c r="K89" s="77"/>
      <c r="L89" s="104">
        <v>5356.89</v>
      </c>
      <c r="M89" s="12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6226.1359206023399</v>
      </c>
      <c r="T89" s="2">
        <f t="shared" si="5"/>
        <v>6226.1359206023399</v>
      </c>
    </row>
    <row r="90" spans="1:20" s="2" customFormat="1" ht="15" x14ac:dyDescent="0.25">
      <c r="A90" s="9" t="s">
        <v>78</v>
      </c>
      <c r="B90" s="10" t="s">
        <v>1447</v>
      </c>
      <c r="C90" s="147" t="s">
        <v>1448</v>
      </c>
      <c r="D90" s="147"/>
      <c r="E90" s="147"/>
      <c r="F90" s="9" t="s">
        <v>1407</v>
      </c>
      <c r="G90" s="11">
        <v>4</v>
      </c>
      <c r="H90" s="11"/>
      <c r="I90" s="12">
        <v>38977.19</v>
      </c>
      <c r="J90" s="52"/>
      <c r="K90" s="77"/>
      <c r="L90" s="104">
        <v>183.25</v>
      </c>
      <c r="M90" s="12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45301.897694957799</v>
      </c>
      <c r="T90" s="2">
        <f t="shared" si="5"/>
        <v>212.98540896870699</v>
      </c>
    </row>
    <row r="91" spans="1:20" s="2" customFormat="1" ht="15" x14ac:dyDescent="0.25">
      <c r="A91" s="13"/>
      <c r="B91" s="14"/>
      <c r="C91" s="14"/>
      <c r="D91" s="14"/>
      <c r="E91" s="15" t="s">
        <v>15</v>
      </c>
      <c r="F91" s="15"/>
      <c r="G91" s="16"/>
      <c r="H91" s="16"/>
      <c r="I91" s="17">
        <v>91403.78</v>
      </c>
      <c r="J91" s="67"/>
      <c r="K91" s="81"/>
      <c r="L91" s="105"/>
      <c r="M91" s="109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106235.58780128699</v>
      </c>
      <c r="T91" s="2">
        <f t="shared" si="5"/>
        <v>0</v>
      </c>
    </row>
    <row r="92" spans="1:20" s="2" customFormat="1" ht="22.5" x14ac:dyDescent="0.25">
      <c r="A92" s="22" t="s">
        <v>59</v>
      </c>
      <c r="B92" s="23" t="s">
        <v>1449</v>
      </c>
      <c r="C92" s="148" t="s">
        <v>1450</v>
      </c>
      <c r="D92" s="148"/>
      <c r="E92" s="148"/>
      <c r="F92" s="24" t="s">
        <v>62</v>
      </c>
      <c r="G92" s="25" t="s">
        <v>2502</v>
      </c>
      <c r="H92" s="25"/>
      <c r="I92" s="26">
        <v>0</v>
      </c>
      <c r="J92" s="66"/>
      <c r="K92" s="79"/>
      <c r="L92" s="66">
        <v>0</v>
      </c>
      <c r="M92" s="111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0</v>
      </c>
      <c r="T92" s="2">
        <f t="shared" si="5"/>
        <v>0</v>
      </c>
    </row>
    <row r="93" spans="1:20" s="2" customFormat="1" ht="22.5" x14ac:dyDescent="0.25">
      <c r="A93" s="22" t="s">
        <v>59</v>
      </c>
      <c r="B93" s="23" t="s">
        <v>1452</v>
      </c>
      <c r="C93" s="148" t="s">
        <v>1453</v>
      </c>
      <c r="D93" s="148"/>
      <c r="E93" s="148"/>
      <c r="F93" s="24" t="s">
        <v>111</v>
      </c>
      <c r="G93" s="25" t="s">
        <v>2503</v>
      </c>
      <c r="H93" s="25"/>
      <c r="I93" s="26">
        <v>0</v>
      </c>
      <c r="J93" s="66"/>
      <c r="K93" s="79"/>
      <c r="L93" s="66">
        <v>0</v>
      </c>
      <c r="M93" s="111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0</v>
      </c>
      <c r="T93" s="2">
        <f t="shared" si="5"/>
        <v>0</v>
      </c>
    </row>
    <row r="94" spans="1:20" s="2" customFormat="1" ht="22.5" x14ac:dyDescent="0.25">
      <c r="A94" s="18"/>
      <c r="B94" s="19" t="s">
        <v>25</v>
      </c>
      <c r="C94" s="145" t="s">
        <v>26</v>
      </c>
      <c r="D94" s="145"/>
      <c r="E94" s="145"/>
      <c r="F94" s="20" t="s">
        <v>27</v>
      </c>
      <c r="G94" s="16" t="s">
        <v>2504</v>
      </c>
      <c r="H94" s="16"/>
      <c r="I94" s="21">
        <v>21.16</v>
      </c>
      <c r="J94" s="65"/>
      <c r="K94" s="78"/>
      <c r="L94" s="65">
        <v>21.16</v>
      </c>
      <c r="M94" s="110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24.593567551311601</v>
      </c>
      <c r="T94" s="2">
        <f t="shared" si="5"/>
        <v>24.593567551311601</v>
      </c>
    </row>
    <row r="95" spans="1:20" s="2" customFormat="1" ht="45" x14ac:dyDescent="0.25">
      <c r="A95" s="9" t="s">
        <v>79</v>
      </c>
      <c r="B95" s="10" t="s">
        <v>1745</v>
      </c>
      <c r="C95" s="147" t="s">
        <v>1457</v>
      </c>
      <c r="D95" s="147"/>
      <c r="E95" s="147"/>
      <c r="F95" s="9" t="s">
        <v>111</v>
      </c>
      <c r="G95" s="28">
        <v>404.8</v>
      </c>
      <c r="H95" s="28"/>
      <c r="I95" s="12">
        <v>4837.68</v>
      </c>
      <c r="J95" s="52"/>
      <c r="K95" s="77"/>
      <c r="L95" s="104">
        <v>4837.68</v>
      </c>
      <c r="M95" s="12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5622.6753247461802</v>
      </c>
      <c r="T95" s="2">
        <f t="shared" si="5"/>
        <v>5622.6753247461802</v>
      </c>
    </row>
    <row r="96" spans="1:20" s="2" customFormat="1" ht="45" x14ac:dyDescent="0.25">
      <c r="A96" s="9" t="s">
        <v>80</v>
      </c>
      <c r="B96" s="10" t="s">
        <v>1746</v>
      </c>
      <c r="C96" s="147" t="s">
        <v>1459</v>
      </c>
      <c r="D96" s="147"/>
      <c r="E96" s="147"/>
      <c r="F96" s="9" t="s">
        <v>30</v>
      </c>
      <c r="G96" s="11">
        <v>500</v>
      </c>
      <c r="H96" s="11"/>
      <c r="I96" s="12">
        <v>5672.3</v>
      </c>
      <c r="J96" s="52"/>
      <c r="K96" s="77"/>
      <c r="L96" s="104">
        <v>5672.3</v>
      </c>
      <c r="M96" s="12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6592.7265227459702</v>
      </c>
      <c r="T96" s="2">
        <f t="shared" si="5"/>
        <v>6592.7265227459702</v>
      </c>
    </row>
    <row r="97" spans="1:20" s="2" customFormat="1" ht="45" x14ac:dyDescent="0.25">
      <c r="A97" s="9" t="s">
        <v>81</v>
      </c>
      <c r="B97" s="10" t="s">
        <v>1747</v>
      </c>
      <c r="C97" s="147" t="s">
        <v>1461</v>
      </c>
      <c r="D97" s="147"/>
      <c r="E97" s="147"/>
      <c r="F97" s="9" t="s">
        <v>30</v>
      </c>
      <c r="G97" s="11">
        <v>500</v>
      </c>
      <c r="H97" s="11"/>
      <c r="I97" s="12">
        <v>1861.9</v>
      </c>
      <c r="J97" s="52"/>
      <c r="K97" s="77"/>
      <c r="L97" s="104">
        <v>1861.9</v>
      </c>
      <c r="M97" s="12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2164.0247364738698</v>
      </c>
      <c r="T97" s="2">
        <f t="shared" si="5"/>
        <v>2164.0247364738698</v>
      </c>
    </row>
    <row r="98" spans="1:20" s="2" customFormat="1" ht="15" x14ac:dyDescent="0.25">
      <c r="A98" s="9" t="s">
        <v>82</v>
      </c>
      <c r="B98" s="10" t="s">
        <v>1488</v>
      </c>
      <c r="C98" s="147" t="s">
        <v>1489</v>
      </c>
      <c r="D98" s="147"/>
      <c r="E98" s="147"/>
      <c r="F98" s="9" t="s">
        <v>1407</v>
      </c>
      <c r="G98" s="27">
        <v>0.25</v>
      </c>
      <c r="H98" s="27"/>
      <c r="I98" s="12">
        <v>5279.89</v>
      </c>
      <c r="J98" s="52"/>
      <c r="K98" s="77"/>
      <c r="L98" s="104">
        <v>372.12</v>
      </c>
      <c r="M98" s="12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6136.6413694940702</v>
      </c>
      <c r="T98" s="2">
        <f t="shared" si="5"/>
        <v>432.50275790142098</v>
      </c>
    </row>
    <row r="99" spans="1:20" s="2" customFormat="1" ht="15" x14ac:dyDescent="0.25">
      <c r="A99" s="13"/>
      <c r="B99" s="14"/>
      <c r="C99" s="14"/>
      <c r="D99" s="14"/>
      <c r="E99" s="15" t="s">
        <v>15</v>
      </c>
      <c r="F99" s="15"/>
      <c r="G99" s="16"/>
      <c r="H99" s="16"/>
      <c r="I99" s="17">
        <v>12389.04</v>
      </c>
      <c r="J99" s="67"/>
      <c r="K99" s="81"/>
      <c r="L99" s="105"/>
      <c r="M99" s="109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14399.371083927301</v>
      </c>
      <c r="T99" s="2">
        <f t="shared" si="5"/>
        <v>0</v>
      </c>
    </row>
    <row r="100" spans="1:20" s="2" customFormat="1" ht="22.5" x14ac:dyDescent="0.25">
      <c r="A100" s="18"/>
      <c r="B100" s="19" t="s">
        <v>636</v>
      </c>
      <c r="C100" s="145" t="s">
        <v>637</v>
      </c>
      <c r="D100" s="145"/>
      <c r="E100" s="145"/>
      <c r="F100" s="20" t="s">
        <v>152</v>
      </c>
      <c r="G100" s="16" t="s">
        <v>2505</v>
      </c>
      <c r="H100" s="16"/>
      <c r="I100" s="21">
        <v>39.08</v>
      </c>
      <c r="J100" s="65"/>
      <c r="K100" s="78"/>
      <c r="L100" s="65">
        <v>39.08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45.4213903546908</v>
      </c>
      <c r="T100" s="2">
        <f t="shared" si="5"/>
        <v>45.4213903546908</v>
      </c>
    </row>
    <row r="101" spans="1:20" s="2" customFormat="1" ht="22.5" x14ac:dyDescent="0.25">
      <c r="A101" s="18"/>
      <c r="B101" s="19" t="s">
        <v>1491</v>
      </c>
      <c r="C101" s="145" t="s">
        <v>1492</v>
      </c>
      <c r="D101" s="145"/>
      <c r="E101" s="145"/>
      <c r="F101" s="20" t="s">
        <v>152</v>
      </c>
      <c r="G101" s="16" t="s">
        <v>2505</v>
      </c>
      <c r="H101" s="16"/>
      <c r="I101" s="21">
        <v>1.02</v>
      </c>
      <c r="J101" s="65"/>
      <c r="K101" s="78"/>
      <c r="L101" s="65">
        <v>1.02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1.1855122354601999</v>
      </c>
      <c r="T101" s="2">
        <f t="shared" si="5"/>
        <v>1.1855122354601999</v>
      </c>
    </row>
    <row r="102" spans="1:20" s="2" customFormat="1" ht="22.5" x14ac:dyDescent="0.25">
      <c r="A102" s="18"/>
      <c r="B102" s="19" t="s">
        <v>25</v>
      </c>
      <c r="C102" s="145" t="s">
        <v>26</v>
      </c>
      <c r="D102" s="145"/>
      <c r="E102" s="145"/>
      <c r="F102" s="20" t="s">
        <v>27</v>
      </c>
      <c r="G102" s="16" t="s">
        <v>2506</v>
      </c>
      <c r="H102" s="16"/>
      <c r="I102" s="21">
        <v>2.87</v>
      </c>
      <c r="J102" s="65"/>
      <c r="K102" s="78"/>
      <c r="L102" s="65">
        <v>2.87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3.3357059958536999</v>
      </c>
      <c r="T102" s="2">
        <f t="shared" si="5"/>
        <v>3.3357059958536999</v>
      </c>
    </row>
    <row r="103" spans="1:20" s="2" customFormat="1" ht="45" x14ac:dyDescent="0.25">
      <c r="A103" s="9" t="s">
        <v>85</v>
      </c>
      <c r="B103" s="10" t="s">
        <v>1750</v>
      </c>
      <c r="C103" s="147" t="s">
        <v>1495</v>
      </c>
      <c r="D103" s="147"/>
      <c r="E103" s="147"/>
      <c r="F103" s="9" t="s">
        <v>111</v>
      </c>
      <c r="G103" s="27">
        <v>25.75</v>
      </c>
      <c r="H103" s="27"/>
      <c r="I103" s="12">
        <v>1197.48</v>
      </c>
      <c r="J103" s="52"/>
      <c r="K103" s="77"/>
      <c r="L103" s="104">
        <v>1197.48</v>
      </c>
      <c r="M103" s="12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1391.7913644302701</v>
      </c>
      <c r="T103" s="2">
        <f t="shared" si="5"/>
        <v>1391.7913644302701</v>
      </c>
    </row>
    <row r="104" spans="1:20" s="44" customFormat="1" ht="20.25" customHeight="1" x14ac:dyDescent="0.25">
      <c r="A104" s="157" t="s">
        <v>4014</v>
      </c>
      <c r="B104" s="158"/>
      <c r="C104" s="158"/>
      <c r="D104" s="158"/>
      <c r="E104" s="158"/>
      <c r="F104" s="158"/>
      <c r="G104" s="158"/>
      <c r="H104" s="88"/>
      <c r="I104" s="89"/>
      <c r="J104" s="90"/>
      <c r="K104" s="91"/>
      <c r="L104" s="106"/>
      <c r="M104" s="114"/>
    </row>
    <row r="105" spans="1:20" s="94" customFormat="1" ht="20.25" customHeight="1" thickBot="1" x14ac:dyDescent="0.3">
      <c r="A105" s="149" t="s">
        <v>4023</v>
      </c>
      <c r="B105" s="150"/>
      <c r="C105" s="150"/>
      <c r="D105" s="150"/>
      <c r="E105" s="150"/>
      <c r="F105" s="150"/>
      <c r="G105" s="150"/>
      <c r="H105" s="93"/>
      <c r="I105" s="151"/>
      <c r="J105" s="152"/>
      <c r="K105" s="152"/>
      <c r="L105" s="152"/>
      <c r="M105" s="153"/>
    </row>
    <row r="106" spans="1:20" s="94" customFormat="1" ht="20.25" customHeight="1" thickBot="1" x14ac:dyDescent="0.3">
      <c r="A106" s="149" t="s">
        <v>4024</v>
      </c>
      <c r="B106" s="150"/>
      <c r="C106" s="150"/>
      <c r="D106" s="150"/>
      <c r="E106" s="150"/>
      <c r="F106" s="150"/>
      <c r="G106" s="150"/>
      <c r="H106" s="93"/>
      <c r="I106" s="154"/>
      <c r="J106" s="155"/>
      <c r="K106" s="155"/>
      <c r="L106" s="155"/>
      <c r="M106" s="156"/>
    </row>
  </sheetData>
  <autoFilter ref="A11:T106" xr:uid="{00000000-0001-0000-1300-000000000000}"/>
  <mergeCells count="93">
    <mergeCell ref="I105:M105"/>
    <mergeCell ref="I106:M106"/>
    <mergeCell ref="C101:E101"/>
    <mergeCell ref="C102:E102"/>
    <mergeCell ref="C103:E103"/>
    <mergeCell ref="A104:G104"/>
    <mergeCell ref="A105:G105"/>
    <mergeCell ref="A106:G106"/>
    <mergeCell ref="C89:E89"/>
    <mergeCell ref="C90:E90"/>
    <mergeCell ref="C92:E92"/>
    <mergeCell ref="C93:E93"/>
    <mergeCell ref="C94:E94"/>
    <mergeCell ref="C95:E95"/>
    <mergeCell ref="C96:E96"/>
    <mergeCell ref="C97:E97"/>
    <mergeCell ref="C98:E98"/>
    <mergeCell ref="C100:E100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71:E71"/>
    <mergeCell ref="C72:E72"/>
    <mergeCell ref="C74:E74"/>
    <mergeCell ref="C75:E75"/>
    <mergeCell ref="C76:E76"/>
    <mergeCell ref="C77:E77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4:E54"/>
    <mergeCell ref="C55:E55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19:E19"/>
    <mergeCell ref="C21:E21"/>
    <mergeCell ref="C13:E13"/>
    <mergeCell ref="C15:E15"/>
    <mergeCell ref="C16:E16"/>
    <mergeCell ref="C10:E10"/>
    <mergeCell ref="A8:L8"/>
    <mergeCell ref="C9:G9"/>
    <mergeCell ref="C17:E17"/>
    <mergeCell ref="C18:E18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T81"/>
  <sheetViews>
    <sheetView topLeftCell="A73" workbookViewId="0">
      <selection activeCell="A82" sqref="A82:XFD99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2507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2508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2509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98" t="s">
        <v>1393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108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x14ac:dyDescent="0.25">
      <c r="A13" s="9" t="s">
        <v>11</v>
      </c>
      <c r="B13" s="10" t="s">
        <v>12</v>
      </c>
      <c r="C13" s="147" t="s">
        <v>13</v>
      </c>
      <c r="D13" s="147"/>
      <c r="E13" s="147"/>
      <c r="F13" s="9" t="s">
        <v>14</v>
      </c>
      <c r="G13" s="11">
        <v>1</v>
      </c>
      <c r="H13" s="11"/>
      <c r="I13" s="12">
        <v>2155.94</v>
      </c>
      <c r="J13" s="52"/>
      <c r="K13" s="77"/>
      <c r="L13" s="104">
        <v>35.42</v>
      </c>
      <c r="M13" s="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3"/>
      <c r="B14" s="14"/>
      <c r="C14" s="14"/>
      <c r="D14" s="14"/>
      <c r="E14" s="15" t="s">
        <v>15</v>
      </c>
      <c r="F14" s="15"/>
      <c r="G14" s="16"/>
      <c r="H14" s="16"/>
      <c r="I14" s="17">
        <v>4646.7</v>
      </c>
      <c r="J14" s="67"/>
      <c r="K14" s="81"/>
      <c r="L14" s="105"/>
      <c r="M14" s="109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8"/>
      <c r="B15" s="19" t="s">
        <v>16</v>
      </c>
      <c r="C15" s="145" t="s">
        <v>17</v>
      </c>
      <c r="D15" s="145"/>
      <c r="E15" s="145"/>
      <c r="F15" s="20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8"/>
      <c r="B16" s="19" t="s">
        <v>20</v>
      </c>
      <c r="C16" s="145" t="s">
        <v>21</v>
      </c>
      <c r="D16" s="145"/>
      <c r="E16" s="145"/>
      <c r="F16" s="20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8"/>
      <c r="B17" s="19" t="s">
        <v>22</v>
      </c>
      <c r="C17" s="145" t="s">
        <v>23</v>
      </c>
      <c r="D17" s="145"/>
      <c r="E17" s="145"/>
      <c r="F17" s="20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8"/>
      <c r="B18" s="19" t="s">
        <v>25</v>
      </c>
      <c r="C18" s="145" t="s">
        <v>26</v>
      </c>
      <c r="D18" s="145"/>
      <c r="E18" s="145"/>
      <c r="F18" s="20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29</v>
      </c>
      <c r="B19" s="10" t="s">
        <v>1571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120271.51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98" t="s">
        <v>1396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1624</v>
      </c>
      <c r="C21" s="147" t="s">
        <v>1625</v>
      </c>
      <c r="D21" s="147"/>
      <c r="E21" s="147"/>
      <c r="F21" s="9" t="s">
        <v>1399</v>
      </c>
      <c r="G21" s="27">
        <v>0.06</v>
      </c>
      <c r="H21" s="27"/>
      <c r="I21" s="12">
        <v>1406.98</v>
      </c>
      <c r="J21" s="52"/>
      <c r="K21" s="77"/>
      <c r="L21" s="104">
        <v>84.08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1635.2862794586199</v>
      </c>
      <c r="T21" s="2">
        <f t="shared" si="1"/>
        <v>97.723400742640806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3346.33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3889.3285871446401</v>
      </c>
      <c r="T22" s="2">
        <f t="shared" si="1"/>
        <v>0</v>
      </c>
    </row>
    <row r="23" spans="1:20" s="2" customFormat="1" ht="22.5" x14ac:dyDescent="0.25">
      <c r="A23" s="18"/>
      <c r="B23" s="19" t="s">
        <v>1400</v>
      </c>
      <c r="C23" s="145" t="s">
        <v>1401</v>
      </c>
      <c r="D23" s="145"/>
      <c r="E23" s="145"/>
      <c r="F23" s="20" t="s">
        <v>54</v>
      </c>
      <c r="G23" s="16" t="s">
        <v>2510</v>
      </c>
      <c r="H23" s="16"/>
      <c r="I23" s="21">
        <v>0.73</v>
      </c>
      <c r="J23" s="65"/>
      <c r="K23" s="78"/>
      <c r="L23" s="65">
        <v>0.73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0.84845483518230003</v>
      </c>
      <c r="T23" s="2">
        <f t="shared" si="1"/>
        <v>0.84845483518230003</v>
      </c>
    </row>
    <row r="24" spans="1:20" s="2" customFormat="1" ht="22.5" x14ac:dyDescent="0.25">
      <c r="A24" s="18"/>
      <c r="B24" s="19" t="s">
        <v>663</v>
      </c>
      <c r="C24" s="145" t="s">
        <v>664</v>
      </c>
      <c r="D24" s="145"/>
      <c r="E24" s="145"/>
      <c r="F24" s="20" t="s">
        <v>18</v>
      </c>
      <c r="G24" s="16" t="s">
        <v>2511</v>
      </c>
      <c r="H24" s="16"/>
      <c r="I24" s="21">
        <v>0.05</v>
      </c>
      <c r="J24" s="65"/>
      <c r="K24" s="78"/>
      <c r="L24" s="65">
        <v>0.05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5.8113344875500003E-2</v>
      </c>
      <c r="T24" s="2">
        <f t="shared" si="1"/>
        <v>5.8113344875500003E-2</v>
      </c>
    </row>
    <row r="25" spans="1:20" s="2" customFormat="1" ht="22.5" x14ac:dyDescent="0.25">
      <c r="A25" s="18"/>
      <c r="B25" s="19" t="s">
        <v>20</v>
      </c>
      <c r="C25" s="145" t="s">
        <v>21</v>
      </c>
      <c r="D25" s="145"/>
      <c r="E25" s="145"/>
      <c r="F25" s="20" t="s">
        <v>18</v>
      </c>
      <c r="G25" s="16" t="s">
        <v>2512</v>
      </c>
      <c r="H25" s="16"/>
      <c r="I25" s="21">
        <v>1.1599999999999999</v>
      </c>
      <c r="J25" s="65"/>
      <c r="K25" s="78"/>
      <c r="L25" s="65">
        <v>1.1599999999999999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1.3482296011116</v>
      </c>
      <c r="T25" s="2">
        <f t="shared" si="1"/>
        <v>1.3482296011116</v>
      </c>
    </row>
    <row r="26" spans="1:20" s="2" customFormat="1" ht="22.5" x14ac:dyDescent="0.25">
      <c r="A26" s="18"/>
      <c r="B26" s="19" t="s">
        <v>666</v>
      </c>
      <c r="C26" s="145" t="s">
        <v>667</v>
      </c>
      <c r="D26" s="145"/>
      <c r="E26" s="145"/>
      <c r="F26" s="20" t="s">
        <v>18</v>
      </c>
      <c r="G26" s="16" t="s">
        <v>2513</v>
      </c>
      <c r="H26" s="16"/>
      <c r="I26" s="21">
        <v>0.14000000000000001</v>
      </c>
      <c r="J26" s="65"/>
      <c r="K26" s="78"/>
      <c r="L26" s="65">
        <v>0.14000000000000001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22.5" x14ac:dyDescent="0.25">
      <c r="A27" s="18"/>
      <c r="B27" s="19" t="s">
        <v>1405</v>
      </c>
      <c r="C27" s="145" t="s">
        <v>1406</v>
      </c>
      <c r="D27" s="145"/>
      <c r="E27" s="145"/>
      <c r="F27" s="20" t="s">
        <v>1407</v>
      </c>
      <c r="G27" s="16" t="s">
        <v>2514</v>
      </c>
      <c r="H27" s="16"/>
      <c r="I27" s="21">
        <v>0.64</v>
      </c>
      <c r="J27" s="65"/>
      <c r="K27" s="78"/>
      <c r="L27" s="65">
        <v>0.64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0.7438508144064</v>
      </c>
      <c r="T27" s="2">
        <f t="shared" si="1"/>
        <v>0.7438508144064</v>
      </c>
    </row>
    <row r="28" spans="1:20" s="2" customFormat="1" ht="22.5" x14ac:dyDescent="0.25">
      <c r="A28" s="18"/>
      <c r="B28" s="19" t="s">
        <v>668</v>
      </c>
      <c r="C28" s="145" t="s">
        <v>669</v>
      </c>
      <c r="D28" s="145"/>
      <c r="E28" s="145"/>
      <c r="F28" s="20" t="s">
        <v>18</v>
      </c>
      <c r="G28" s="16" t="s">
        <v>2515</v>
      </c>
      <c r="H28" s="16"/>
      <c r="I28" s="21">
        <v>2.38</v>
      </c>
      <c r="J28" s="65"/>
      <c r="K28" s="78"/>
      <c r="L28" s="65">
        <v>2.38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2.7661952160737999</v>
      </c>
      <c r="T28" s="2">
        <f t="shared" si="1"/>
        <v>2.7661952160737999</v>
      </c>
    </row>
    <row r="29" spans="1:20" s="2" customFormat="1" ht="22.5" x14ac:dyDescent="0.25">
      <c r="A29" s="18"/>
      <c r="B29" s="19" t="s">
        <v>670</v>
      </c>
      <c r="C29" s="145" t="s">
        <v>671</v>
      </c>
      <c r="D29" s="145"/>
      <c r="E29" s="145"/>
      <c r="F29" s="20" t="s">
        <v>152</v>
      </c>
      <c r="G29" s="16" t="s">
        <v>2516</v>
      </c>
      <c r="H29" s="16"/>
      <c r="I29" s="21">
        <v>3.58</v>
      </c>
      <c r="J29" s="65"/>
      <c r="K29" s="78"/>
      <c r="L29" s="65">
        <v>3.58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4.1609154930857999</v>
      </c>
      <c r="T29" s="2">
        <f t="shared" si="1"/>
        <v>4.1609154930857999</v>
      </c>
    </row>
    <row r="30" spans="1:20" s="2" customFormat="1" ht="22.5" x14ac:dyDescent="0.25">
      <c r="A30" s="18"/>
      <c r="B30" s="19" t="s">
        <v>678</v>
      </c>
      <c r="C30" s="145" t="s">
        <v>679</v>
      </c>
      <c r="D30" s="145"/>
      <c r="E30" s="145"/>
      <c r="F30" s="20" t="s">
        <v>18</v>
      </c>
      <c r="G30" s="16" t="s">
        <v>2514</v>
      </c>
      <c r="H30" s="16"/>
      <c r="I30" s="21">
        <v>0.25</v>
      </c>
      <c r="J30" s="65"/>
      <c r="K30" s="78"/>
      <c r="L30" s="65">
        <v>0.25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0.29056672437749997</v>
      </c>
      <c r="T30" s="2">
        <f t="shared" si="1"/>
        <v>0.29056672437749997</v>
      </c>
    </row>
    <row r="31" spans="1:20" s="2" customFormat="1" ht="22.5" x14ac:dyDescent="0.25">
      <c r="A31" s="18"/>
      <c r="B31" s="19" t="s">
        <v>25</v>
      </c>
      <c r="C31" s="145" t="s">
        <v>26</v>
      </c>
      <c r="D31" s="145"/>
      <c r="E31" s="145"/>
      <c r="F31" s="20" t="s">
        <v>27</v>
      </c>
      <c r="G31" s="16" t="s">
        <v>2517</v>
      </c>
      <c r="H31" s="16"/>
      <c r="I31" s="21">
        <v>0.78</v>
      </c>
      <c r="J31" s="65"/>
      <c r="K31" s="78"/>
      <c r="L31" s="65">
        <v>0.78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0.90656818005780004</v>
      </c>
      <c r="T31" s="2">
        <f t="shared" si="1"/>
        <v>0.90656818005780004</v>
      </c>
    </row>
    <row r="32" spans="1:20" s="2" customFormat="1" ht="15" x14ac:dyDescent="0.25">
      <c r="A32" s="9" t="s">
        <v>32</v>
      </c>
      <c r="B32" s="10" t="s">
        <v>1397</v>
      </c>
      <c r="C32" s="147" t="s">
        <v>1398</v>
      </c>
      <c r="D32" s="147"/>
      <c r="E32" s="147"/>
      <c r="F32" s="9" t="s">
        <v>1399</v>
      </c>
      <c r="G32" s="27">
        <v>3.12</v>
      </c>
      <c r="H32" s="27"/>
      <c r="I32" s="12">
        <v>36180.519999999997</v>
      </c>
      <c r="J32" s="52"/>
      <c r="K32" s="77"/>
      <c r="L32" s="104">
        <v>3092.35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42051.420730698497</v>
      </c>
      <c r="T32" s="2">
        <f t="shared" si="1"/>
        <v>3594.1360405150499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85025.27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98822.056772850105</v>
      </c>
      <c r="T33" s="2">
        <f t="shared" si="1"/>
        <v>0</v>
      </c>
    </row>
    <row r="34" spans="1:20" s="2" customFormat="1" ht="22.5" x14ac:dyDescent="0.25">
      <c r="A34" s="18"/>
      <c r="B34" s="19" t="s">
        <v>1400</v>
      </c>
      <c r="C34" s="145" t="s">
        <v>1401</v>
      </c>
      <c r="D34" s="145"/>
      <c r="E34" s="145"/>
      <c r="F34" s="20" t="s">
        <v>54</v>
      </c>
      <c r="G34" s="16" t="s">
        <v>2518</v>
      </c>
      <c r="H34" s="16"/>
      <c r="I34" s="21">
        <v>18.87</v>
      </c>
      <c r="J34" s="65"/>
      <c r="K34" s="78"/>
      <c r="L34" s="65">
        <v>18.87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21.931976356013699</v>
      </c>
      <c r="T34" s="2">
        <f t="shared" si="1"/>
        <v>21.931976356013699</v>
      </c>
    </row>
    <row r="35" spans="1:20" s="2" customFormat="1" ht="22.5" x14ac:dyDescent="0.25">
      <c r="A35" s="18"/>
      <c r="B35" s="19" t="s">
        <v>663</v>
      </c>
      <c r="C35" s="145" t="s">
        <v>664</v>
      </c>
      <c r="D35" s="145"/>
      <c r="E35" s="145"/>
      <c r="F35" s="20" t="s">
        <v>18</v>
      </c>
      <c r="G35" s="16" t="s">
        <v>2519</v>
      </c>
      <c r="H35" s="16"/>
      <c r="I35" s="21">
        <v>1.04</v>
      </c>
      <c r="J35" s="65"/>
      <c r="K35" s="78"/>
      <c r="L35" s="65">
        <v>1.04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1.2087575734103999</v>
      </c>
      <c r="T35" s="2">
        <f t="shared" si="1"/>
        <v>1.2087575734103999</v>
      </c>
    </row>
    <row r="36" spans="1:20" s="2" customFormat="1" ht="22.5" x14ac:dyDescent="0.25">
      <c r="A36" s="18"/>
      <c r="B36" s="19" t="s">
        <v>666</v>
      </c>
      <c r="C36" s="145" t="s">
        <v>667</v>
      </c>
      <c r="D36" s="145"/>
      <c r="E36" s="145"/>
      <c r="F36" s="20" t="s">
        <v>18</v>
      </c>
      <c r="G36" s="16" t="s">
        <v>2520</v>
      </c>
      <c r="H36" s="16"/>
      <c r="I36" s="21">
        <v>3.7</v>
      </c>
      <c r="J36" s="65"/>
      <c r="K36" s="78"/>
      <c r="L36" s="65">
        <v>3.7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4.3003875207869999</v>
      </c>
      <c r="T36" s="2">
        <f t="shared" si="1"/>
        <v>4.3003875207869999</v>
      </c>
    </row>
    <row r="37" spans="1:20" s="2" customFormat="1" ht="22.5" x14ac:dyDescent="0.25">
      <c r="A37" s="18"/>
      <c r="B37" s="19" t="s">
        <v>1405</v>
      </c>
      <c r="C37" s="145" t="s">
        <v>1406</v>
      </c>
      <c r="D37" s="145"/>
      <c r="E37" s="145"/>
      <c r="F37" s="20" t="s">
        <v>1407</v>
      </c>
      <c r="G37" s="16" t="s">
        <v>2521</v>
      </c>
      <c r="H37" s="16"/>
      <c r="I37" s="21">
        <v>33.36</v>
      </c>
      <c r="J37" s="65"/>
      <c r="K37" s="78"/>
      <c r="L37" s="65">
        <v>33.36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38.773223700933599</v>
      </c>
      <c r="T37" s="2">
        <f t="shared" si="1"/>
        <v>38.773223700933599</v>
      </c>
    </row>
    <row r="38" spans="1:20" s="2" customFormat="1" ht="22.5" x14ac:dyDescent="0.25">
      <c r="A38" s="18"/>
      <c r="B38" s="19" t="s">
        <v>668</v>
      </c>
      <c r="C38" s="145" t="s">
        <v>669</v>
      </c>
      <c r="D38" s="145"/>
      <c r="E38" s="145"/>
      <c r="F38" s="20" t="s">
        <v>18</v>
      </c>
      <c r="G38" s="16" t="s">
        <v>2522</v>
      </c>
      <c r="H38" s="16"/>
      <c r="I38" s="21">
        <v>61.91</v>
      </c>
      <c r="J38" s="65"/>
      <c r="K38" s="78"/>
      <c r="L38" s="65">
        <v>61.91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71.955943624844096</v>
      </c>
      <c r="T38" s="2">
        <f t="shared" si="1"/>
        <v>71.955943624844096</v>
      </c>
    </row>
    <row r="39" spans="1:20" s="2" customFormat="1" ht="22.5" x14ac:dyDescent="0.25">
      <c r="A39" s="18"/>
      <c r="B39" s="19" t="s">
        <v>670</v>
      </c>
      <c r="C39" s="145" t="s">
        <v>671</v>
      </c>
      <c r="D39" s="145"/>
      <c r="E39" s="145"/>
      <c r="F39" s="20" t="s">
        <v>152</v>
      </c>
      <c r="G39" s="16" t="s">
        <v>2523</v>
      </c>
      <c r="H39" s="16"/>
      <c r="I39" s="21">
        <v>185.92</v>
      </c>
      <c r="J39" s="65"/>
      <c r="K39" s="78"/>
      <c r="L39" s="65">
        <v>185.92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216.08866158505899</v>
      </c>
      <c r="T39" s="2">
        <f t="shared" si="1"/>
        <v>216.08866158505899</v>
      </c>
    </row>
    <row r="40" spans="1:20" s="2" customFormat="1" ht="22.5" x14ac:dyDescent="0.25">
      <c r="A40" s="18"/>
      <c r="B40" s="19" t="s">
        <v>1411</v>
      </c>
      <c r="C40" s="145" t="s">
        <v>1412</v>
      </c>
      <c r="D40" s="145"/>
      <c r="E40" s="145"/>
      <c r="F40" s="20" t="s">
        <v>18</v>
      </c>
      <c r="G40" s="16" t="s">
        <v>2524</v>
      </c>
      <c r="H40" s="16"/>
      <c r="I40" s="21">
        <v>19.7</v>
      </c>
      <c r="J40" s="65"/>
      <c r="K40" s="78"/>
      <c r="L40" s="65">
        <v>19.7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22.896657880947</v>
      </c>
      <c r="T40" s="2">
        <f t="shared" si="1"/>
        <v>22.896657880947</v>
      </c>
    </row>
    <row r="41" spans="1:20" s="2" customFormat="1" ht="22.5" x14ac:dyDescent="0.25">
      <c r="A41" s="18"/>
      <c r="B41" s="19" t="s">
        <v>678</v>
      </c>
      <c r="C41" s="145" t="s">
        <v>679</v>
      </c>
      <c r="D41" s="145"/>
      <c r="E41" s="145"/>
      <c r="F41" s="20" t="s">
        <v>18</v>
      </c>
      <c r="G41" s="16" t="s">
        <v>2521</v>
      </c>
      <c r="H41" s="16"/>
      <c r="I41" s="21">
        <v>12.86</v>
      </c>
      <c r="J41" s="65"/>
      <c r="K41" s="78"/>
      <c r="L41" s="65">
        <v>12.86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14.9467523019786</v>
      </c>
      <c r="T41" s="2">
        <f t="shared" si="1"/>
        <v>14.9467523019786</v>
      </c>
    </row>
    <row r="42" spans="1:20" s="2" customFormat="1" ht="22.5" x14ac:dyDescent="0.25">
      <c r="A42" s="18"/>
      <c r="B42" s="19" t="s">
        <v>25</v>
      </c>
      <c r="C42" s="145" t="s">
        <v>26</v>
      </c>
      <c r="D42" s="145"/>
      <c r="E42" s="145"/>
      <c r="F42" s="20" t="s">
        <v>27</v>
      </c>
      <c r="G42" s="16" t="s">
        <v>2525</v>
      </c>
      <c r="H42" s="16"/>
      <c r="I42" s="21">
        <v>19.72</v>
      </c>
      <c r="J42" s="65"/>
      <c r="K42" s="78"/>
      <c r="L42" s="65">
        <v>19.72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22.919903218897201</v>
      </c>
      <c r="T42" s="2">
        <f t="shared" si="1"/>
        <v>22.919903218897201</v>
      </c>
    </row>
    <row r="43" spans="1:20" s="2" customFormat="1" ht="15" x14ac:dyDescent="0.25">
      <c r="A43" s="9" t="s">
        <v>35</v>
      </c>
      <c r="B43" s="10" t="s">
        <v>1415</v>
      </c>
      <c r="C43" s="147" t="s">
        <v>1416</v>
      </c>
      <c r="D43" s="147"/>
      <c r="E43" s="147"/>
      <c r="F43" s="9" t="s">
        <v>1407</v>
      </c>
      <c r="G43" s="27">
        <v>2.2400000000000002</v>
      </c>
      <c r="H43" s="27"/>
      <c r="I43" s="12">
        <v>9670.8799999999992</v>
      </c>
      <c r="J43" s="52"/>
      <c r="K43" s="77"/>
      <c r="L43" s="104">
        <v>1024.43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11240.1436937915</v>
      </c>
      <c r="T43" s="2">
        <f t="shared" si="1"/>
        <v>1190.6610778161701</v>
      </c>
    </row>
    <row r="44" spans="1:20" s="2" customFormat="1" ht="15" x14ac:dyDescent="0.25">
      <c r="A44" s="13"/>
      <c r="B44" s="14"/>
      <c r="C44" s="14"/>
      <c r="D44" s="14"/>
      <c r="E44" s="15" t="s">
        <v>15</v>
      </c>
      <c r="F44" s="15"/>
      <c r="G44" s="16"/>
      <c r="H44" s="16"/>
      <c r="I44" s="17">
        <v>22195.25</v>
      </c>
      <c r="J44" s="67"/>
      <c r="K44" s="81"/>
      <c r="L44" s="105"/>
      <c r="M44" s="109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25796.804356958801</v>
      </c>
      <c r="T44" s="2">
        <f t="shared" si="1"/>
        <v>0</v>
      </c>
    </row>
    <row r="45" spans="1:20" s="2" customFormat="1" ht="22.5" x14ac:dyDescent="0.25">
      <c r="A45" s="18"/>
      <c r="B45" s="19" t="s">
        <v>1417</v>
      </c>
      <c r="C45" s="145" t="s">
        <v>1418</v>
      </c>
      <c r="D45" s="145"/>
      <c r="E45" s="145"/>
      <c r="F45" s="20" t="s">
        <v>54</v>
      </c>
      <c r="G45" s="16" t="s">
        <v>2526</v>
      </c>
      <c r="H45" s="16"/>
      <c r="I45" s="21">
        <v>22.41</v>
      </c>
      <c r="J45" s="65"/>
      <c r="K45" s="78"/>
      <c r="L45" s="65">
        <v>22.41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26.046401173199101</v>
      </c>
      <c r="T45" s="2">
        <f t="shared" si="1"/>
        <v>26.046401173199101</v>
      </c>
    </row>
    <row r="46" spans="1:20" s="2" customFormat="1" ht="22.5" x14ac:dyDescent="0.25">
      <c r="A46" s="18"/>
      <c r="B46" s="19" t="s">
        <v>22</v>
      </c>
      <c r="C46" s="145" t="s">
        <v>23</v>
      </c>
      <c r="D46" s="145"/>
      <c r="E46" s="145"/>
      <c r="F46" s="20" t="s">
        <v>18</v>
      </c>
      <c r="G46" s="16" t="s">
        <v>2527</v>
      </c>
      <c r="H46" s="16"/>
      <c r="I46" s="21">
        <v>1.1399999999999999</v>
      </c>
      <c r="J46" s="65"/>
      <c r="K46" s="78"/>
      <c r="L46" s="65">
        <v>1.1399999999999999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1.3249842631613999</v>
      </c>
      <c r="T46" s="2">
        <f t="shared" ref="T46:T78" si="3">L46*N46*O46*P46*Q46*R46</f>
        <v>1.3249842631613999</v>
      </c>
    </row>
    <row r="47" spans="1:20" s="2" customFormat="1" ht="22.5" x14ac:dyDescent="0.25">
      <c r="A47" s="18"/>
      <c r="B47" s="19" t="s">
        <v>668</v>
      </c>
      <c r="C47" s="145" t="s">
        <v>669</v>
      </c>
      <c r="D47" s="145"/>
      <c r="E47" s="145"/>
      <c r="F47" s="20" t="s">
        <v>18</v>
      </c>
      <c r="G47" s="16" t="s">
        <v>2528</v>
      </c>
      <c r="H47" s="16"/>
      <c r="I47" s="21">
        <v>71.12</v>
      </c>
      <c r="J47" s="65"/>
      <c r="K47" s="78"/>
      <c r="L47" s="65">
        <v>71.12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82.660421750911198</v>
      </c>
      <c r="T47" s="2">
        <f t="shared" si="3"/>
        <v>82.660421750911198</v>
      </c>
    </row>
    <row r="48" spans="1:20" s="2" customFormat="1" ht="22.5" x14ac:dyDescent="0.25">
      <c r="A48" s="18"/>
      <c r="B48" s="19" t="s">
        <v>1422</v>
      </c>
      <c r="C48" s="145" t="s">
        <v>1423</v>
      </c>
      <c r="D48" s="145"/>
      <c r="E48" s="145"/>
      <c r="F48" s="20" t="s">
        <v>152</v>
      </c>
      <c r="G48" s="16" t="s">
        <v>2529</v>
      </c>
      <c r="H48" s="16"/>
      <c r="I48" s="21">
        <v>14.34</v>
      </c>
      <c r="J48" s="65"/>
      <c r="K48" s="78"/>
      <c r="L48" s="65">
        <v>14.34</v>
      </c>
      <c r="M48" s="110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16.6669073102934</v>
      </c>
      <c r="T48" s="2">
        <f t="shared" si="3"/>
        <v>16.6669073102934</v>
      </c>
    </row>
    <row r="49" spans="1:20" s="2" customFormat="1" ht="22.5" x14ac:dyDescent="0.25">
      <c r="A49" s="18"/>
      <c r="B49" s="19" t="s">
        <v>1425</v>
      </c>
      <c r="C49" s="145" t="s">
        <v>1426</v>
      </c>
      <c r="D49" s="145"/>
      <c r="E49" s="145"/>
      <c r="F49" s="20" t="s">
        <v>91</v>
      </c>
      <c r="G49" s="16" t="s">
        <v>2530</v>
      </c>
      <c r="H49" s="16"/>
      <c r="I49" s="21">
        <v>4.26</v>
      </c>
      <c r="J49" s="65"/>
      <c r="K49" s="78"/>
      <c r="L49" s="65">
        <v>4.26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4.9512569833926001</v>
      </c>
      <c r="T49" s="2">
        <f t="shared" si="3"/>
        <v>4.9512569833926001</v>
      </c>
    </row>
    <row r="50" spans="1:20" s="2" customFormat="1" ht="22.5" x14ac:dyDescent="0.25">
      <c r="A50" s="18"/>
      <c r="B50" s="19" t="s">
        <v>25</v>
      </c>
      <c r="C50" s="145" t="s">
        <v>26</v>
      </c>
      <c r="D50" s="145"/>
      <c r="E50" s="145"/>
      <c r="F50" s="20" t="s">
        <v>27</v>
      </c>
      <c r="G50" s="16" t="s">
        <v>2531</v>
      </c>
      <c r="H50" s="16"/>
      <c r="I50" s="21">
        <v>5.0199999999999996</v>
      </c>
      <c r="J50" s="65"/>
      <c r="K50" s="78"/>
      <c r="L50" s="65">
        <v>5.0199999999999996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5.8345798255002004</v>
      </c>
      <c r="T50" s="2">
        <f t="shared" si="3"/>
        <v>5.8345798255002004</v>
      </c>
    </row>
    <row r="51" spans="1:20" s="2" customFormat="1" ht="45" x14ac:dyDescent="0.25">
      <c r="A51" s="9" t="s">
        <v>36</v>
      </c>
      <c r="B51" s="10" t="s">
        <v>2532</v>
      </c>
      <c r="C51" s="147" t="s">
        <v>1430</v>
      </c>
      <c r="D51" s="147"/>
      <c r="E51" s="147"/>
      <c r="F51" s="9" t="s">
        <v>111</v>
      </c>
      <c r="G51" s="28">
        <v>10.199999999999999</v>
      </c>
      <c r="H51" s="28"/>
      <c r="I51" s="12">
        <v>9266.91</v>
      </c>
      <c r="J51" s="52"/>
      <c r="K51" s="77"/>
      <c r="L51" s="104">
        <v>9266.91</v>
      </c>
      <c r="M51" s="12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10770.622735204401</v>
      </c>
      <c r="T51" s="2">
        <f t="shared" si="3"/>
        <v>10770.622735204401</v>
      </c>
    </row>
    <row r="52" spans="1:20" s="2" customFormat="1" ht="45" x14ac:dyDescent="0.25">
      <c r="A52" s="9" t="s">
        <v>40</v>
      </c>
      <c r="B52" s="10" t="s">
        <v>1591</v>
      </c>
      <c r="C52" s="147" t="s">
        <v>1592</v>
      </c>
      <c r="D52" s="147"/>
      <c r="E52" s="147"/>
      <c r="F52" s="9" t="s">
        <v>111</v>
      </c>
      <c r="G52" s="28">
        <v>61.2</v>
      </c>
      <c r="H52" s="28"/>
      <c r="I52" s="12">
        <v>33675.69</v>
      </c>
      <c r="J52" s="52"/>
      <c r="K52" s="77"/>
      <c r="L52" s="104">
        <v>33675.69</v>
      </c>
      <c r="M52" s="12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39140.139737808502</v>
      </c>
      <c r="T52" s="2">
        <f t="shared" si="3"/>
        <v>39140.139737808502</v>
      </c>
    </row>
    <row r="53" spans="1:20" s="2" customFormat="1" ht="15" x14ac:dyDescent="0.25">
      <c r="A53" s="9" t="s">
        <v>41</v>
      </c>
      <c r="B53" s="10" t="s">
        <v>1433</v>
      </c>
      <c r="C53" s="147" t="s">
        <v>1434</v>
      </c>
      <c r="D53" s="147"/>
      <c r="E53" s="147"/>
      <c r="F53" s="9" t="s">
        <v>1407</v>
      </c>
      <c r="G53" s="27">
        <v>7.55</v>
      </c>
      <c r="H53" s="27"/>
      <c r="I53" s="12">
        <v>26795.09</v>
      </c>
      <c r="J53" s="52"/>
      <c r="K53" s="77"/>
      <c r="L53" s="104">
        <v>1975.87</v>
      </c>
      <c r="M53" s="12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31143.046122801199</v>
      </c>
      <c r="T53" s="2">
        <f t="shared" si="3"/>
        <v>2296.4882947830802</v>
      </c>
    </row>
    <row r="54" spans="1:20" s="2" customFormat="1" ht="15" x14ac:dyDescent="0.25">
      <c r="A54" s="13"/>
      <c r="B54" s="14"/>
      <c r="C54" s="14"/>
      <c r="D54" s="14"/>
      <c r="E54" s="15" t="s">
        <v>15</v>
      </c>
      <c r="F54" s="15"/>
      <c r="G54" s="16"/>
      <c r="H54" s="16"/>
      <c r="I54" s="17">
        <v>62913.760000000002</v>
      </c>
      <c r="J54" s="67"/>
      <c r="K54" s="81"/>
      <c r="L54" s="105"/>
      <c r="M54" s="109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73122.580645888695</v>
      </c>
      <c r="T54" s="2">
        <f t="shared" si="3"/>
        <v>0</v>
      </c>
    </row>
    <row r="55" spans="1:20" s="2" customFormat="1" ht="22.5" x14ac:dyDescent="0.25">
      <c r="A55" s="18"/>
      <c r="B55" s="19" t="s">
        <v>1417</v>
      </c>
      <c r="C55" s="145" t="s">
        <v>1418</v>
      </c>
      <c r="D55" s="145"/>
      <c r="E55" s="145"/>
      <c r="F55" s="20" t="s">
        <v>54</v>
      </c>
      <c r="G55" s="16" t="s">
        <v>2533</v>
      </c>
      <c r="H55" s="16"/>
      <c r="I55" s="21">
        <v>43.17</v>
      </c>
      <c r="J55" s="65"/>
      <c r="K55" s="78"/>
      <c r="L55" s="65">
        <v>43.17</v>
      </c>
      <c r="M55" s="110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50.1750619655067</v>
      </c>
      <c r="T55" s="2">
        <f t="shared" si="3"/>
        <v>50.1750619655067</v>
      </c>
    </row>
    <row r="56" spans="1:20" s="2" customFormat="1" ht="22.5" x14ac:dyDescent="0.25">
      <c r="A56" s="18"/>
      <c r="B56" s="19" t="s">
        <v>22</v>
      </c>
      <c r="C56" s="145" t="s">
        <v>23</v>
      </c>
      <c r="D56" s="145"/>
      <c r="E56" s="145"/>
      <c r="F56" s="20" t="s">
        <v>18</v>
      </c>
      <c r="G56" s="16" t="s">
        <v>2534</v>
      </c>
      <c r="H56" s="16"/>
      <c r="I56" s="21">
        <v>3.85</v>
      </c>
      <c r="J56" s="65"/>
      <c r="K56" s="78"/>
      <c r="L56" s="65">
        <v>3.85</v>
      </c>
      <c r="M56" s="110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4.4747275554134998</v>
      </c>
      <c r="T56" s="2">
        <f t="shared" si="3"/>
        <v>4.4747275554134998</v>
      </c>
    </row>
    <row r="57" spans="1:20" s="2" customFormat="1" ht="22.5" x14ac:dyDescent="0.25">
      <c r="A57" s="18"/>
      <c r="B57" s="19" t="s">
        <v>668</v>
      </c>
      <c r="C57" s="145" t="s">
        <v>669</v>
      </c>
      <c r="D57" s="145"/>
      <c r="E57" s="145"/>
      <c r="F57" s="20" t="s">
        <v>18</v>
      </c>
      <c r="G57" s="16" t="s">
        <v>2535</v>
      </c>
      <c r="H57" s="16"/>
      <c r="I57" s="21">
        <v>119.86</v>
      </c>
      <c r="J57" s="65"/>
      <c r="K57" s="78"/>
      <c r="L57" s="65">
        <v>119.86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139.30931033554899</v>
      </c>
      <c r="T57" s="2">
        <f t="shared" si="3"/>
        <v>139.30931033554899</v>
      </c>
    </row>
    <row r="58" spans="1:20" s="2" customFormat="1" ht="22.5" x14ac:dyDescent="0.25">
      <c r="A58" s="18"/>
      <c r="B58" s="19" t="s">
        <v>1438</v>
      </c>
      <c r="C58" s="145" t="s">
        <v>1439</v>
      </c>
      <c r="D58" s="145"/>
      <c r="E58" s="145"/>
      <c r="F58" s="20" t="s">
        <v>91</v>
      </c>
      <c r="G58" s="16" t="s">
        <v>2536</v>
      </c>
      <c r="H58" s="16"/>
      <c r="I58" s="21">
        <v>9.77</v>
      </c>
      <c r="J58" s="65"/>
      <c r="K58" s="78"/>
      <c r="L58" s="65">
        <v>9.77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11.3553475886727</v>
      </c>
      <c r="T58" s="2">
        <f t="shared" si="3"/>
        <v>11.3553475886727</v>
      </c>
    </row>
    <row r="59" spans="1:20" s="2" customFormat="1" ht="22.5" x14ac:dyDescent="0.25">
      <c r="A59" s="18"/>
      <c r="B59" s="19" t="s">
        <v>1441</v>
      </c>
      <c r="C59" s="145" t="s">
        <v>1442</v>
      </c>
      <c r="D59" s="145"/>
      <c r="E59" s="145"/>
      <c r="F59" s="20" t="s">
        <v>152</v>
      </c>
      <c r="G59" s="16" t="s">
        <v>2537</v>
      </c>
      <c r="H59" s="16"/>
      <c r="I59" s="21">
        <v>37</v>
      </c>
      <c r="J59" s="65"/>
      <c r="K59" s="78"/>
      <c r="L59" s="65">
        <v>37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43.003875207870003</v>
      </c>
      <c r="T59" s="2">
        <f t="shared" si="3"/>
        <v>43.003875207870003</v>
      </c>
    </row>
    <row r="60" spans="1:20" s="2" customFormat="1" ht="22.5" x14ac:dyDescent="0.25">
      <c r="A60" s="18"/>
      <c r="B60" s="19" t="s">
        <v>25</v>
      </c>
      <c r="C60" s="145" t="s">
        <v>26</v>
      </c>
      <c r="D60" s="145"/>
      <c r="E60" s="145"/>
      <c r="F60" s="20" t="s">
        <v>27</v>
      </c>
      <c r="G60" s="16" t="s">
        <v>2538</v>
      </c>
      <c r="H60" s="16"/>
      <c r="I60" s="21">
        <v>14.5</v>
      </c>
      <c r="J60" s="65"/>
      <c r="K60" s="78"/>
      <c r="L60" s="65">
        <v>14.5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16.852870013895</v>
      </c>
      <c r="T60" s="2">
        <f t="shared" si="3"/>
        <v>16.852870013895</v>
      </c>
    </row>
    <row r="61" spans="1:20" s="2" customFormat="1" ht="45" x14ac:dyDescent="0.25">
      <c r="A61" s="9" t="s">
        <v>601</v>
      </c>
      <c r="B61" s="10" t="s">
        <v>1606</v>
      </c>
      <c r="C61" s="147" t="s">
        <v>1607</v>
      </c>
      <c r="D61" s="147"/>
      <c r="E61" s="147"/>
      <c r="F61" s="9" t="s">
        <v>111</v>
      </c>
      <c r="G61" s="28">
        <v>173.4</v>
      </c>
      <c r="H61" s="28"/>
      <c r="I61" s="12">
        <v>70367.039999999994</v>
      </c>
      <c r="J61" s="52"/>
      <c r="K61" s="77"/>
      <c r="L61" s="104">
        <v>70367.039999999994</v>
      </c>
      <c r="M61" s="12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81785.281267762097</v>
      </c>
      <c r="T61" s="2">
        <f t="shared" si="3"/>
        <v>81785.281267762097</v>
      </c>
    </row>
    <row r="62" spans="1:20" s="2" customFormat="1" ht="45" x14ac:dyDescent="0.25">
      <c r="A62" s="9" t="s">
        <v>49</v>
      </c>
      <c r="B62" s="10" t="s">
        <v>1606</v>
      </c>
      <c r="C62" s="147" t="s">
        <v>1432</v>
      </c>
      <c r="D62" s="147"/>
      <c r="E62" s="147"/>
      <c r="F62" s="9" t="s">
        <v>111</v>
      </c>
      <c r="G62" s="11">
        <v>408</v>
      </c>
      <c r="H62" s="11"/>
      <c r="I62" s="12">
        <v>148539.09</v>
      </c>
      <c r="J62" s="52"/>
      <c r="K62" s="77"/>
      <c r="L62" s="104">
        <v>148539.09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172642.067293259</v>
      </c>
      <c r="T62" s="2">
        <f t="shared" si="3"/>
        <v>172642.067293259</v>
      </c>
    </row>
    <row r="63" spans="1:20" s="2" customFormat="1" ht="45" x14ac:dyDescent="0.25">
      <c r="A63" s="9" t="s">
        <v>605</v>
      </c>
      <c r="B63" s="10" t="s">
        <v>1604</v>
      </c>
      <c r="C63" s="147" t="s">
        <v>1608</v>
      </c>
      <c r="D63" s="147"/>
      <c r="E63" s="147"/>
      <c r="F63" s="9" t="s">
        <v>111</v>
      </c>
      <c r="G63" s="28">
        <v>40.799999999999997</v>
      </c>
      <c r="H63" s="28"/>
      <c r="I63" s="12">
        <v>18648.650000000001</v>
      </c>
      <c r="J63" s="52"/>
      <c r="K63" s="77"/>
      <c r="L63" s="104">
        <v>18648.650000000001</v>
      </c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21674.708578249902</v>
      </c>
      <c r="T63" s="2">
        <f t="shared" si="3"/>
        <v>21674.708578249902</v>
      </c>
    </row>
    <row r="64" spans="1:20" s="2" customFormat="1" ht="45" x14ac:dyDescent="0.25">
      <c r="A64" s="9" t="s">
        <v>608</v>
      </c>
      <c r="B64" s="10" t="s">
        <v>1604</v>
      </c>
      <c r="C64" s="147" t="s">
        <v>2539</v>
      </c>
      <c r="D64" s="147"/>
      <c r="E64" s="147"/>
      <c r="F64" s="9" t="s">
        <v>111</v>
      </c>
      <c r="G64" s="28">
        <v>147.9</v>
      </c>
      <c r="H64" s="28"/>
      <c r="I64" s="12">
        <v>154286.85</v>
      </c>
      <c r="J64" s="52"/>
      <c r="K64" s="77"/>
      <c r="L64" s="104">
        <v>154286.85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179322.49847609099</v>
      </c>
      <c r="T64" s="2">
        <f t="shared" si="3"/>
        <v>179322.49847609099</v>
      </c>
    </row>
    <row r="65" spans="1:20" s="2" customFormat="1" ht="15" x14ac:dyDescent="0.25">
      <c r="A65" s="9" t="s">
        <v>67</v>
      </c>
      <c r="B65" s="10" t="s">
        <v>1447</v>
      </c>
      <c r="C65" s="147" t="s">
        <v>1448</v>
      </c>
      <c r="D65" s="147"/>
      <c r="E65" s="147"/>
      <c r="F65" s="9" t="s">
        <v>1407</v>
      </c>
      <c r="G65" s="27">
        <v>8.25</v>
      </c>
      <c r="H65" s="27"/>
      <c r="I65" s="12">
        <v>80390.429999999993</v>
      </c>
      <c r="J65" s="52"/>
      <c r="K65" s="77"/>
      <c r="L65" s="104">
        <v>377.94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93435.135665594804</v>
      </c>
      <c r="T65" s="2">
        <f t="shared" si="3"/>
        <v>439.26715124492898</v>
      </c>
    </row>
    <row r="66" spans="1:20" s="2" customFormat="1" ht="15" x14ac:dyDescent="0.25">
      <c r="A66" s="13"/>
      <c r="B66" s="14"/>
      <c r="C66" s="14"/>
      <c r="D66" s="14"/>
      <c r="E66" s="15" t="s">
        <v>15</v>
      </c>
      <c r="F66" s="15"/>
      <c r="G66" s="16"/>
      <c r="H66" s="16"/>
      <c r="I66" s="17">
        <v>188520.27</v>
      </c>
      <c r="J66" s="67"/>
      <c r="K66" s="81"/>
      <c r="L66" s="105"/>
      <c r="M66" s="109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219110.86933064699</v>
      </c>
      <c r="T66" s="2">
        <f t="shared" si="3"/>
        <v>0</v>
      </c>
    </row>
    <row r="67" spans="1:20" s="2" customFormat="1" ht="22.5" x14ac:dyDescent="0.25">
      <c r="A67" s="22" t="s">
        <v>59</v>
      </c>
      <c r="B67" s="23" t="s">
        <v>1449</v>
      </c>
      <c r="C67" s="148" t="s">
        <v>1450</v>
      </c>
      <c r="D67" s="148"/>
      <c r="E67" s="148"/>
      <c r="F67" s="24" t="s">
        <v>62</v>
      </c>
      <c r="G67" s="25" t="s">
        <v>2540</v>
      </c>
      <c r="H67" s="25"/>
      <c r="I67" s="26">
        <v>0</v>
      </c>
      <c r="J67" s="66"/>
      <c r="K67" s="79"/>
      <c r="L67" s="66">
        <v>0</v>
      </c>
      <c r="M67" s="111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2" t="s">
        <v>59</v>
      </c>
      <c r="B68" s="23" t="s">
        <v>1452</v>
      </c>
      <c r="C68" s="148" t="s">
        <v>1453</v>
      </c>
      <c r="D68" s="148"/>
      <c r="E68" s="148"/>
      <c r="F68" s="24" t="s">
        <v>111</v>
      </c>
      <c r="G68" s="25" t="s">
        <v>2541</v>
      </c>
      <c r="H68" s="25"/>
      <c r="I68" s="26">
        <v>0</v>
      </c>
      <c r="J68" s="66"/>
      <c r="K68" s="79"/>
      <c r="L68" s="66">
        <v>0</v>
      </c>
      <c r="M68" s="111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18"/>
      <c r="B69" s="19" t="s">
        <v>25</v>
      </c>
      <c r="C69" s="145" t="s">
        <v>26</v>
      </c>
      <c r="D69" s="145"/>
      <c r="E69" s="145"/>
      <c r="F69" s="20" t="s">
        <v>27</v>
      </c>
      <c r="G69" s="16" t="s">
        <v>2542</v>
      </c>
      <c r="H69" s="16"/>
      <c r="I69" s="21">
        <v>43.64</v>
      </c>
      <c r="J69" s="65"/>
      <c r="K69" s="78"/>
      <c r="L69" s="65">
        <v>43.64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50.721327407336403</v>
      </c>
      <c r="T69" s="2">
        <f t="shared" si="3"/>
        <v>50.721327407336403</v>
      </c>
    </row>
    <row r="70" spans="1:20" s="2" customFormat="1" ht="45" x14ac:dyDescent="0.25">
      <c r="A70" s="9" t="s">
        <v>627</v>
      </c>
      <c r="B70" s="10" t="s">
        <v>1745</v>
      </c>
      <c r="C70" s="147" t="s">
        <v>1457</v>
      </c>
      <c r="D70" s="147"/>
      <c r="E70" s="147"/>
      <c r="F70" s="9" t="s">
        <v>111</v>
      </c>
      <c r="G70" s="28">
        <v>834.9</v>
      </c>
      <c r="H70" s="28"/>
      <c r="I70" s="12">
        <v>9977.7199999999993</v>
      </c>
      <c r="J70" s="52"/>
      <c r="K70" s="77"/>
      <c r="L70" s="104">
        <v>9977.7199999999993</v>
      </c>
      <c r="M70" s="12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11596.7736686235</v>
      </c>
      <c r="T70" s="2">
        <f t="shared" si="3"/>
        <v>11596.7736686235</v>
      </c>
    </row>
    <row r="71" spans="1:20" s="2" customFormat="1" ht="45" x14ac:dyDescent="0.25">
      <c r="A71" s="9" t="s">
        <v>630</v>
      </c>
      <c r="B71" s="10" t="s">
        <v>1746</v>
      </c>
      <c r="C71" s="147" t="s">
        <v>1459</v>
      </c>
      <c r="D71" s="147"/>
      <c r="E71" s="147"/>
      <c r="F71" s="9" t="s">
        <v>30</v>
      </c>
      <c r="G71" s="11">
        <v>825</v>
      </c>
      <c r="H71" s="11"/>
      <c r="I71" s="12">
        <v>9359.2999999999993</v>
      </c>
      <c r="J71" s="52"/>
      <c r="K71" s="77"/>
      <c r="L71" s="104">
        <v>9359.2999999999993</v>
      </c>
      <c r="M71" s="12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10878.004573865301</v>
      </c>
      <c r="T71" s="2">
        <f t="shared" si="3"/>
        <v>10878.004573865301</v>
      </c>
    </row>
    <row r="72" spans="1:20" s="2" customFormat="1" ht="45" x14ac:dyDescent="0.25">
      <c r="A72" s="9" t="s">
        <v>73</v>
      </c>
      <c r="B72" s="10" t="s">
        <v>1747</v>
      </c>
      <c r="C72" s="147" t="s">
        <v>1461</v>
      </c>
      <c r="D72" s="147"/>
      <c r="E72" s="147"/>
      <c r="F72" s="9" t="s">
        <v>30</v>
      </c>
      <c r="G72" s="11">
        <v>825</v>
      </c>
      <c r="H72" s="11"/>
      <c r="I72" s="12">
        <v>3072.14</v>
      </c>
      <c r="J72" s="52"/>
      <c r="K72" s="77"/>
      <c r="L72" s="104">
        <v>3072.14</v>
      </c>
      <c r="M72" s="12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3570.6466265163699</v>
      </c>
      <c r="T72" s="2">
        <f t="shared" si="3"/>
        <v>3570.6466265163699</v>
      </c>
    </row>
    <row r="73" spans="1:20" s="2" customFormat="1" ht="15" x14ac:dyDescent="0.25">
      <c r="A73" s="9" t="s">
        <v>78</v>
      </c>
      <c r="B73" s="10" t="s">
        <v>1488</v>
      </c>
      <c r="C73" s="147" t="s">
        <v>1489</v>
      </c>
      <c r="D73" s="147"/>
      <c r="E73" s="147"/>
      <c r="F73" s="9" t="s">
        <v>1407</v>
      </c>
      <c r="G73" s="27">
        <v>0.45</v>
      </c>
      <c r="H73" s="27"/>
      <c r="I73" s="12">
        <v>9503.7999999999993</v>
      </c>
      <c r="J73" s="52"/>
      <c r="K73" s="77"/>
      <c r="L73" s="104">
        <v>669.82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11045.952140555501</v>
      </c>
      <c r="T73" s="2">
        <f t="shared" si="3"/>
        <v>778.50961329014797</v>
      </c>
    </row>
    <row r="74" spans="1:20" s="2" customFormat="1" ht="15" x14ac:dyDescent="0.25">
      <c r="A74" s="13"/>
      <c r="B74" s="14"/>
      <c r="C74" s="14"/>
      <c r="D74" s="14"/>
      <c r="E74" s="15" t="s">
        <v>15</v>
      </c>
      <c r="F74" s="15"/>
      <c r="G74" s="16"/>
      <c r="H74" s="16"/>
      <c r="I74" s="17">
        <v>22300.26</v>
      </c>
      <c r="J74" s="67"/>
      <c r="K74" s="81"/>
      <c r="L74" s="105"/>
      <c r="M74" s="109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25918.854003866301</v>
      </c>
      <c r="T74" s="2">
        <f t="shared" si="3"/>
        <v>0</v>
      </c>
    </row>
    <row r="75" spans="1:20" s="2" customFormat="1" ht="22.5" x14ac:dyDescent="0.25">
      <c r="A75" s="18"/>
      <c r="B75" s="19" t="s">
        <v>636</v>
      </c>
      <c r="C75" s="145" t="s">
        <v>637</v>
      </c>
      <c r="D75" s="145"/>
      <c r="E75" s="145"/>
      <c r="F75" s="20" t="s">
        <v>152</v>
      </c>
      <c r="G75" s="16" t="s">
        <v>2543</v>
      </c>
      <c r="H75" s="16"/>
      <c r="I75" s="21">
        <v>70.349999999999994</v>
      </c>
      <c r="J75" s="65"/>
      <c r="K75" s="78"/>
      <c r="L75" s="65">
        <v>70.349999999999994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81.765476239828502</v>
      </c>
      <c r="T75" s="2">
        <f t="shared" si="3"/>
        <v>81.765476239828502</v>
      </c>
    </row>
    <row r="76" spans="1:20" s="2" customFormat="1" ht="22.5" x14ac:dyDescent="0.25">
      <c r="A76" s="18"/>
      <c r="B76" s="19" t="s">
        <v>1491</v>
      </c>
      <c r="C76" s="145" t="s">
        <v>1492</v>
      </c>
      <c r="D76" s="145"/>
      <c r="E76" s="145"/>
      <c r="F76" s="20" t="s">
        <v>152</v>
      </c>
      <c r="G76" s="16" t="s">
        <v>2543</v>
      </c>
      <c r="H76" s="16"/>
      <c r="I76" s="21">
        <v>1.84</v>
      </c>
      <c r="J76" s="65"/>
      <c r="K76" s="78"/>
      <c r="L76" s="65">
        <v>1.84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2.1385710914184002</v>
      </c>
      <c r="T76" s="2">
        <f t="shared" si="3"/>
        <v>2.1385710914184002</v>
      </c>
    </row>
    <row r="77" spans="1:20" s="2" customFormat="1" ht="22.5" x14ac:dyDescent="0.25">
      <c r="A77" s="18"/>
      <c r="B77" s="19" t="s">
        <v>25</v>
      </c>
      <c r="C77" s="145" t="s">
        <v>26</v>
      </c>
      <c r="D77" s="145"/>
      <c r="E77" s="145"/>
      <c r="F77" s="20" t="s">
        <v>27</v>
      </c>
      <c r="G77" s="16" t="s">
        <v>2544</v>
      </c>
      <c r="H77" s="16"/>
      <c r="I77" s="21">
        <v>5.16</v>
      </c>
      <c r="J77" s="65"/>
      <c r="K77" s="78"/>
      <c r="L77" s="65">
        <v>5.16</v>
      </c>
      <c r="M77" s="110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5.9972971911516</v>
      </c>
      <c r="T77" s="2">
        <f t="shared" si="3"/>
        <v>5.9972971911516</v>
      </c>
    </row>
    <row r="78" spans="1:20" s="2" customFormat="1" ht="45" x14ac:dyDescent="0.25">
      <c r="A78" s="9" t="s">
        <v>79</v>
      </c>
      <c r="B78" s="10" t="s">
        <v>1939</v>
      </c>
      <c r="C78" s="147" t="s">
        <v>1495</v>
      </c>
      <c r="D78" s="147"/>
      <c r="E78" s="147"/>
      <c r="F78" s="9" t="s">
        <v>111</v>
      </c>
      <c r="G78" s="28">
        <v>45.9</v>
      </c>
      <c r="H78" s="28"/>
      <c r="I78" s="12">
        <v>2134.54</v>
      </c>
      <c r="J78" s="52"/>
      <c r="K78" s="77"/>
      <c r="L78" s="104">
        <v>2134.54</v>
      </c>
      <c r="M78" s="12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2480.9051834110001</v>
      </c>
      <c r="T78" s="2">
        <f t="shared" si="3"/>
        <v>2480.9051834110001</v>
      </c>
    </row>
    <row r="79" spans="1:20" s="44" customFormat="1" ht="20.25" customHeight="1" x14ac:dyDescent="0.25">
      <c r="A79" s="157" t="s">
        <v>4014</v>
      </c>
      <c r="B79" s="158"/>
      <c r="C79" s="158"/>
      <c r="D79" s="158"/>
      <c r="E79" s="158"/>
      <c r="F79" s="158"/>
      <c r="G79" s="158"/>
      <c r="H79" s="88"/>
      <c r="I79" s="89"/>
      <c r="J79" s="90"/>
      <c r="K79" s="91"/>
      <c r="L79" s="106"/>
      <c r="M79" s="114"/>
    </row>
    <row r="80" spans="1:20" s="94" customFormat="1" ht="20.25" customHeight="1" thickBot="1" x14ac:dyDescent="0.3">
      <c r="A80" s="149" t="s">
        <v>4023</v>
      </c>
      <c r="B80" s="150"/>
      <c r="C80" s="150"/>
      <c r="D80" s="150"/>
      <c r="E80" s="150"/>
      <c r="F80" s="150"/>
      <c r="G80" s="150"/>
      <c r="H80" s="93"/>
      <c r="I80" s="151"/>
      <c r="J80" s="152"/>
      <c r="K80" s="152"/>
      <c r="L80" s="152"/>
      <c r="M80" s="153"/>
    </row>
    <row r="81" spans="1:13" s="94" customFormat="1" ht="20.25" customHeight="1" thickBot="1" x14ac:dyDescent="0.3">
      <c r="A81" s="149" t="s">
        <v>4024</v>
      </c>
      <c r="B81" s="150"/>
      <c r="C81" s="150"/>
      <c r="D81" s="150"/>
      <c r="E81" s="150"/>
      <c r="F81" s="150"/>
      <c r="G81" s="150"/>
      <c r="H81" s="93"/>
      <c r="I81" s="154"/>
      <c r="J81" s="155"/>
      <c r="K81" s="155"/>
      <c r="L81" s="155"/>
      <c r="M81" s="156"/>
    </row>
  </sheetData>
  <autoFilter ref="A11:T81" xr:uid="{00000000-0001-0000-1400-000000000000}"/>
  <mergeCells count="71">
    <mergeCell ref="C72:E72"/>
    <mergeCell ref="C73:E73"/>
    <mergeCell ref="C75:E75"/>
    <mergeCell ref="I80:M80"/>
    <mergeCell ref="I81:M81"/>
    <mergeCell ref="A81:G81"/>
    <mergeCell ref="C76:E76"/>
    <mergeCell ref="C77:E77"/>
    <mergeCell ref="C78:E78"/>
    <mergeCell ref="A79:G79"/>
    <mergeCell ref="A80:G80"/>
    <mergeCell ref="C67:E67"/>
    <mergeCell ref="C68:E68"/>
    <mergeCell ref="C69:E69"/>
    <mergeCell ref="C70:E70"/>
    <mergeCell ref="C71:E71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1:E21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T91"/>
  <sheetViews>
    <sheetView topLeftCell="A83" workbookViewId="0">
      <selection activeCell="E99" sqref="E9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2545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2546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2547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34" t="s">
        <v>1711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112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customHeight="1" x14ac:dyDescent="0.25">
      <c r="A13" s="34" t="s">
        <v>1712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1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1713</v>
      </c>
      <c r="C14" s="142" t="s">
        <v>1714</v>
      </c>
      <c r="D14" s="143"/>
      <c r="E14" s="144"/>
      <c r="F14" s="9" t="s">
        <v>1399</v>
      </c>
      <c r="G14" s="28">
        <v>0.2</v>
      </c>
      <c r="H14" s="28"/>
      <c r="I14" s="12">
        <f>I15</f>
        <v>12628.72</v>
      </c>
      <c r="J14" s="52"/>
      <c r="K14" s="77"/>
      <c r="L14" s="104">
        <v>459.36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14677.943213922499</v>
      </c>
      <c r="T14" s="2">
        <f t="shared" ref="T14:T45" si="1">L14*N14*O14*P14*Q14*R14</f>
        <v>533.89892204019304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12628.72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14677.943213922499</v>
      </c>
      <c r="T15" s="2">
        <f t="shared" si="1"/>
        <v>0</v>
      </c>
    </row>
    <row r="16" spans="1:20" s="2" customFormat="1" ht="22.5" x14ac:dyDescent="0.25">
      <c r="A16" s="18"/>
      <c r="B16" s="19" t="s">
        <v>1400</v>
      </c>
      <c r="C16" s="145" t="s">
        <v>1401</v>
      </c>
      <c r="D16" s="145"/>
      <c r="E16" s="145"/>
      <c r="F16" s="20" t="s">
        <v>54</v>
      </c>
      <c r="G16" s="16" t="s">
        <v>1715</v>
      </c>
      <c r="H16" s="16"/>
      <c r="I16" s="21">
        <v>3.63</v>
      </c>
      <c r="J16" s="65"/>
      <c r="K16" s="78"/>
      <c r="L16" s="65">
        <v>3.63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18"/>
      <c r="B17" s="19" t="s">
        <v>663</v>
      </c>
      <c r="C17" s="145" t="s">
        <v>664</v>
      </c>
      <c r="D17" s="145"/>
      <c r="E17" s="145"/>
      <c r="F17" s="20" t="s">
        <v>18</v>
      </c>
      <c r="G17" s="16" t="s">
        <v>1716</v>
      </c>
      <c r="H17" s="16"/>
      <c r="I17" s="21">
        <v>0.2</v>
      </c>
      <c r="J17" s="65"/>
      <c r="K17" s="78"/>
      <c r="L17" s="65">
        <v>0.2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18"/>
      <c r="B18" s="19" t="s">
        <v>20</v>
      </c>
      <c r="C18" s="145" t="s">
        <v>21</v>
      </c>
      <c r="D18" s="145"/>
      <c r="E18" s="145"/>
      <c r="F18" s="20" t="s">
        <v>18</v>
      </c>
      <c r="G18" s="16" t="s">
        <v>1717</v>
      </c>
      <c r="H18" s="16"/>
      <c r="I18" s="21">
        <v>17.32</v>
      </c>
      <c r="J18" s="65"/>
      <c r="K18" s="78"/>
      <c r="L18" s="65">
        <v>17.32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18"/>
      <c r="B19" s="19" t="s">
        <v>666</v>
      </c>
      <c r="C19" s="145" t="s">
        <v>667</v>
      </c>
      <c r="D19" s="145"/>
      <c r="E19" s="145"/>
      <c r="F19" s="20" t="s">
        <v>18</v>
      </c>
      <c r="G19" s="16" t="s">
        <v>1642</v>
      </c>
      <c r="H19" s="16"/>
      <c r="I19" s="21">
        <v>0.71</v>
      </c>
      <c r="J19" s="65"/>
      <c r="K19" s="78"/>
      <c r="L19" s="65">
        <v>0.71</v>
      </c>
      <c r="M19" s="110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18"/>
      <c r="B20" s="19" t="s">
        <v>1405</v>
      </c>
      <c r="C20" s="145" t="s">
        <v>1406</v>
      </c>
      <c r="D20" s="145"/>
      <c r="E20" s="145"/>
      <c r="F20" s="20" t="s">
        <v>1407</v>
      </c>
      <c r="G20" s="16" t="s">
        <v>1718</v>
      </c>
      <c r="H20" s="16"/>
      <c r="I20" s="21">
        <v>3.21</v>
      </c>
      <c r="J20" s="65"/>
      <c r="K20" s="78"/>
      <c r="L20" s="65">
        <v>3.21</v>
      </c>
      <c r="M20" s="110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18"/>
      <c r="B21" s="19" t="s">
        <v>668</v>
      </c>
      <c r="C21" s="145" t="s">
        <v>669</v>
      </c>
      <c r="D21" s="145"/>
      <c r="E21" s="145"/>
      <c r="F21" s="20" t="s">
        <v>18</v>
      </c>
      <c r="G21" s="16" t="s">
        <v>1719</v>
      </c>
      <c r="H21" s="16"/>
      <c r="I21" s="21">
        <v>11.91</v>
      </c>
      <c r="J21" s="65"/>
      <c r="K21" s="78"/>
      <c r="L21" s="65">
        <v>11.91</v>
      </c>
      <c r="M21" s="110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18"/>
      <c r="B22" s="19" t="s">
        <v>670</v>
      </c>
      <c r="C22" s="145" t="s">
        <v>671</v>
      </c>
      <c r="D22" s="145"/>
      <c r="E22" s="145"/>
      <c r="F22" s="20" t="s">
        <v>152</v>
      </c>
      <c r="G22" s="16" t="s">
        <v>1646</v>
      </c>
      <c r="H22" s="16"/>
      <c r="I22" s="21">
        <v>11.92</v>
      </c>
      <c r="J22" s="65"/>
      <c r="K22" s="78"/>
      <c r="L22" s="65">
        <v>11.92</v>
      </c>
      <c r="M22" s="110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18"/>
      <c r="B23" s="19" t="s">
        <v>678</v>
      </c>
      <c r="C23" s="145" t="s">
        <v>679</v>
      </c>
      <c r="D23" s="145"/>
      <c r="E23" s="145"/>
      <c r="F23" s="20" t="s">
        <v>18</v>
      </c>
      <c r="G23" s="16" t="s">
        <v>1718</v>
      </c>
      <c r="H23" s="16"/>
      <c r="I23" s="21">
        <v>1.24</v>
      </c>
      <c r="J23" s="65"/>
      <c r="K23" s="78"/>
      <c r="L23" s="65">
        <v>1.24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18"/>
      <c r="B24" s="19" t="s">
        <v>25</v>
      </c>
      <c r="C24" s="145" t="s">
        <v>26</v>
      </c>
      <c r="D24" s="145"/>
      <c r="E24" s="145"/>
      <c r="F24" s="20" t="s">
        <v>27</v>
      </c>
      <c r="G24" s="16" t="s">
        <v>1720</v>
      </c>
      <c r="H24" s="16"/>
      <c r="I24" s="21">
        <v>2.92</v>
      </c>
      <c r="J24" s="65"/>
      <c r="K24" s="78"/>
      <c r="L24" s="65">
        <v>2.92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9" t="s">
        <v>555</v>
      </c>
      <c r="B25" s="10" t="s">
        <v>1624</v>
      </c>
      <c r="C25" s="147" t="s">
        <v>1625</v>
      </c>
      <c r="D25" s="147"/>
      <c r="E25" s="147"/>
      <c r="F25" s="9" t="s">
        <v>1399</v>
      </c>
      <c r="G25" s="27">
        <v>0.12</v>
      </c>
      <c r="H25" s="27"/>
      <c r="I25" s="12">
        <v>2813.97</v>
      </c>
      <c r="J25" s="52"/>
      <c r="K25" s="77"/>
      <c r="L25" s="104">
        <v>168.16</v>
      </c>
      <c r="M25" s="12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3270.58418158621</v>
      </c>
      <c r="T25" s="2">
        <f t="shared" si="1"/>
        <v>195.44680148528201</v>
      </c>
    </row>
    <row r="26" spans="1:20" s="2" customFormat="1" ht="15" x14ac:dyDescent="0.25">
      <c r="A26" s="13"/>
      <c r="B26" s="14"/>
      <c r="C26" s="14"/>
      <c r="D26" s="14"/>
      <c r="E26" s="15" t="s">
        <v>15</v>
      </c>
      <c r="F26" s="15"/>
      <c r="G26" s="16"/>
      <c r="H26" s="16"/>
      <c r="I26" s="17">
        <v>6692.68</v>
      </c>
      <c r="J26" s="67"/>
      <c r="K26" s="81"/>
      <c r="L26" s="105"/>
      <c r="M26" s="109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7778.6804196272296</v>
      </c>
      <c r="T26" s="2">
        <f t="shared" si="1"/>
        <v>0</v>
      </c>
    </row>
    <row r="27" spans="1:20" s="2" customFormat="1" ht="22.5" x14ac:dyDescent="0.25">
      <c r="A27" s="18"/>
      <c r="B27" s="19" t="s">
        <v>1400</v>
      </c>
      <c r="C27" s="145" t="s">
        <v>1401</v>
      </c>
      <c r="D27" s="145"/>
      <c r="E27" s="145"/>
      <c r="F27" s="20" t="s">
        <v>54</v>
      </c>
      <c r="G27" s="16" t="s">
        <v>2548</v>
      </c>
      <c r="H27" s="16"/>
      <c r="I27" s="21">
        <v>1.45</v>
      </c>
      <c r="J27" s="65"/>
      <c r="K27" s="78"/>
      <c r="L27" s="65">
        <v>1.45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1.6852870013895001</v>
      </c>
      <c r="T27" s="2">
        <f t="shared" si="1"/>
        <v>1.6852870013895001</v>
      </c>
    </row>
    <row r="28" spans="1:20" s="2" customFormat="1" ht="22.5" x14ac:dyDescent="0.25">
      <c r="A28" s="18"/>
      <c r="B28" s="19" t="s">
        <v>663</v>
      </c>
      <c r="C28" s="145" t="s">
        <v>664</v>
      </c>
      <c r="D28" s="145"/>
      <c r="E28" s="145"/>
      <c r="F28" s="20" t="s">
        <v>18</v>
      </c>
      <c r="G28" s="16" t="s">
        <v>2549</v>
      </c>
      <c r="H28" s="16"/>
      <c r="I28" s="21">
        <v>0.1</v>
      </c>
      <c r="J28" s="65"/>
      <c r="K28" s="78"/>
      <c r="L28" s="65">
        <v>0.1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0.11622668975100001</v>
      </c>
      <c r="T28" s="2">
        <f t="shared" si="1"/>
        <v>0.11622668975100001</v>
      </c>
    </row>
    <row r="29" spans="1:20" s="2" customFormat="1" ht="22.5" x14ac:dyDescent="0.25">
      <c r="A29" s="18"/>
      <c r="B29" s="19" t="s">
        <v>20</v>
      </c>
      <c r="C29" s="145" t="s">
        <v>21</v>
      </c>
      <c r="D29" s="145"/>
      <c r="E29" s="145"/>
      <c r="F29" s="20" t="s">
        <v>18</v>
      </c>
      <c r="G29" s="16" t="s">
        <v>2550</v>
      </c>
      <c r="H29" s="16"/>
      <c r="I29" s="21">
        <v>2.33</v>
      </c>
      <c r="J29" s="65"/>
      <c r="K29" s="78"/>
      <c r="L29" s="65">
        <v>2.33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2.7080818711983001</v>
      </c>
      <c r="T29" s="2">
        <f t="shared" si="1"/>
        <v>2.7080818711983001</v>
      </c>
    </row>
    <row r="30" spans="1:20" s="2" customFormat="1" ht="22.5" x14ac:dyDescent="0.25">
      <c r="A30" s="18"/>
      <c r="B30" s="19" t="s">
        <v>666</v>
      </c>
      <c r="C30" s="145" t="s">
        <v>667</v>
      </c>
      <c r="D30" s="145"/>
      <c r="E30" s="145"/>
      <c r="F30" s="20" t="s">
        <v>18</v>
      </c>
      <c r="G30" s="16" t="s">
        <v>367</v>
      </c>
      <c r="H30" s="16"/>
      <c r="I30" s="21">
        <v>0.28000000000000003</v>
      </c>
      <c r="J30" s="65"/>
      <c r="K30" s="78"/>
      <c r="L30" s="65">
        <v>0.28000000000000003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0.32543473130279998</v>
      </c>
      <c r="T30" s="2">
        <f t="shared" si="1"/>
        <v>0.32543473130279998</v>
      </c>
    </row>
    <row r="31" spans="1:20" s="2" customFormat="1" ht="22.5" x14ac:dyDescent="0.25">
      <c r="A31" s="18"/>
      <c r="B31" s="19" t="s">
        <v>1405</v>
      </c>
      <c r="C31" s="145" t="s">
        <v>1406</v>
      </c>
      <c r="D31" s="145"/>
      <c r="E31" s="145"/>
      <c r="F31" s="20" t="s">
        <v>1407</v>
      </c>
      <c r="G31" s="16" t="s">
        <v>2551</v>
      </c>
      <c r="H31" s="16"/>
      <c r="I31" s="21">
        <v>1.28</v>
      </c>
      <c r="J31" s="65"/>
      <c r="K31" s="78"/>
      <c r="L31" s="65">
        <v>1.28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1.4877016288128</v>
      </c>
      <c r="T31" s="2">
        <f t="shared" si="1"/>
        <v>1.4877016288128</v>
      </c>
    </row>
    <row r="32" spans="1:20" s="2" customFormat="1" ht="22.5" x14ac:dyDescent="0.25">
      <c r="A32" s="18"/>
      <c r="B32" s="19" t="s">
        <v>668</v>
      </c>
      <c r="C32" s="145" t="s">
        <v>669</v>
      </c>
      <c r="D32" s="145"/>
      <c r="E32" s="145"/>
      <c r="F32" s="20" t="s">
        <v>18</v>
      </c>
      <c r="G32" s="16" t="s">
        <v>2552</v>
      </c>
      <c r="H32" s="16"/>
      <c r="I32" s="21">
        <v>4.76</v>
      </c>
      <c r="J32" s="65"/>
      <c r="K32" s="78"/>
      <c r="L32" s="65">
        <v>4.76</v>
      </c>
      <c r="M32" s="110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5.5323904321475998</v>
      </c>
      <c r="T32" s="2">
        <f t="shared" si="1"/>
        <v>5.5323904321475998</v>
      </c>
    </row>
    <row r="33" spans="1:20" s="2" customFormat="1" ht="22.5" x14ac:dyDescent="0.25">
      <c r="A33" s="18"/>
      <c r="B33" s="19" t="s">
        <v>670</v>
      </c>
      <c r="C33" s="145" t="s">
        <v>671</v>
      </c>
      <c r="D33" s="145"/>
      <c r="E33" s="145"/>
      <c r="F33" s="20" t="s">
        <v>152</v>
      </c>
      <c r="G33" s="16" t="s">
        <v>2553</v>
      </c>
      <c r="H33" s="16"/>
      <c r="I33" s="21">
        <v>7.15</v>
      </c>
      <c r="J33" s="65"/>
      <c r="K33" s="78"/>
      <c r="L33" s="65">
        <v>7.15</v>
      </c>
      <c r="M33" s="110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8.3102083171964996</v>
      </c>
      <c r="T33" s="2">
        <f t="shared" si="1"/>
        <v>8.3102083171964996</v>
      </c>
    </row>
    <row r="34" spans="1:20" s="2" customFormat="1" ht="22.5" x14ac:dyDescent="0.25">
      <c r="A34" s="18"/>
      <c r="B34" s="19" t="s">
        <v>678</v>
      </c>
      <c r="C34" s="145" t="s">
        <v>679</v>
      </c>
      <c r="D34" s="145"/>
      <c r="E34" s="145"/>
      <c r="F34" s="20" t="s">
        <v>18</v>
      </c>
      <c r="G34" s="16" t="s">
        <v>2551</v>
      </c>
      <c r="H34" s="16"/>
      <c r="I34" s="21">
        <v>0.49</v>
      </c>
      <c r="J34" s="65"/>
      <c r="K34" s="78"/>
      <c r="L34" s="65">
        <v>0.49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0.56951077977989994</v>
      </c>
      <c r="T34" s="2">
        <f t="shared" si="1"/>
        <v>0.56951077977989994</v>
      </c>
    </row>
    <row r="35" spans="1:20" s="2" customFormat="1" ht="22.5" x14ac:dyDescent="0.25">
      <c r="A35" s="18"/>
      <c r="B35" s="19" t="s">
        <v>25</v>
      </c>
      <c r="C35" s="145" t="s">
        <v>26</v>
      </c>
      <c r="D35" s="145"/>
      <c r="E35" s="145"/>
      <c r="F35" s="20" t="s">
        <v>27</v>
      </c>
      <c r="G35" s="16" t="s">
        <v>2554</v>
      </c>
      <c r="H35" s="16"/>
      <c r="I35" s="21">
        <v>1.57</v>
      </c>
      <c r="J35" s="65"/>
      <c r="K35" s="78"/>
      <c r="L35" s="65">
        <v>1.57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1.8247590290907001</v>
      </c>
      <c r="T35" s="2">
        <f t="shared" si="1"/>
        <v>1.8247590290907001</v>
      </c>
    </row>
    <row r="36" spans="1:20" s="2" customFormat="1" ht="15" x14ac:dyDescent="0.25">
      <c r="A36" s="9" t="s">
        <v>558</v>
      </c>
      <c r="B36" s="10" t="s">
        <v>1397</v>
      </c>
      <c r="C36" s="147" t="s">
        <v>1398</v>
      </c>
      <c r="D36" s="147"/>
      <c r="E36" s="147"/>
      <c r="F36" s="9" t="s">
        <v>1399</v>
      </c>
      <c r="G36" s="27">
        <v>0.78</v>
      </c>
      <c r="H36" s="27"/>
      <c r="I36" s="12">
        <v>9045.14</v>
      </c>
      <c r="J36" s="52"/>
      <c r="K36" s="77"/>
      <c r="L36" s="104">
        <v>773.09</v>
      </c>
      <c r="M36" s="12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10512.866805343599</v>
      </c>
      <c r="T36" s="2">
        <f t="shared" si="1"/>
        <v>898.53691579600604</v>
      </c>
    </row>
    <row r="37" spans="1:20" s="2" customFormat="1" ht="15" x14ac:dyDescent="0.25">
      <c r="A37" s="13"/>
      <c r="B37" s="14"/>
      <c r="C37" s="14"/>
      <c r="D37" s="14"/>
      <c r="E37" s="15" t="s">
        <v>15</v>
      </c>
      <c r="F37" s="15"/>
      <c r="G37" s="16"/>
      <c r="H37" s="16"/>
      <c r="I37" s="17">
        <v>21256.34</v>
      </c>
      <c r="J37" s="67"/>
      <c r="K37" s="81"/>
      <c r="L37" s="105"/>
      <c r="M37" s="109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24705.540344217701</v>
      </c>
      <c r="T37" s="2">
        <f t="shared" si="1"/>
        <v>0</v>
      </c>
    </row>
    <row r="38" spans="1:20" s="2" customFormat="1" ht="22.5" x14ac:dyDescent="0.25">
      <c r="A38" s="18"/>
      <c r="B38" s="19" t="s">
        <v>1400</v>
      </c>
      <c r="C38" s="145" t="s">
        <v>1401</v>
      </c>
      <c r="D38" s="145"/>
      <c r="E38" s="145"/>
      <c r="F38" s="20" t="s">
        <v>54</v>
      </c>
      <c r="G38" s="16" t="s">
        <v>2555</v>
      </c>
      <c r="H38" s="16"/>
      <c r="I38" s="21">
        <v>4.72</v>
      </c>
      <c r="J38" s="65"/>
      <c r="K38" s="78"/>
      <c r="L38" s="65">
        <v>4.72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5.4858997562471998</v>
      </c>
      <c r="T38" s="2">
        <f t="shared" si="1"/>
        <v>5.4858997562471998</v>
      </c>
    </row>
    <row r="39" spans="1:20" s="2" customFormat="1" ht="22.5" x14ac:dyDescent="0.25">
      <c r="A39" s="18"/>
      <c r="B39" s="19" t="s">
        <v>663</v>
      </c>
      <c r="C39" s="145" t="s">
        <v>664</v>
      </c>
      <c r="D39" s="145"/>
      <c r="E39" s="145"/>
      <c r="F39" s="20" t="s">
        <v>18</v>
      </c>
      <c r="G39" s="16" t="s">
        <v>2556</v>
      </c>
      <c r="H39" s="16"/>
      <c r="I39" s="21">
        <v>0.26</v>
      </c>
      <c r="J39" s="65"/>
      <c r="K39" s="78"/>
      <c r="L39" s="65">
        <v>0.26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0.30218939335259998</v>
      </c>
      <c r="T39" s="2">
        <f t="shared" si="1"/>
        <v>0.30218939335259998</v>
      </c>
    </row>
    <row r="40" spans="1:20" s="2" customFormat="1" ht="22.5" x14ac:dyDescent="0.25">
      <c r="A40" s="18"/>
      <c r="B40" s="19" t="s">
        <v>666</v>
      </c>
      <c r="C40" s="145" t="s">
        <v>667</v>
      </c>
      <c r="D40" s="145"/>
      <c r="E40" s="145"/>
      <c r="F40" s="20" t="s">
        <v>18</v>
      </c>
      <c r="G40" s="16" t="s">
        <v>2557</v>
      </c>
      <c r="H40" s="16"/>
      <c r="I40" s="21">
        <v>0.92</v>
      </c>
      <c r="J40" s="65"/>
      <c r="K40" s="78"/>
      <c r="L40" s="65">
        <v>0.92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1.0692855457092001</v>
      </c>
      <c r="T40" s="2">
        <f t="shared" si="1"/>
        <v>1.0692855457092001</v>
      </c>
    </row>
    <row r="41" spans="1:20" s="2" customFormat="1" ht="22.5" x14ac:dyDescent="0.25">
      <c r="A41" s="18"/>
      <c r="B41" s="19" t="s">
        <v>1405</v>
      </c>
      <c r="C41" s="145" t="s">
        <v>1406</v>
      </c>
      <c r="D41" s="145"/>
      <c r="E41" s="145"/>
      <c r="F41" s="20" t="s">
        <v>1407</v>
      </c>
      <c r="G41" s="16" t="s">
        <v>2558</v>
      </c>
      <c r="H41" s="16"/>
      <c r="I41" s="21">
        <v>8.34</v>
      </c>
      <c r="J41" s="65"/>
      <c r="K41" s="78"/>
      <c r="L41" s="65">
        <v>8.34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9.6933059252333997</v>
      </c>
      <c r="T41" s="2">
        <f t="shared" si="1"/>
        <v>9.6933059252333997</v>
      </c>
    </row>
    <row r="42" spans="1:20" s="2" customFormat="1" ht="22.5" x14ac:dyDescent="0.25">
      <c r="A42" s="18"/>
      <c r="B42" s="19" t="s">
        <v>668</v>
      </c>
      <c r="C42" s="145" t="s">
        <v>669</v>
      </c>
      <c r="D42" s="145"/>
      <c r="E42" s="145"/>
      <c r="F42" s="20" t="s">
        <v>18</v>
      </c>
      <c r="G42" s="16" t="s">
        <v>2559</v>
      </c>
      <c r="H42" s="16"/>
      <c r="I42" s="21">
        <v>15.48</v>
      </c>
      <c r="J42" s="65"/>
      <c r="K42" s="78"/>
      <c r="L42" s="65">
        <v>15.48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17.991891573454801</v>
      </c>
      <c r="T42" s="2">
        <f t="shared" si="1"/>
        <v>17.991891573454801</v>
      </c>
    </row>
    <row r="43" spans="1:20" s="2" customFormat="1" ht="22.5" x14ac:dyDescent="0.25">
      <c r="A43" s="18"/>
      <c r="B43" s="19" t="s">
        <v>670</v>
      </c>
      <c r="C43" s="145" t="s">
        <v>671</v>
      </c>
      <c r="D43" s="145"/>
      <c r="E43" s="145"/>
      <c r="F43" s="20" t="s">
        <v>152</v>
      </c>
      <c r="G43" s="16" t="s">
        <v>2560</v>
      </c>
      <c r="H43" s="16"/>
      <c r="I43" s="21">
        <v>46.48</v>
      </c>
      <c r="J43" s="65"/>
      <c r="K43" s="78"/>
      <c r="L43" s="65">
        <v>46.48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54.022165396264803</v>
      </c>
      <c r="T43" s="2">
        <f t="shared" si="1"/>
        <v>54.022165396264803</v>
      </c>
    </row>
    <row r="44" spans="1:20" s="2" customFormat="1" ht="22.5" x14ac:dyDescent="0.25">
      <c r="A44" s="18"/>
      <c r="B44" s="19" t="s">
        <v>1411</v>
      </c>
      <c r="C44" s="145" t="s">
        <v>1412</v>
      </c>
      <c r="D44" s="145"/>
      <c r="E44" s="145"/>
      <c r="F44" s="20" t="s">
        <v>18</v>
      </c>
      <c r="G44" s="16" t="s">
        <v>2561</v>
      </c>
      <c r="H44" s="16"/>
      <c r="I44" s="21">
        <v>4.92</v>
      </c>
      <c r="J44" s="65"/>
      <c r="K44" s="78"/>
      <c r="L44" s="65">
        <v>4.92</v>
      </c>
      <c r="M44" s="110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5.7183531357491999</v>
      </c>
      <c r="T44" s="2">
        <f t="shared" si="1"/>
        <v>5.7183531357491999</v>
      </c>
    </row>
    <row r="45" spans="1:20" s="2" customFormat="1" ht="22.5" x14ac:dyDescent="0.25">
      <c r="A45" s="18"/>
      <c r="B45" s="19" t="s">
        <v>678</v>
      </c>
      <c r="C45" s="145" t="s">
        <v>679</v>
      </c>
      <c r="D45" s="145"/>
      <c r="E45" s="145"/>
      <c r="F45" s="20" t="s">
        <v>18</v>
      </c>
      <c r="G45" s="16" t="s">
        <v>2558</v>
      </c>
      <c r="H45" s="16"/>
      <c r="I45" s="21">
        <v>3.22</v>
      </c>
      <c r="J45" s="65"/>
      <c r="K45" s="78"/>
      <c r="L45" s="65">
        <v>3.22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3.7424994099822002</v>
      </c>
      <c r="T45" s="2">
        <f t="shared" si="1"/>
        <v>3.7424994099822002</v>
      </c>
    </row>
    <row r="46" spans="1:20" s="2" customFormat="1" ht="22.5" x14ac:dyDescent="0.25">
      <c r="A46" s="18"/>
      <c r="B46" s="19" t="s">
        <v>25</v>
      </c>
      <c r="C46" s="145" t="s">
        <v>26</v>
      </c>
      <c r="D46" s="145"/>
      <c r="E46" s="145"/>
      <c r="F46" s="20" t="s">
        <v>27</v>
      </c>
      <c r="G46" s="16" t="s">
        <v>2562</v>
      </c>
      <c r="H46" s="16"/>
      <c r="I46" s="21">
        <v>4.93</v>
      </c>
      <c r="J46" s="65"/>
      <c r="K46" s="78"/>
      <c r="L46" s="65">
        <v>4.93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5.7299758047243001</v>
      </c>
      <c r="T46" s="2">
        <f t="shared" ref="T46:T77" si="3">L46*N46*O46*P46*Q46*R46</f>
        <v>5.7299758047243001</v>
      </c>
    </row>
    <row r="47" spans="1:20" s="2" customFormat="1" ht="15" x14ac:dyDescent="0.25">
      <c r="A47" s="9" t="s">
        <v>32</v>
      </c>
      <c r="B47" s="10" t="s">
        <v>1573</v>
      </c>
      <c r="C47" s="147" t="s">
        <v>1574</v>
      </c>
      <c r="D47" s="147"/>
      <c r="E47" s="147"/>
      <c r="F47" s="9" t="s">
        <v>1407</v>
      </c>
      <c r="G47" s="28">
        <v>0.2</v>
      </c>
      <c r="H47" s="28"/>
      <c r="I47" s="12">
        <v>1227.18</v>
      </c>
      <c r="J47" s="52"/>
      <c r="K47" s="77"/>
      <c r="L47" s="104">
        <v>115.14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1426.31069128632</v>
      </c>
      <c r="T47" s="2">
        <f t="shared" si="3"/>
        <v>133.823410579301</v>
      </c>
    </row>
    <row r="48" spans="1:20" s="2" customFormat="1" ht="15" x14ac:dyDescent="0.25">
      <c r="A48" s="13"/>
      <c r="B48" s="14"/>
      <c r="C48" s="14"/>
      <c r="D48" s="14"/>
      <c r="E48" s="15" t="s">
        <v>15</v>
      </c>
      <c r="F48" s="15"/>
      <c r="G48" s="16"/>
      <c r="H48" s="16"/>
      <c r="I48" s="17">
        <v>2824.27</v>
      </c>
      <c r="J48" s="67"/>
      <c r="K48" s="81"/>
      <c r="L48" s="105"/>
      <c r="M48" s="109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3282.55553063057</v>
      </c>
      <c r="T48" s="2">
        <f t="shared" si="3"/>
        <v>0</v>
      </c>
    </row>
    <row r="49" spans="1:20" s="2" customFormat="1" ht="22.5" x14ac:dyDescent="0.25">
      <c r="A49" s="18"/>
      <c r="B49" s="19" t="s">
        <v>1417</v>
      </c>
      <c r="C49" s="145" t="s">
        <v>1418</v>
      </c>
      <c r="D49" s="145"/>
      <c r="E49" s="145"/>
      <c r="F49" s="20" t="s">
        <v>54</v>
      </c>
      <c r="G49" s="16" t="s">
        <v>1729</v>
      </c>
      <c r="H49" s="16"/>
      <c r="I49" s="21">
        <v>2.21</v>
      </c>
      <c r="J49" s="65"/>
      <c r="K49" s="78"/>
      <c r="L49" s="65">
        <v>2.21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2.5686098434971001</v>
      </c>
      <c r="T49" s="2">
        <f t="shared" si="3"/>
        <v>2.5686098434971001</v>
      </c>
    </row>
    <row r="50" spans="1:20" s="2" customFormat="1" ht="22.5" x14ac:dyDescent="0.25">
      <c r="A50" s="18"/>
      <c r="B50" s="19" t="s">
        <v>22</v>
      </c>
      <c r="C50" s="145" t="s">
        <v>23</v>
      </c>
      <c r="D50" s="145"/>
      <c r="E50" s="145"/>
      <c r="F50" s="20" t="s">
        <v>18</v>
      </c>
      <c r="G50" s="16" t="s">
        <v>1730</v>
      </c>
      <c r="H50" s="16"/>
      <c r="I50" s="21">
        <v>0.1</v>
      </c>
      <c r="J50" s="65"/>
      <c r="K50" s="78"/>
      <c r="L50" s="65">
        <v>0.1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0.11622668975100001</v>
      </c>
      <c r="T50" s="2">
        <f t="shared" si="3"/>
        <v>0.11622668975100001</v>
      </c>
    </row>
    <row r="51" spans="1:20" s="2" customFormat="1" ht="22.5" x14ac:dyDescent="0.25">
      <c r="A51" s="18"/>
      <c r="B51" s="19" t="s">
        <v>668</v>
      </c>
      <c r="C51" s="145" t="s">
        <v>669</v>
      </c>
      <c r="D51" s="145"/>
      <c r="E51" s="145"/>
      <c r="F51" s="20" t="s">
        <v>18</v>
      </c>
      <c r="G51" s="16" t="s">
        <v>1731</v>
      </c>
      <c r="H51" s="16"/>
      <c r="I51" s="21">
        <v>6.35</v>
      </c>
      <c r="J51" s="65"/>
      <c r="K51" s="78"/>
      <c r="L51" s="65">
        <v>6.35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7.3803947991885002</v>
      </c>
      <c r="T51" s="2">
        <f t="shared" si="3"/>
        <v>7.3803947991885002</v>
      </c>
    </row>
    <row r="52" spans="1:20" s="2" customFormat="1" ht="22.5" x14ac:dyDescent="0.25">
      <c r="A52" s="18"/>
      <c r="B52" s="19" t="s">
        <v>1578</v>
      </c>
      <c r="C52" s="145" t="s">
        <v>1579</v>
      </c>
      <c r="D52" s="145"/>
      <c r="E52" s="145"/>
      <c r="F52" s="20" t="s">
        <v>91</v>
      </c>
      <c r="G52" s="16" t="s">
        <v>1732</v>
      </c>
      <c r="H52" s="16"/>
      <c r="I52" s="21">
        <v>0.61</v>
      </c>
      <c r="J52" s="65"/>
      <c r="K52" s="78"/>
      <c r="L52" s="65">
        <v>0.61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0.70898280748109999</v>
      </c>
      <c r="T52" s="2">
        <f t="shared" si="3"/>
        <v>0.70898280748109999</v>
      </c>
    </row>
    <row r="53" spans="1:20" s="2" customFormat="1" ht="22.5" x14ac:dyDescent="0.25">
      <c r="A53" s="18"/>
      <c r="B53" s="19" t="s">
        <v>1581</v>
      </c>
      <c r="C53" s="145" t="s">
        <v>1582</v>
      </c>
      <c r="D53" s="145"/>
      <c r="E53" s="145"/>
      <c r="F53" s="20" t="s">
        <v>152</v>
      </c>
      <c r="G53" s="16" t="s">
        <v>1733</v>
      </c>
      <c r="H53" s="16"/>
      <c r="I53" s="21">
        <v>3.38</v>
      </c>
      <c r="J53" s="65"/>
      <c r="K53" s="78"/>
      <c r="L53" s="65">
        <v>3.38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3.9284621135837998</v>
      </c>
      <c r="T53" s="2">
        <f t="shared" si="3"/>
        <v>3.9284621135837998</v>
      </c>
    </row>
    <row r="54" spans="1:20" s="2" customFormat="1" ht="22.5" x14ac:dyDescent="0.25">
      <c r="A54" s="18"/>
      <c r="B54" s="19" t="s">
        <v>25</v>
      </c>
      <c r="C54" s="145" t="s">
        <v>26</v>
      </c>
      <c r="D54" s="145"/>
      <c r="E54" s="145"/>
      <c r="F54" s="20" t="s">
        <v>27</v>
      </c>
      <c r="G54" s="16" t="s">
        <v>1734</v>
      </c>
      <c r="H54" s="16"/>
      <c r="I54" s="21">
        <v>0.64</v>
      </c>
      <c r="J54" s="65"/>
      <c r="K54" s="78"/>
      <c r="L54" s="65">
        <v>0.64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0.7438508144064</v>
      </c>
      <c r="T54" s="2">
        <f t="shared" si="3"/>
        <v>0.7438508144064</v>
      </c>
    </row>
    <row r="55" spans="1:20" s="2" customFormat="1" ht="45" x14ac:dyDescent="0.25">
      <c r="A55" s="9" t="s">
        <v>35</v>
      </c>
      <c r="B55" s="10" t="s">
        <v>1585</v>
      </c>
      <c r="C55" s="147" t="s">
        <v>1586</v>
      </c>
      <c r="D55" s="147"/>
      <c r="E55" s="147"/>
      <c r="F55" s="9" t="s">
        <v>111</v>
      </c>
      <c r="G55" s="28">
        <v>20.399999999999999</v>
      </c>
      <c r="H55" s="28"/>
      <c r="I55" s="12">
        <v>25536.78</v>
      </c>
      <c r="J55" s="52"/>
      <c r="K55" s="77"/>
      <c r="L55" s="104">
        <v>25536.78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29680.554062995401</v>
      </c>
      <c r="T55" s="2">
        <f t="shared" si="3"/>
        <v>29680.554062995401</v>
      </c>
    </row>
    <row r="56" spans="1:20" s="2" customFormat="1" ht="15" x14ac:dyDescent="0.25">
      <c r="A56" s="9" t="s">
        <v>36</v>
      </c>
      <c r="B56" s="10" t="s">
        <v>1415</v>
      </c>
      <c r="C56" s="147" t="s">
        <v>1416</v>
      </c>
      <c r="D56" s="147"/>
      <c r="E56" s="147"/>
      <c r="F56" s="9" t="s">
        <v>1407</v>
      </c>
      <c r="G56" s="28">
        <v>0.2</v>
      </c>
      <c r="H56" s="28"/>
      <c r="I56" s="12">
        <v>863.47</v>
      </c>
      <c r="J56" s="52"/>
      <c r="K56" s="77"/>
      <c r="L56" s="104">
        <v>91.47</v>
      </c>
      <c r="M56" s="12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1003.58259799296</v>
      </c>
      <c r="T56" s="2">
        <f t="shared" si="3"/>
        <v>106.31255311523999</v>
      </c>
    </row>
    <row r="57" spans="1:20" s="2" customFormat="1" ht="15" x14ac:dyDescent="0.25">
      <c r="A57" s="13"/>
      <c r="B57" s="14"/>
      <c r="C57" s="14"/>
      <c r="D57" s="14"/>
      <c r="E57" s="15" t="s">
        <v>15</v>
      </c>
      <c r="F57" s="15"/>
      <c r="G57" s="16"/>
      <c r="H57" s="16"/>
      <c r="I57" s="17">
        <v>1981.71</v>
      </c>
      <c r="J57" s="67"/>
      <c r="K57" s="81"/>
      <c r="L57" s="105"/>
      <c r="M57" s="109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2303.2759334645398</v>
      </c>
      <c r="T57" s="2">
        <f t="shared" si="3"/>
        <v>0</v>
      </c>
    </row>
    <row r="58" spans="1:20" s="2" customFormat="1" ht="22.5" x14ac:dyDescent="0.25">
      <c r="A58" s="18"/>
      <c r="B58" s="19" t="s">
        <v>1417</v>
      </c>
      <c r="C58" s="145" t="s">
        <v>1418</v>
      </c>
      <c r="D58" s="145"/>
      <c r="E58" s="145"/>
      <c r="F58" s="20" t="s">
        <v>54</v>
      </c>
      <c r="G58" s="16" t="s">
        <v>2563</v>
      </c>
      <c r="H58" s="16"/>
      <c r="I58" s="21">
        <v>2</v>
      </c>
      <c r="J58" s="65"/>
      <c r="K58" s="78"/>
      <c r="L58" s="65">
        <v>2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2.3245337950199998</v>
      </c>
      <c r="T58" s="2">
        <f t="shared" si="3"/>
        <v>2.3245337950199998</v>
      </c>
    </row>
    <row r="59" spans="1:20" s="2" customFormat="1" ht="22.5" x14ac:dyDescent="0.25">
      <c r="A59" s="18"/>
      <c r="B59" s="19" t="s">
        <v>22</v>
      </c>
      <c r="C59" s="145" t="s">
        <v>23</v>
      </c>
      <c r="D59" s="145"/>
      <c r="E59" s="145"/>
      <c r="F59" s="20" t="s">
        <v>18</v>
      </c>
      <c r="G59" s="16" t="s">
        <v>1730</v>
      </c>
      <c r="H59" s="16"/>
      <c r="I59" s="21">
        <v>0.1</v>
      </c>
      <c r="J59" s="65"/>
      <c r="K59" s="78"/>
      <c r="L59" s="65">
        <v>0.1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0.11622668975100001</v>
      </c>
      <c r="T59" s="2">
        <f t="shared" si="3"/>
        <v>0.11622668975100001</v>
      </c>
    </row>
    <row r="60" spans="1:20" s="2" customFormat="1" ht="22.5" x14ac:dyDescent="0.25">
      <c r="A60" s="18"/>
      <c r="B60" s="19" t="s">
        <v>668</v>
      </c>
      <c r="C60" s="145" t="s">
        <v>669</v>
      </c>
      <c r="D60" s="145"/>
      <c r="E60" s="145"/>
      <c r="F60" s="20" t="s">
        <v>18</v>
      </c>
      <c r="G60" s="16" t="s">
        <v>1731</v>
      </c>
      <c r="H60" s="16"/>
      <c r="I60" s="21">
        <v>6.35</v>
      </c>
      <c r="J60" s="65"/>
      <c r="K60" s="78"/>
      <c r="L60" s="65">
        <v>6.35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7.3803947991885002</v>
      </c>
      <c r="T60" s="2">
        <f t="shared" si="3"/>
        <v>7.3803947991885002</v>
      </c>
    </row>
    <row r="61" spans="1:20" s="2" customFormat="1" ht="22.5" x14ac:dyDescent="0.25">
      <c r="A61" s="18"/>
      <c r="B61" s="19" t="s">
        <v>1422</v>
      </c>
      <c r="C61" s="145" t="s">
        <v>1423</v>
      </c>
      <c r="D61" s="145"/>
      <c r="E61" s="145"/>
      <c r="F61" s="20" t="s">
        <v>152</v>
      </c>
      <c r="G61" s="16" t="s">
        <v>1733</v>
      </c>
      <c r="H61" s="16"/>
      <c r="I61" s="21">
        <v>1.28</v>
      </c>
      <c r="J61" s="65"/>
      <c r="K61" s="78"/>
      <c r="L61" s="65">
        <v>1.28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1.4877016288128</v>
      </c>
      <c r="T61" s="2">
        <f t="shared" si="3"/>
        <v>1.4877016288128</v>
      </c>
    </row>
    <row r="62" spans="1:20" s="2" customFormat="1" ht="22.5" x14ac:dyDescent="0.25">
      <c r="A62" s="18"/>
      <c r="B62" s="19" t="s">
        <v>1425</v>
      </c>
      <c r="C62" s="145" t="s">
        <v>1426</v>
      </c>
      <c r="D62" s="145"/>
      <c r="E62" s="145"/>
      <c r="F62" s="20" t="s">
        <v>91</v>
      </c>
      <c r="G62" s="16" t="s">
        <v>1732</v>
      </c>
      <c r="H62" s="16"/>
      <c r="I62" s="21">
        <v>0.38</v>
      </c>
      <c r="J62" s="65"/>
      <c r="K62" s="78"/>
      <c r="L62" s="65">
        <v>0.38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0.44166142105380002</v>
      </c>
      <c r="T62" s="2">
        <f t="shared" si="3"/>
        <v>0.44166142105380002</v>
      </c>
    </row>
    <row r="63" spans="1:20" s="2" customFormat="1" ht="22.5" x14ac:dyDescent="0.25">
      <c r="A63" s="18"/>
      <c r="B63" s="19" t="s">
        <v>25</v>
      </c>
      <c r="C63" s="145" t="s">
        <v>26</v>
      </c>
      <c r="D63" s="145"/>
      <c r="E63" s="145"/>
      <c r="F63" s="20" t="s">
        <v>27</v>
      </c>
      <c r="G63" s="16" t="s">
        <v>2564</v>
      </c>
      <c r="H63" s="16"/>
      <c r="I63" s="21">
        <v>0.45</v>
      </c>
      <c r="J63" s="65"/>
      <c r="K63" s="78"/>
      <c r="L63" s="65">
        <v>0.45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0.52302010387950004</v>
      </c>
      <c r="T63" s="2">
        <f t="shared" si="3"/>
        <v>0.52302010387950004</v>
      </c>
    </row>
    <row r="64" spans="1:20" s="2" customFormat="1" ht="45" x14ac:dyDescent="0.25">
      <c r="A64" s="9" t="s">
        <v>40</v>
      </c>
      <c r="B64" s="10" t="s">
        <v>2532</v>
      </c>
      <c r="C64" s="147" t="s">
        <v>1430</v>
      </c>
      <c r="D64" s="147"/>
      <c r="E64" s="147"/>
      <c r="F64" s="9" t="s">
        <v>111</v>
      </c>
      <c r="G64" s="28">
        <v>20.399999999999999</v>
      </c>
      <c r="H64" s="28"/>
      <c r="I64" s="12">
        <v>18533.82</v>
      </c>
      <c r="J64" s="52"/>
      <c r="K64" s="77"/>
      <c r="L64" s="104">
        <v>18533.82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21541.245470408801</v>
      </c>
      <c r="T64" s="2">
        <f t="shared" si="3"/>
        <v>21541.245470408801</v>
      </c>
    </row>
    <row r="65" spans="1:20" s="2" customFormat="1" ht="15" x14ac:dyDescent="0.25">
      <c r="A65" s="9" t="s">
        <v>41</v>
      </c>
      <c r="B65" s="10" t="s">
        <v>1433</v>
      </c>
      <c r="C65" s="147" t="s">
        <v>1434</v>
      </c>
      <c r="D65" s="147"/>
      <c r="E65" s="147"/>
      <c r="F65" s="9" t="s">
        <v>1407</v>
      </c>
      <c r="G65" s="28">
        <v>1.3</v>
      </c>
      <c r="H65" s="28"/>
      <c r="I65" s="12">
        <v>4613.7299999999996</v>
      </c>
      <c r="J65" s="52"/>
      <c r="K65" s="77"/>
      <c r="L65" s="104">
        <v>340.22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5362.3856530488101</v>
      </c>
      <c r="T65" s="2">
        <f t="shared" si="3"/>
        <v>395.42644387085198</v>
      </c>
    </row>
    <row r="66" spans="1:20" s="2" customFormat="1" ht="15" x14ac:dyDescent="0.25">
      <c r="A66" s="13"/>
      <c r="B66" s="14"/>
      <c r="C66" s="14"/>
      <c r="D66" s="14"/>
      <c r="E66" s="15" t="s">
        <v>15</v>
      </c>
      <c r="F66" s="15"/>
      <c r="G66" s="16"/>
      <c r="H66" s="16"/>
      <c r="I66" s="17">
        <v>10832.84</v>
      </c>
      <c r="J66" s="67"/>
      <c r="K66" s="81"/>
      <c r="L66" s="105"/>
      <c r="M66" s="109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12590.6513380222</v>
      </c>
      <c r="T66" s="2">
        <f t="shared" si="3"/>
        <v>0</v>
      </c>
    </row>
    <row r="67" spans="1:20" s="2" customFormat="1" ht="22.5" x14ac:dyDescent="0.25">
      <c r="A67" s="18"/>
      <c r="B67" s="19" t="s">
        <v>1417</v>
      </c>
      <c r="C67" s="145" t="s">
        <v>1418</v>
      </c>
      <c r="D67" s="145"/>
      <c r="E67" s="145"/>
      <c r="F67" s="20" t="s">
        <v>54</v>
      </c>
      <c r="G67" s="16" t="s">
        <v>2565</v>
      </c>
      <c r="H67" s="16"/>
      <c r="I67" s="21">
        <v>7.43</v>
      </c>
      <c r="J67" s="65"/>
      <c r="K67" s="78"/>
      <c r="L67" s="65">
        <v>7.43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8.6356430484993005</v>
      </c>
      <c r="T67" s="2">
        <f t="shared" si="3"/>
        <v>8.6356430484993005</v>
      </c>
    </row>
    <row r="68" spans="1:20" s="2" customFormat="1" ht="22.5" x14ac:dyDescent="0.25">
      <c r="A68" s="18"/>
      <c r="B68" s="19" t="s">
        <v>22</v>
      </c>
      <c r="C68" s="145" t="s">
        <v>23</v>
      </c>
      <c r="D68" s="145"/>
      <c r="E68" s="145"/>
      <c r="F68" s="20" t="s">
        <v>18</v>
      </c>
      <c r="G68" s="16" t="s">
        <v>2566</v>
      </c>
      <c r="H68" s="16"/>
      <c r="I68" s="21">
        <v>0.66</v>
      </c>
      <c r="J68" s="65"/>
      <c r="K68" s="78"/>
      <c r="L68" s="65">
        <v>0.66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0.7670961523566</v>
      </c>
      <c r="T68" s="2">
        <f t="shared" si="3"/>
        <v>0.7670961523566</v>
      </c>
    </row>
    <row r="69" spans="1:20" s="2" customFormat="1" ht="22.5" x14ac:dyDescent="0.25">
      <c r="A69" s="18"/>
      <c r="B69" s="19" t="s">
        <v>668</v>
      </c>
      <c r="C69" s="145" t="s">
        <v>669</v>
      </c>
      <c r="D69" s="145"/>
      <c r="E69" s="145"/>
      <c r="F69" s="20" t="s">
        <v>18</v>
      </c>
      <c r="G69" s="16" t="s">
        <v>2567</v>
      </c>
      <c r="H69" s="16"/>
      <c r="I69" s="21">
        <v>20.64</v>
      </c>
      <c r="J69" s="65"/>
      <c r="K69" s="78"/>
      <c r="L69" s="65">
        <v>20.64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23.9891887646064</v>
      </c>
      <c r="T69" s="2">
        <f t="shared" si="3"/>
        <v>23.9891887646064</v>
      </c>
    </row>
    <row r="70" spans="1:20" s="2" customFormat="1" ht="22.5" x14ac:dyDescent="0.25">
      <c r="A70" s="18"/>
      <c r="B70" s="19" t="s">
        <v>1438</v>
      </c>
      <c r="C70" s="145" t="s">
        <v>1439</v>
      </c>
      <c r="D70" s="145"/>
      <c r="E70" s="145"/>
      <c r="F70" s="20" t="s">
        <v>91</v>
      </c>
      <c r="G70" s="16" t="s">
        <v>2568</v>
      </c>
      <c r="H70" s="16"/>
      <c r="I70" s="21">
        <v>1.68</v>
      </c>
      <c r="J70" s="65"/>
      <c r="K70" s="78"/>
      <c r="L70" s="65">
        <v>1.68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1.9526083878167999</v>
      </c>
      <c r="T70" s="2">
        <f t="shared" si="3"/>
        <v>1.9526083878167999</v>
      </c>
    </row>
    <row r="71" spans="1:20" s="2" customFormat="1" ht="22.5" x14ac:dyDescent="0.25">
      <c r="A71" s="18"/>
      <c r="B71" s="19" t="s">
        <v>1441</v>
      </c>
      <c r="C71" s="145" t="s">
        <v>1442</v>
      </c>
      <c r="D71" s="145"/>
      <c r="E71" s="145"/>
      <c r="F71" s="20" t="s">
        <v>152</v>
      </c>
      <c r="G71" s="16" t="s">
        <v>2569</v>
      </c>
      <c r="H71" s="16"/>
      <c r="I71" s="21">
        <v>6.37</v>
      </c>
      <c r="J71" s="65"/>
      <c r="K71" s="78"/>
      <c r="L71" s="65">
        <v>6.37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7.4036401371386997</v>
      </c>
      <c r="T71" s="2">
        <f t="shared" si="3"/>
        <v>7.4036401371386997</v>
      </c>
    </row>
    <row r="72" spans="1:20" s="2" customFormat="1" ht="22.5" x14ac:dyDescent="0.25">
      <c r="A72" s="18"/>
      <c r="B72" s="19" t="s">
        <v>25</v>
      </c>
      <c r="C72" s="145" t="s">
        <v>26</v>
      </c>
      <c r="D72" s="145"/>
      <c r="E72" s="145"/>
      <c r="F72" s="20" t="s">
        <v>27</v>
      </c>
      <c r="G72" s="16" t="s">
        <v>2570</v>
      </c>
      <c r="H72" s="16"/>
      <c r="I72" s="21">
        <v>2.5</v>
      </c>
      <c r="J72" s="65"/>
      <c r="K72" s="78"/>
      <c r="L72" s="65">
        <v>2.5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2.905667243775</v>
      </c>
      <c r="T72" s="2">
        <f t="shared" si="3"/>
        <v>2.905667243775</v>
      </c>
    </row>
    <row r="73" spans="1:20" s="2" customFormat="1" ht="45" x14ac:dyDescent="0.25">
      <c r="A73" s="9" t="s">
        <v>601</v>
      </c>
      <c r="B73" s="10" t="s">
        <v>1606</v>
      </c>
      <c r="C73" s="147" t="s">
        <v>1432</v>
      </c>
      <c r="D73" s="147"/>
      <c r="E73" s="147"/>
      <c r="F73" s="9" t="s">
        <v>111</v>
      </c>
      <c r="G73" s="28">
        <v>132.6</v>
      </c>
      <c r="H73" s="28"/>
      <c r="I73" s="12">
        <v>48275.199999999997</v>
      </c>
      <c r="J73" s="52"/>
      <c r="K73" s="77"/>
      <c r="L73" s="104">
        <v>48275.199999999997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56108.666930674699</v>
      </c>
      <c r="T73" s="2">
        <f t="shared" si="3"/>
        <v>56108.666930674699</v>
      </c>
    </row>
    <row r="74" spans="1:20" s="2" customFormat="1" ht="15" customHeight="1" x14ac:dyDescent="0.25">
      <c r="A74" s="34" t="s">
        <v>1741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112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0</v>
      </c>
      <c r="T74" s="2">
        <f t="shared" si="3"/>
        <v>0</v>
      </c>
    </row>
    <row r="75" spans="1:20" s="2" customFormat="1" ht="15" x14ac:dyDescent="0.25">
      <c r="A75" s="9" t="s">
        <v>49</v>
      </c>
      <c r="B75" s="10" t="s">
        <v>1447</v>
      </c>
      <c r="C75" s="147" t="s">
        <v>1448</v>
      </c>
      <c r="D75" s="147"/>
      <c r="E75" s="147"/>
      <c r="F75" s="9" t="s">
        <v>1407</v>
      </c>
      <c r="G75" s="28">
        <v>1.7</v>
      </c>
      <c r="H75" s="28"/>
      <c r="I75" s="12">
        <v>16565.3</v>
      </c>
      <c r="J75" s="52"/>
      <c r="K75" s="77"/>
      <c r="L75" s="104">
        <v>77.88</v>
      </c>
      <c r="M75" s="12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19253.2998373224</v>
      </c>
      <c r="T75" s="2">
        <f t="shared" si="3"/>
        <v>90.517345978078794</v>
      </c>
    </row>
    <row r="76" spans="1:20" s="2" customFormat="1" ht="15" x14ac:dyDescent="0.25">
      <c r="A76" s="13"/>
      <c r="B76" s="14"/>
      <c r="C76" s="14"/>
      <c r="D76" s="14"/>
      <c r="E76" s="15" t="s">
        <v>15</v>
      </c>
      <c r="F76" s="15"/>
      <c r="G76" s="16"/>
      <c r="H76" s="16"/>
      <c r="I76" s="17">
        <v>38846.589999999997</v>
      </c>
      <c r="J76" s="67"/>
      <c r="K76" s="81"/>
      <c r="L76" s="105"/>
      <c r="M76" s="109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45150.105638143003</v>
      </c>
      <c r="T76" s="2">
        <f t="shared" si="3"/>
        <v>0</v>
      </c>
    </row>
    <row r="77" spans="1:20" s="2" customFormat="1" ht="22.5" x14ac:dyDescent="0.25">
      <c r="A77" s="22" t="s">
        <v>59</v>
      </c>
      <c r="B77" s="23" t="s">
        <v>1449</v>
      </c>
      <c r="C77" s="148" t="s">
        <v>1450</v>
      </c>
      <c r="D77" s="148"/>
      <c r="E77" s="148"/>
      <c r="F77" s="24" t="s">
        <v>62</v>
      </c>
      <c r="G77" s="25" t="s">
        <v>2571</v>
      </c>
      <c r="H77" s="25"/>
      <c r="I77" s="26">
        <v>0</v>
      </c>
      <c r="J77" s="66"/>
      <c r="K77" s="79"/>
      <c r="L77" s="66">
        <v>0</v>
      </c>
      <c r="M77" s="111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0</v>
      </c>
      <c r="T77" s="2">
        <f t="shared" si="3"/>
        <v>0</v>
      </c>
    </row>
    <row r="78" spans="1:20" s="2" customFormat="1" ht="22.5" x14ac:dyDescent="0.25">
      <c r="A78" s="22" t="s">
        <v>59</v>
      </c>
      <c r="B78" s="23" t="s">
        <v>1452</v>
      </c>
      <c r="C78" s="148" t="s">
        <v>1453</v>
      </c>
      <c r="D78" s="148"/>
      <c r="E78" s="148"/>
      <c r="F78" s="24" t="s">
        <v>111</v>
      </c>
      <c r="G78" s="25" t="s">
        <v>2572</v>
      </c>
      <c r="H78" s="25"/>
      <c r="I78" s="26">
        <v>0</v>
      </c>
      <c r="J78" s="66"/>
      <c r="K78" s="79"/>
      <c r="L78" s="66">
        <v>0</v>
      </c>
      <c r="M78" s="111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0</v>
      </c>
      <c r="T78" s="2">
        <f t="shared" ref="T78:T88" si="5">L78*N78*O78*P78*Q78*R78</f>
        <v>0</v>
      </c>
    </row>
    <row r="79" spans="1:20" s="2" customFormat="1" ht="22.5" x14ac:dyDescent="0.25">
      <c r="A79" s="18"/>
      <c r="B79" s="19" t="s">
        <v>25</v>
      </c>
      <c r="C79" s="145" t="s">
        <v>26</v>
      </c>
      <c r="D79" s="145"/>
      <c r="E79" s="145"/>
      <c r="F79" s="20" t="s">
        <v>27</v>
      </c>
      <c r="G79" s="16" t="s">
        <v>2573</v>
      </c>
      <c r="H79" s="16"/>
      <c r="I79" s="21">
        <v>8.99</v>
      </c>
      <c r="J79" s="65"/>
      <c r="K79" s="78"/>
      <c r="L79" s="65">
        <v>8.99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10.4487794086149</v>
      </c>
      <c r="T79" s="2">
        <f t="shared" si="5"/>
        <v>10.4487794086149</v>
      </c>
    </row>
    <row r="80" spans="1:20" s="2" customFormat="1" ht="45" x14ac:dyDescent="0.25">
      <c r="A80" s="9" t="s">
        <v>605</v>
      </c>
      <c r="B80" s="10" t="s">
        <v>1745</v>
      </c>
      <c r="C80" s="147" t="s">
        <v>1457</v>
      </c>
      <c r="D80" s="147"/>
      <c r="E80" s="147"/>
      <c r="F80" s="9" t="s">
        <v>111</v>
      </c>
      <c r="G80" s="27">
        <v>172.04</v>
      </c>
      <c r="H80" s="27"/>
      <c r="I80" s="12">
        <v>2056.02</v>
      </c>
      <c r="J80" s="52"/>
      <c r="K80" s="77"/>
      <c r="L80" s="104">
        <v>2056.02</v>
      </c>
      <c r="M80" s="12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2389.6439866185101</v>
      </c>
      <c r="T80" s="2">
        <f t="shared" si="5"/>
        <v>2389.6439866185101</v>
      </c>
    </row>
    <row r="81" spans="1:20" s="2" customFormat="1" ht="45" x14ac:dyDescent="0.25">
      <c r="A81" s="9" t="s">
        <v>608</v>
      </c>
      <c r="B81" s="10" t="s">
        <v>1746</v>
      </c>
      <c r="C81" s="147" t="s">
        <v>1459</v>
      </c>
      <c r="D81" s="147"/>
      <c r="E81" s="147"/>
      <c r="F81" s="9" t="s">
        <v>30</v>
      </c>
      <c r="G81" s="11">
        <v>200</v>
      </c>
      <c r="H81" s="11"/>
      <c r="I81" s="12">
        <v>2268.92</v>
      </c>
      <c r="J81" s="52"/>
      <c r="K81" s="77"/>
      <c r="L81" s="104">
        <v>2268.92</v>
      </c>
      <c r="M81" s="12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2637.0906090983899</v>
      </c>
      <c r="T81" s="2">
        <f t="shared" si="5"/>
        <v>2637.0906090983899</v>
      </c>
    </row>
    <row r="82" spans="1:20" s="2" customFormat="1" ht="45" x14ac:dyDescent="0.25">
      <c r="A82" s="9" t="s">
        <v>67</v>
      </c>
      <c r="B82" s="10" t="s">
        <v>1747</v>
      </c>
      <c r="C82" s="147" t="s">
        <v>1461</v>
      </c>
      <c r="D82" s="147"/>
      <c r="E82" s="147"/>
      <c r="F82" s="9" t="s">
        <v>30</v>
      </c>
      <c r="G82" s="11">
        <v>200</v>
      </c>
      <c r="H82" s="11"/>
      <c r="I82" s="12">
        <v>744.76</v>
      </c>
      <c r="J82" s="52"/>
      <c r="K82" s="77"/>
      <c r="L82" s="104">
        <v>744.76</v>
      </c>
      <c r="M82" s="12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865.60989458954703</v>
      </c>
      <c r="T82" s="2">
        <f t="shared" si="5"/>
        <v>865.60989458954703</v>
      </c>
    </row>
    <row r="83" spans="1:20" s="2" customFormat="1" ht="15" x14ac:dyDescent="0.25">
      <c r="A83" s="9" t="s">
        <v>627</v>
      </c>
      <c r="B83" s="10" t="s">
        <v>1488</v>
      </c>
      <c r="C83" s="147" t="s">
        <v>1489</v>
      </c>
      <c r="D83" s="147"/>
      <c r="E83" s="147"/>
      <c r="F83" s="9" t="s">
        <v>1407</v>
      </c>
      <c r="G83" s="28">
        <v>0.1</v>
      </c>
      <c r="H83" s="28"/>
      <c r="I83" s="12">
        <v>2111.96</v>
      </c>
      <c r="J83" s="52"/>
      <c r="K83" s="77"/>
      <c r="L83" s="104">
        <v>148.85</v>
      </c>
      <c r="M83" s="12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2454.6611968652201</v>
      </c>
      <c r="T83" s="2">
        <f t="shared" si="5"/>
        <v>173.00342769436301</v>
      </c>
    </row>
    <row r="84" spans="1:20" s="2" customFormat="1" ht="15" x14ac:dyDescent="0.25">
      <c r="A84" s="13"/>
      <c r="B84" s="14"/>
      <c r="C84" s="14"/>
      <c r="D84" s="14"/>
      <c r="E84" s="15" t="s">
        <v>15</v>
      </c>
      <c r="F84" s="15"/>
      <c r="G84" s="16"/>
      <c r="H84" s="16"/>
      <c r="I84" s="17">
        <v>4955.63</v>
      </c>
      <c r="J84" s="67"/>
      <c r="K84" s="81"/>
      <c r="L84" s="105"/>
      <c r="M84" s="109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5759.7647053074797</v>
      </c>
      <c r="T84" s="2">
        <f t="shared" si="5"/>
        <v>0</v>
      </c>
    </row>
    <row r="85" spans="1:20" s="2" customFormat="1" ht="22.5" x14ac:dyDescent="0.25">
      <c r="A85" s="18"/>
      <c r="B85" s="19" t="s">
        <v>636</v>
      </c>
      <c r="C85" s="145" t="s">
        <v>637</v>
      </c>
      <c r="D85" s="145"/>
      <c r="E85" s="145"/>
      <c r="F85" s="20" t="s">
        <v>152</v>
      </c>
      <c r="G85" s="16" t="s">
        <v>2574</v>
      </c>
      <c r="H85" s="16"/>
      <c r="I85" s="21">
        <v>15.63</v>
      </c>
      <c r="J85" s="65"/>
      <c r="K85" s="78"/>
      <c r="L85" s="65">
        <v>15.63</v>
      </c>
      <c r="M85" s="110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18.166231608081301</v>
      </c>
      <c r="T85" s="2">
        <f t="shared" si="5"/>
        <v>18.166231608081301</v>
      </c>
    </row>
    <row r="86" spans="1:20" s="2" customFormat="1" ht="22.5" x14ac:dyDescent="0.25">
      <c r="A86" s="18"/>
      <c r="B86" s="19" t="s">
        <v>1491</v>
      </c>
      <c r="C86" s="145" t="s">
        <v>1492</v>
      </c>
      <c r="D86" s="145"/>
      <c r="E86" s="145"/>
      <c r="F86" s="20" t="s">
        <v>152</v>
      </c>
      <c r="G86" s="16" t="s">
        <v>2574</v>
      </c>
      <c r="H86" s="16"/>
      <c r="I86" s="21">
        <v>0.41</v>
      </c>
      <c r="J86" s="65"/>
      <c r="K86" s="78"/>
      <c r="L86" s="65">
        <v>0.41</v>
      </c>
      <c r="M86" s="110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0.47652942797909997</v>
      </c>
      <c r="T86" s="2">
        <f t="shared" si="5"/>
        <v>0.47652942797909997</v>
      </c>
    </row>
    <row r="87" spans="1:20" s="2" customFormat="1" ht="22.5" x14ac:dyDescent="0.25">
      <c r="A87" s="18"/>
      <c r="B87" s="19" t="s">
        <v>25</v>
      </c>
      <c r="C87" s="145" t="s">
        <v>26</v>
      </c>
      <c r="D87" s="145"/>
      <c r="E87" s="145"/>
      <c r="F87" s="20" t="s">
        <v>27</v>
      </c>
      <c r="G87" s="16" t="s">
        <v>2575</v>
      </c>
      <c r="H87" s="16"/>
      <c r="I87" s="21">
        <v>1.1499999999999999</v>
      </c>
      <c r="J87" s="65"/>
      <c r="K87" s="78"/>
      <c r="L87" s="65">
        <v>1.1499999999999999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1.3366069321364999</v>
      </c>
      <c r="T87" s="2">
        <f t="shared" si="5"/>
        <v>1.3366069321364999</v>
      </c>
    </row>
    <row r="88" spans="1:20" s="2" customFormat="1" ht="45" x14ac:dyDescent="0.25">
      <c r="A88" s="9" t="s">
        <v>630</v>
      </c>
      <c r="B88" s="10" t="s">
        <v>1939</v>
      </c>
      <c r="C88" s="147" t="s">
        <v>1751</v>
      </c>
      <c r="D88" s="147"/>
      <c r="E88" s="147"/>
      <c r="F88" s="9" t="s">
        <v>111</v>
      </c>
      <c r="G88" s="28">
        <v>10.3</v>
      </c>
      <c r="H88" s="28"/>
      <c r="I88" s="12">
        <v>530.73</v>
      </c>
      <c r="J88" s="52"/>
      <c r="K88" s="77"/>
      <c r="L88" s="104">
        <v>530.73</v>
      </c>
      <c r="M88" s="12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616.84991051548195</v>
      </c>
      <c r="T88" s="2">
        <f t="shared" si="5"/>
        <v>616.84991051548195</v>
      </c>
    </row>
    <row r="89" spans="1:20" s="44" customFormat="1" ht="20.25" customHeight="1" x14ac:dyDescent="0.25">
      <c r="A89" s="157" t="s">
        <v>4014</v>
      </c>
      <c r="B89" s="158"/>
      <c r="C89" s="158"/>
      <c r="D89" s="158"/>
      <c r="E89" s="158"/>
      <c r="F89" s="158"/>
      <c r="G89" s="158"/>
      <c r="H89" s="88"/>
      <c r="I89" s="89"/>
      <c r="J89" s="90"/>
      <c r="K89" s="91"/>
      <c r="L89" s="106"/>
      <c r="M89" s="114"/>
    </row>
    <row r="90" spans="1:20" s="94" customFormat="1" ht="20.25" customHeight="1" thickBot="1" x14ac:dyDescent="0.3">
      <c r="A90" s="149" t="s">
        <v>4023</v>
      </c>
      <c r="B90" s="150"/>
      <c r="C90" s="150"/>
      <c r="D90" s="150"/>
      <c r="E90" s="150"/>
      <c r="F90" s="150"/>
      <c r="G90" s="150"/>
      <c r="H90" s="93"/>
      <c r="I90" s="151"/>
      <c r="J90" s="152"/>
      <c r="K90" s="152"/>
      <c r="L90" s="152"/>
      <c r="M90" s="153"/>
    </row>
    <row r="91" spans="1:20" s="94" customFormat="1" ht="20.25" customHeight="1" thickBot="1" x14ac:dyDescent="0.3">
      <c r="A91" s="149" t="s">
        <v>4024</v>
      </c>
      <c r="B91" s="150"/>
      <c r="C91" s="150"/>
      <c r="D91" s="150"/>
      <c r="E91" s="150"/>
      <c r="F91" s="150"/>
      <c r="G91" s="150"/>
      <c r="H91" s="93"/>
      <c r="I91" s="154"/>
      <c r="J91" s="155"/>
      <c r="K91" s="155"/>
      <c r="L91" s="155"/>
      <c r="M91" s="156"/>
    </row>
  </sheetData>
  <autoFilter ref="A11:T91" xr:uid="{00000000-0001-0000-1500-000000000000}"/>
  <mergeCells count="79">
    <mergeCell ref="I90:M90"/>
    <mergeCell ref="I91:M91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54:E54"/>
    <mergeCell ref="C55:E55"/>
    <mergeCell ref="C56:E56"/>
    <mergeCell ref="C58:E58"/>
    <mergeCell ref="C59:E59"/>
    <mergeCell ref="C60:E60"/>
    <mergeCell ref="C61:E61"/>
    <mergeCell ref="C62:E62"/>
    <mergeCell ref="C63:E63"/>
    <mergeCell ref="C64:E64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18:E18"/>
    <mergeCell ref="C19:E19"/>
    <mergeCell ref="C20:E20"/>
    <mergeCell ref="C14:E14"/>
    <mergeCell ref="C27:E27"/>
    <mergeCell ref="C10:E10"/>
    <mergeCell ref="A8:L8"/>
    <mergeCell ref="C9:G9"/>
    <mergeCell ref="C16:E16"/>
    <mergeCell ref="C17:E17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T664"/>
  <sheetViews>
    <sheetView topLeftCell="A655" workbookViewId="0">
      <selection activeCell="F676" sqref="F6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2576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2577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2578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17</v>
      </c>
      <c r="H14" s="11"/>
      <c r="I14" s="12">
        <f>I15</f>
        <v>26717</v>
      </c>
      <c r="J14" s="52"/>
      <c r="K14" s="77"/>
      <c r="L14" s="104">
        <v>357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31052.2847007747</v>
      </c>
      <c r="T14" s="2">
        <f t="shared" ref="T14:T77" si="1">L14*N14*O14*P14*Q14*R14</f>
        <v>414.92928241107001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26717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31052.2847007747</v>
      </c>
      <c r="T15" s="2">
        <f t="shared" si="1"/>
        <v>0</v>
      </c>
    </row>
    <row r="16" spans="1:20" s="2" customFormat="1" ht="22.5" x14ac:dyDescent="0.25">
      <c r="A16" s="18"/>
      <c r="B16" s="19" t="s">
        <v>636</v>
      </c>
      <c r="C16" s="145" t="s">
        <v>637</v>
      </c>
      <c r="D16" s="145"/>
      <c r="E16" s="145"/>
      <c r="F16" s="20" t="s">
        <v>152</v>
      </c>
      <c r="G16" s="16" t="s">
        <v>741</v>
      </c>
      <c r="H16" s="16"/>
      <c r="I16" s="21">
        <v>35.17</v>
      </c>
      <c r="J16" s="65"/>
      <c r="K16" s="78"/>
      <c r="L16" s="65">
        <v>35.17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18"/>
      <c r="B17" s="19" t="s">
        <v>25</v>
      </c>
      <c r="C17" s="145" t="s">
        <v>26</v>
      </c>
      <c r="D17" s="145"/>
      <c r="E17" s="145"/>
      <c r="F17" s="20" t="s">
        <v>27</v>
      </c>
      <c r="G17" s="16" t="s">
        <v>742</v>
      </c>
      <c r="H17" s="16"/>
      <c r="I17" s="21">
        <v>6.12</v>
      </c>
      <c r="J17" s="65"/>
      <c r="K17" s="78"/>
      <c r="L17" s="65">
        <v>6.12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9" t="s">
        <v>29</v>
      </c>
      <c r="B18" s="10" t="s">
        <v>2579</v>
      </c>
      <c r="C18" s="147" t="s">
        <v>2580</v>
      </c>
      <c r="D18" s="147"/>
      <c r="E18" s="147"/>
      <c r="F18" s="9" t="s">
        <v>30</v>
      </c>
      <c r="G18" s="11">
        <v>13</v>
      </c>
      <c r="H18" s="11"/>
      <c r="I18" s="12">
        <v>32355</v>
      </c>
      <c r="J18" s="52"/>
      <c r="K18" s="77"/>
      <c r="L18" s="104"/>
      <c r="M18" s="12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37605.145468936003</v>
      </c>
      <c r="T18" s="2">
        <f t="shared" si="1"/>
        <v>0</v>
      </c>
    </row>
    <row r="19" spans="1:20" s="2" customFormat="1" ht="22.5" x14ac:dyDescent="0.25">
      <c r="A19" s="9" t="s">
        <v>31</v>
      </c>
      <c r="B19" s="10" t="s">
        <v>2579</v>
      </c>
      <c r="C19" s="147" t="s">
        <v>641</v>
      </c>
      <c r="D19" s="147"/>
      <c r="E19" s="147"/>
      <c r="F19" s="9" t="s">
        <v>30</v>
      </c>
      <c r="G19" s="11">
        <v>6</v>
      </c>
      <c r="H19" s="11"/>
      <c r="I19" s="12">
        <v>16353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19006.550574981</v>
      </c>
      <c r="T19" s="2">
        <f t="shared" si="1"/>
        <v>0</v>
      </c>
    </row>
    <row r="20" spans="1:20" s="2" customFormat="1" ht="15" customHeight="1" x14ac:dyDescent="0.25">
      <c r="A20" s="98" t="s">
        <v>2581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34" t="s">
        <v>2582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9" t="s">
        <v>743</v>
      </c>
      <c r="B22" s="10" t="s">
        <v>2583</v>
      </c>
      <c r="C22" s="147" t="s">
        <v>2584</v>
      </c>
      <c r="D22" s="147"/>
      <c r="E22" s="147"/>
      <c r="F22" s="9" t="s">
        <v>642</v>
      </c>
      <c r="G22" s="11">
        <v>1</v>
      </c>
      <c r="H22" s="11"/>
      <c r="I22" s="12">
        <v>3218084</v>
      </c>
      <c r="J22" s="52"/>
      <c r="K22" s="77"/>
      <c r="L22" s="104"/>
      <c r="M22" s="12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3740272.50660657</v>
      </c>
      <c r="T22" s="2">
        <f t="shared" si="1"/>
        <v>0</v>
      </c>
    </row>
    <row r="23" spans="1:20" s="2" customFormat="1" ht="22.5" x14ac:dyDescent="0.25">
      <c r="A23" s="9" t="s">
        <v>35</v>
      </c>
      <c r="B23" s="10" t="s">
        <v>643</v>
      </c>
      <c r="C23" s="147" t="s">
        <v>2585</v>
      </c>
      <c r="D23" s="147"/>
      <c r="E23" s="147"/>
      <c r="F23" s="9" t="s">
        <v>644</v>
      </c>
      <c r="G23" s="11">
        <v>2</v>
      </c>
      <c r="H23" s="11"/>
      <c r="I23" s="12">
        <v>7485</v>
      </c>
      <c r="J23" s="52"/>
      <c r="K23" s="77"/>
      <c r="L23" s="104">
        <v>217</v>
      </c>
      <c r="M23" s="12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8699.5677278623498</v>
      </c>
      <c r="T23" s="2">
        <f t="shared" si="1"/>
        <v>252.21191675967</v>
      </c>
    </row>
    <row r="24" spans="1:20" s="2" customFormat="1" ht="15" x14ac:dyDescent="0.25">
      <c r="A24" s="13"/>
      <c r="B24" s="14"/>
      <c r="C24" s="14"/>
      <c r="D24" s="14"/>
      <c r="E24" s="15" t="s">
        <v>15</v>
      </c>
      <c r="F24" s="15"/>
      <c r="G24" s="16"/>
      <c r="H24" s="16"/>
      <c r="I24" s="17">
        <v>21178</v>
      </c>
      <c r="J24" s="67"/>
      <c r="K24" s="81"/>
      <c r="L24" s="105"/>
      <c r="M24" s="109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24614.488355466801</v>
      </c>
      <c r="T24" s="2">
        <f t="shared" si="1"/>
        <v>0</v>
      </c>
    </row>
    <row r="25" spans="1:20" s="2" customFormat="1" ht="22.5" x14ac:dyDescent="0.25">
      <c r="A25" s="18"/>
      <c r="B25" s="19" t="s">
        <v>645</v>
      </c>
      <c r="C25" s="145" t="s">
        <v>646</v>
      </c>
      <c r="D25" s="145"/>
      <c r="E25" s="145"/>
      <c r="F25" s="20" t="s">
        <v>54</v>
      </c>
      <c r="G25" s="16" t="s">
        <v>860</v>
      </c>
      <c r="H25" s="16"/>
      <c r="I25" s="21">
        <v>25.12</v>
      </c>
      <c r="J25" s="65"/>
      <c r="K25" s="78"/>
      <c r="L25" s="65">
        <v>25.12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29.196144465451201</v>
      </c>
      <c r="T25" s="2">
        <f t="shared" si="1"/>
        <v>29.196144465451201</v>
      </c>
    </row>
    <row r="26" spans="1:20" s="2" customFormat="1" ht="22.5" x14ac:dyDescent="0.25">
      <c r="A26" s="22" t="s">
        <v>59</v>
      </c>
      <c r="B26" s="23" t="s">
        <v>648</v>
      </c>
      <c r="C26" s="148" t="s">
        <v>649</v>
      </c>
      <c r="D26" s="148"/>
      <c r="E26" s="148"/>
      <c r="F26" s="24" t="s">
        <v>62</v>
      </c>
      <c r="G26" s="25" t="s">
        <v>70</v>
      </c>
      <c r="H26" s="25"/>
      <c r="I26" s="26">
        <v>0</v>
      </c>
      <c r="J26" s="66"/>
      <c r="K26" s="79"/>
      <c r="L26" s="66">
        <v>0</v>
      </c>
      <c r="M26" s="111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9" t="s">
        <v>36</v>
      </c>
      <c r="B27" s="10" t="s">
        <v>651</v>
      </c>
      <c r="C27" s="147" t="s">
        <v>2586</v>
      </c>
      <c r="D27" s="147"/>
      <c r="E27" s="147"/>
      <c r="F27" s="9" t="s">
        <v>653</v>
      </c>
      <c r="G27" s="28">
        <v>1.6</v>
      </c>
      <c r="H27" s="28"/>
      <c r="I27" s="12">
        <v>5222</v>
      </c>
      <c r="J27" s="52"/>
      <c r="K27" s="77"/>
      <c r="L27" s="104">
        <v>94</v>
      </c>
      <c r="M27" s="12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6069.35773879722</v>
      </c>
      <c r="T27" s="2">
        <f t="shared" si="1"/>
        <v>109.25308836594</v>
      </c>
    </row>
    <row r="28" spans="1:20" s="2" customFormat="1" ht="15" x14ac:dyDescent="0.25">
      <c r="A28" s="13"/>
      <c r="B28" s="14"/>
      <c r="C28" s="14"/>
      <c r="D28" s="14"/>
      <c r="E28" s="15" t="s">
        <v>15</v>
      </c>
      <c r="F28" s="15"/>
      <c r="G28" s="16"/>
      <c r="H28" s="16"/>
      <c r="I28" s="17">
        <v>15068</v>
      </c>
      <c r="J28" s="67"/>
      <c r="K28" s="81"/>
      <c r="L28" s="105"/>
      <c r="M28" s="10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17513.037611680698</v>
      </c>
      <c r="T28" s="2">
        <f t="shared" si="1"/>
        <v>0</v>
      </c>
    </row>
    <row r="29" spans="1:20" s="2" customFormat="1" ht="22.5" x14ac:dyDescent="0.25">
      <c r="A29" s="18"/>
      <c r="B29" s="19" t="s">
        <v>33</v>
      </c>
      <c r="C29" s="145" t="s">
        <v>34</v>
      </c>
      <c r="D29" s="145"/>
      <c r="E29" s="145"/>
      <c r="F29" s="20" t="s">
        <v>18</v>
      </c>
      <c r="G29" s="16" t="s">
        <v>2587</v>
      </c>
      <c r="H29" s="16"/>
      <c r="I29" s="21">
        <v>5.99</v>
      </c>
      <c r="J29" s="65"/>
      <c r="K29" s="78"/>
      <c r="L29" s="65">
        <v>5.99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6.9619787160849</v>
      </c>
      <c r="T29" s="2">
        <f t="shared" si="1"/>
        <v>6.9619787160849</v>
      </c>
    </row>
    <row r="30" spans="1:20" s="2" customFormat="1" ht="22.5" x14ac:dyDescent="0.25">
      <c r="A30" s="18"/>
      <c r="B30" s="19" t="s">
        <v>546</v>
      </c>
      <c r="C30" s="145" t="s">
        <v>21</v>
      </c>
      <c r="D30" s="145"/>
      <c r="E30" s="145"/>
      <c r="F30" s="20" t="s">
        <v>54</v>
      </c>
      <c r="G30" s="16" t="s">
        <v>2588</v>
      </c>
      <c r="H30" s="16"/>
      <c r="I30" s="21">
        <v>5</v>
      </c>
      <c r="J30" s="65"/>
      <c r="K30" s="78"/>
      <c r="L30" s="65">
        <v>5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5.8113344875499999</v>
      </c>
      <c r="T30" s="2">
        <f t="shared" si="1"/>
        <v>5.8113344875499999</v>
      </c>
    </row>
    <row r="31" spans="1:20" s="2" customFormat="1" ht="22.5" x14ac:dyDescent="0.25">
      <c r="A31" s="22" t="s">
        <v>59</v>
      </c>
      <c r="B31" s="23" t="s">
        <v>654</v>
      </c>
      <c r="C31" s="148" t="s">
        <v>655</v>
      </c>
      <c r="D31" s="148"/>
      <c r="E31" s="148"/>
      <c r="F31" s="24" t="s">
        <v>585</v>
      </c>
      <c r="G31" s="25" t="s">
        <v>2589</v>
      </c>
      <c r="H31" s="25"/>
      <c r="I31" s="26">
        <v>0</v>
      </c>
      <c r="J31" s="66"/>
      <c r="K31" s="79"/>
      <c r="L31" s="66">
        <v>0</v>
      </c>
      <c r="M31" s="111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0</v>
      </c>
      <c r="T31" s="2">
        <f t="shared" si="1"/>
        <v>0</v>
      </c>
    </row>
    <row r="32" spans="1:20" s="2" customFormat="1" ht="33.75" x14ac:dyDescent="0.25">
      <c r="A32" s="9" t="s">
        <v>40</v>
      </c>
      <c r="B32" s="10" t="s">
        <v>851</v>
      </c>
      <c r="C32" s="147" t="s">
        <v>2590</v>
      </c>
      <c r="D32" s="147"/>
      <c r="E32" s="147"/>
      <c r="F32" s="9" t="s">
        <v>852</v>
      </c>
      <c r="G32" s="11">
        <v>1</v>
      </c>
      <c r="H32" s="11"/>
      <c r="I32" s="12">
        <v>6128</v>
      </c>
      <c r="J32" s="52"/>
      <c r="K32" s="77"/>
      <c r="L32" s="104">
        <v>994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7122.3715479412804</v>
      </c>
      <c r="T32" s="2">
        <f t="shared" si="1"/>
        <v>1155.2932961249401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15616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18149.959871516199</v>
      </c>
      <c r="T33" s="2">
        <f t="shared" si="1"/>
        <v>0</v>
      </c>
    </row>
    <row r="34" spans="1:20" s="2" customFormat="1" ht="22.5" x14ac:dyDescent="0.25">
      <c r="A34" s="18"/>
      <c r="B34" s="19" t="s">
        <v>52</v>
      </c>
      <c r="C34" s="145" t="s">
        <v>53</v>
      </c>
      <c r="D34" s="145"/>
      <c r="E34" s="145"/>
      <c r="F34" s="20" t="s">
        <v>54</v>
      </c>
      <c r="G34" s="16" t="s">
        <v>853</v>
      </c>
      <c r="H34" s="16"/>
      <c r="I34" s="21">
        <v>1.69</v>
      </c>
      <c r="J34" s="65"/>
      <c r="K34" s="78"/>
      <c r="L34" s="65">
        <v>1.69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1.9642310567918999</v>
      </c>
      <c r="T34" s="2">
        <f t="shared" si="1"/>
        <v>1.9642310567918999</v>
      </c>
    </row>
    <row r="35" spans="1:20" s="2" customFormat="1" ht="22.5" x14ac:dyDescent="0.25">
      <c r="A35" s="18"/>
      <c r="B35" s="19" t="s">
        <v>546</v>
      </c>
      <c r="C35" s="145" t="s">
        <v>21</v>
      </c>
      <c r="D35" s="145"/>
      <c r="E35" s="145"/>
      <c r="F35" s="20" t="s">
        <v>54</v>
      </c>
      <c r="G35" s="16" t="s">
        <v>854</v>
      </c>
      <c r="H35" s="16"/>
      <c r="I35" s="21">
        <v>10.16</v>
      </c>
      <c r="J35" s="65"/>
      <c r="K35" s="78"/>
      <c r="L35" s="65">
        <v>10.16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11.8086316787016</v>
      </c>
      <c r="T35" s="2">
        <f t="shared" si="1"/>
        <v>11.8086316787016</v>
      </c>
    </row>
    <row r="36" spans="1:20" s="2" customFormat="1" ht="22.5" x14ac:dyDescent="0.25">
      <c r="A36" s="18"/>
      <c r="B36" s="19" t="s">
        <v>645</v>
      </c>
      <c r="C36" s="145" t="s">
        <v>646</v>
      </c>
      <c r="D36" s="145"/>
      <c r="E36" s="145"/>
      <c r="F36" s="20" t="s">
        <v>54</v>
      </c>
      <c r="G36" s="16" t="s">
        <v>855</v>
      </c>
      <c r="H36" s="16"/>
      <c r="I36" s="21">
        <v>27.63</v>
      </c>
      <c r="J36" s="65"/>
      <c r="K36" s="78"/>
      <c r="L36" s="65">
        <v>27.63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32.113434378201298</v>
      </c>
      <c r="T36" s="2">
        <f t="shared" si="1"/>
        <v>32.113434378201298</v>
      </c>
    </row>
    <row r="37" spans="1:20" s="2" customFormat="1" ht="22.5" x14ac:dyDescent="0.25">
      <c r="A37" s="22" t="s">
        <v>59</v>
      </c>
      <c r="B37" s="23" t="s">
        <v>856</v>
      </c>
      <c r="C37" s="148" t="s">
        <v>857</v>
      </c>
      <c r="D37" s="148"/>
      <c r="E37" s="148"/>
      <c r="F37" s="24" t="s">
        <v>62</v>
      </c>
      <c r="G37" s="25" t="s">
        <v>686</v>
      </c>
      <c r="H37" s="25"/>
      <c r="I37" s="26">
        <v>0</v>
      </c>
      <c r="J37" s="66"/>
      <c r="K37" s="79"/>
      <c r="L37" s="66">
        <v>0</v>
      </c>
      <c r="M37" s="11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2" t="s">
        <v>248</v>
      </c>
      <c r="B38" s="23" t="s">
        <v>270</v>
      </c>
      <c r="C38" s="148" t="s">
        <v>271</v>
      </c>
      <c r="D38" s="148"/>
      <c r="E38" s="148"/>
      <c r="F38" s="24" t="s">
        <v>18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11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8"/>
      <c r="B39" s="19" t="s">
        <v>568</v>
      </c>
      <c r="C39" s="145" t="s">
        <v>569</v>
      </c>
      <c r="D39" s="145"/>
      <c r="E39" s="145"/>
      <c r="F39" s="20" t="s">
        <v>203</v>
      </c>
      <c r="G39" s="16" t="s">
        <v>858</v>
      </c>
      <c r="H39" s="16"/>
      <c r="I39" s="21">
        <v>3.71</v>
      </c>
      <c r="J39" s="65"/>
      <c r="K39" s="78"/>
      <c r="L39" s="65">
        <v>3.71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4.3120101897621002</v>
      </c>
      <c r="T39" s="2">
        <f t="shared" si="1"/>
        <v>4.3120101897621002</v>
      </c>
    </row>
    <row r="40" spans="1:20" s="2" customFormat="1" ht="22.5" x14ac:dyDescent="0.25">
      <c r="A40" s="18"/>
      <c r="B40" s="19" t="s">
        <v>204</v>
      </c>
      <c r="C40" s="145" t="s">
        <v>205</v>
      </c>
      <c r="D40" s="145"/>
      <c r="E40" s="145"/>
      <c r="F40" s="20" t="s">
        <v>62</v>
      </c>
      <c r="G40" s="16" t="s">
        <v>859</v>
      </c>
      <c r="H40" s="16"/>
      <c r="I40" s="21">
        <v>65.319999999999993</v>
      </c>
      <c r="J40" s="65"/>
      <c r="K40" s="78"/>
      <c r="L40" s="65">
        <v>65.319999999999993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75.919273745353195</v>
      </c>
      <c r="T40" s="2">
        <f t="shared" si="1"/>
        <v>75.919273745353195</v>
      </c>
    </row>
    <row r="41" spans="1:20" s="2" customFormat="1" ht="22.5" x14ac:dyDescent="0.25">
      <c r="A41" s="18"/>
      <c r="B41" s="19" t="s">
        <v>753</v>
      </c>
      <c r="C41" s="145" t="s">
        <v>754</v>
      </c>
      <c r="D41" s="145"/>
      <c r="E41" s="145"/>
      <c r="F41" s="20" t="s">
        <v>91</v>
      </c>
      <c r="G41" s="16" t="s">
        <v>105</v>
      </c>
      <c r="H41" s="16"/>
      <c r="I41" s="21">
        <v>6.26</v>
      </c>
      <c r="J41" s="65"/>
      <c r="K41" s="78"/>
      <c r="L41" s="65">
        <v>6.26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7.2757907784125999</v>
      </c>
      <c r="T41" s="2">
        <f t="shared" si="1"/>
        <v>7.2757907784125999</v>
      </c>
    </row>
    <row r="42" spans="1:20" s="2" customFormat="1" ht="15" x14ac:dyDescent="0.25">
      <c r="A42" s="9" t="s">
        <v>41</v>
      </c>
      <c r="B42" s="10" t="s">
        <v>656</v>
      </c>
      <c r="C42" s="147" t="s">
        <v>2591</v>
      </c>
      <c r="D42" s="147"/>
      <c r="E42" s="147"/>
      <c r="F42" s="9" t="s">
        <v>14</v>
      </c>
      <c r="G42" s="11">
        <v>2</v>
      </c>
      <c r="H42" s="11"/>
      <c r="I42" s="12">
        <v>6842</v>
      </c>
      <c r="J42" s="52"/>
      <c r="K42" s="77"/>
      <c r="L42" s="104">
        <v>1483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7952.23011276342</v>
      </c>
      <c r="T42" s="2">
        <f t="shared" si="1"/>
        <v>1723.64180900733</v>
      </c>
    </row>
    <row r="43" spans="1:20" s="2" customFormat="1" ht="15" x14ac:dyDescent="0.25">
      <c r="A43" s="13"/>
      <c r="B43" s="14"/>
      <c r="C43" s="14"/>
      <c r="D43" s="14"/>
      <c r="E43" s="15" t="s">
        <v>15</v>
      </c>
      <c r="F43" s="15"/>
      <c r="G43" s="16"/>
      <c r="H43" s="16"/>
      <c r="I43" s="17">
        <v>16811</v>
      </c>
      <c r="J43" s="67"/>
      <c r="K43" s="81"/>
      <c r="L43" s="105"/>
      <c r="M43" s="109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19538.868814040601</v>
      </c>
      <c r="T43" s="2">
        <f t="shared" si="1"/>
        <v>0</v>
      </c>
    </row>
    <row r="44" spans="1:20" s="2" customFormat="1" ht="22.5" x14ac:dyDescent="0.25">
      <c r="A44" s="18"/>
      <c r="B44" s="19" t="s">
        <v>33</v>
      </c>
      <c r="C44" s="145" t="s">
        <v>34</v>
      </c>
      <c r="D44" s="145"/>
      <c r="E44" s="145"/>
      <c r="F44" s="20" t="s">
        <v>18</v>
      </c>
      <c r="G44" s="16" t="s">
        <v>1983</v>
      </c>
      <c r="H44" s="16"/>
      <c r="I44" s="21">
        <v>152.57</v>
      </c>
      <c r="J44" s="65"/>
      <c r="K44" s="78"/>
      <c r="L44" s="65">
        <v>152.57</v>
      </c>
      <c r="M44" s="110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177.32706055310101</v>
      </c>
      <c r="T44" s="2">
        <f t="shared" si="1"/>
        <v>177.32706055310101</v>
      </c>
    </row>
    <row r="45" spans="1:20" s="2" customFormat="1" ht="22.5" x14ac:dyDescent="0.25">
      <c r="A45" s="18"/>
      <c r="B45" s="19" t="s">
        <v>546</v>
      </c>
      <c r="C45" s="145" t="s">
        <v>21</v>
      </c>
      <c r="D45" s="145"/>
      <c r="E45" s="145"/>
      <c r="F45" s="20" t="s">
        <v>54</v>
      </c>
      <c r="G45" s="16" t="s">
        <v>1984</v>
      </c>
      <c r="H45" s="16"/>
      <c r="I45" s="21">
        <v>18.760000000000002</v>
      </c>
      <c r="J45" s="65"/>
      <c r="K45" s="78"/>
      <c r="L45" s="65">
        <v>18.760000000000002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2" t="s">
        <v>59</v>
      </c>
      <c r="B46" s="23" t="s">
        <v>658</v>
      </c>
      <c r="C46" s="148" t="s">
        <v>659</v>
      </c>
      <c r="D46" s="148"/>
      <c r="E46" s="148"/>
      <c r="F46" s="24" t="s">
        <v>62</v>
      </c>
      <c r="G46" s="25" t="s">
        <v>70</v>
      </c>
      <c r="H46" s="25"/>
      <c r="I46" s="26">
        <v>0</v>
      </c>
      <c r="J46" s="66"/>
      <c r="K46" s="79"/>
      <c r="L46" s="66">
        <v>0</v>
      </c>
      <c r="M46" s="111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9" t="s">
        <v>601</v>
      </c>
      <c r="B47" s="10" t="s">
        <v>846</v>
      </c>
      <c r="C47" s="147" t="s">
        <v>2592</v>
      </c>
      <c r="D47" s="147"/>
      <c r="E47" s="147"/>
      <c r="F47" s="9" t="s">
        <v>848</v>
      </c>
      <c r="G47" s="11">
        <v>2</v>
      </c>
      <c r="H47" s="11"/>
      <c r="I47" s="12">
        <v>13410</v>
      </c>
      <c r="J47" s="52"/>
      <c r="K47" s="77"/>
      <c r="L47" s="104">
        <v>623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15585.999095609101</v>
      </c>
      <c r="T47" s="2">
        <f t="shared" si="1"/>
        <v>724.09227714872998</v>
      </c>
    </row>
    <row r="48" spans="1:20" s="2" customFormat="1" ht="15" x14ac:dyDescent="0.25">
      <c r="A48" s="13"/>
      <c r="B48" s="14"/>
      <c r="C48" s="14"/>
      <c r="D48" s="14"/>
      <c r="E48" s="15" t="s">
        <v>15</v>
      </c>
      <c r="F48" s="15"/>
      <c r="G48" s="16"/>
      <c r="H48" s="16"/>
      <c r="I48" s="17">
        <v>37412</v>
      </c>
      <c r="J48" s="67"/>
      <c r="K48" s="81"/>
      <c r="L48" s="105"/>
      <c r="M48" s="109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43482.729169644103</v>
      </c>
      <c r="T48" s="2">
        <f t="shared" si="1"/>
        <v>0</v>
      </c>
    </row>
    <row r="49" spans="1:20" s="2" customFormat="1" ht="22.5" x14ac:dyDescent="0.25">
      <c r="A49" s="18"/>
      <c r="B49" s="19" t="s">
        <v>33</v>
      </c>
      <c r="C49" s="145" t="s">
        <v>34</v>
      </c>
      <c r="D49" s="145"/>
      <c r="E49" s="145"/>
      <c r="F49" s="20" t="s">
        <v>18</v>
      </c>
      <c r="G49" s="16" t="s">
        <v>884</v>
      </c>
      <c r="H49" s="16"/>
      <c r="I49" s="21">
        <v>10.3</v>
      </c>
      <c r="J49" s="65"/>
      <c r="K49" s="78"/>
      <c r="L49" s="65">
        <v>10.3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11.971349044353</v>
      </c>
      <c r="T49" s="2">
        <f t="shared" si="1"/>
        <v>11.971349044353</v>
      </c>
    </row>
    <row r="50" spans="1:20" s="2" customFormat="1" ht="22.5" x14ac:dyDescent="0.25">
      <c r="A50" s="18"/>
      <c r="B50" s="19" t="s">
        <v>546</v>
      </c>
      <c r="C50" s="145" t="s">
        <v>21</v>
      </c>
      <c r="D50" s="145"/>
      <c r="E50" s="145"/>
      <c r="F50" s="20" t="s">
        <v>54</v>
      </c>
      <c r="G50" s="16" t="s">
        <v>885</v>
      </c>
      <c r="H50" s="16"/>
      <c r="I50" s="21">
        <v>30.01</v>
      </c>
      <c r="J50" s="65"/>
      <c r="K50" s="78"/>
      <c r="L50" s="65">
        <v>30.01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34.879629594275102</v>
      </c>
      <c r="T50" s="2">
        <f t="shared" si="1"/>
        <v>34.879629594275102</v>
      </c>
    </row>
    <row r="51" spans="1:20" s="2" customFormat="1" ht="22.5" x14ac:dyDescent="0.25">
      <c r="A51" s="18"/>
      <c r="B51" s="19" t="s">
        <v>645</v>
      </c>
      <c r="C51" s="145" t="s">
        <v>646</v>
      </c>
      <c r="D51" s="145"/>
      <c r="E51" s="145"/>
      <c r="F51" s="20" t="s">
        <v>54</v>
      </c>
      <c r="G51" s="16" t="s">
        <v>886</v>
      </c>
      <c r="H51" s="16"/>
      <c r="I51" s="21">
        <v>22.96</v>
      </c>
      <c r="J51" s="65"/>
      <c r="K51" s="78"/>
      <c r="L51" s="65">
        <v>22.96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26.685647966829599</v>
      </c>
      <c r="T51" s="2">
        <f t="shared" si="1"/>
        <v>26.685647966829599</v>
      </c>
    </row>
    <row r="52" spans="1:20" s="2" customFormat="1" ht="22.5" x14ac:dyDescent="0.25">
      <c r="A52" s="22" t="s">
        <v>248</v>
      </c>
      <c r="B52" s="23" t="s">
        <v>270</v>
      </c>
      <c r="C52" s="148" t="s">
        <v>271</v>
      </c>
      <c r="D52" s="148"/>
      <c r="E52" s="148"/>
      <c r="F52" s="24" t="s">
        <v>18</v>
      </c>
      <c r="G52" s="25" t="s">
        <v>251</v>
      </c>
      <c r="H52" s="25"/>
      <c r="I52" s="26">
        <v>0</v>
      </c>
      <c r="J52" s="66"/>
      <c r="K52" s="79"/>
      <c r="L52" s="66">
        <v>0</v>
      </c>
      <c r="M52" s="11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2" t="s">
        <v>59</v>
      </c>
      <c r="B53" s="23" t="s">
        <v>849</v>
      </c>
      <c r="C53" s="148" t="s">
        <v>850</v>
      </c>
      <c r="D53" s="148"/>
      <c r="E53" s="148"/>
      <c r="F53" s="24" t="s">
        <v>62</v>
      </c>
      <c r="G53" s="25" t="s">
        <v>70</v>
      </c>
      <c r="H53" s="25"/>
      <c r="I53" s="26">
        <v>0</v>
      </c>
      <c r="J53" s="66"/>
      <c r="K53" s="79"/>
      <c r="L53" s="66">
        <v>0</v>
      </c>
      <c r="M53" s="11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18"/>
      <c r="B54" s="19" t="s">
        <v>568</v>
      </c>
      <c r="C54" s="145" t="s">
        <v>569</v>
      </c>
      <c r="D54" s="145"/>
      <c r="E54" s="145"/>
      <c r="F54" s="20" t="s">
        <v>203</v>
      </c>
      <c r="G54" s="16" t="s">
        <v>887</v>
      </c>
      <c r="H54" s="16"/>
      <c r="I54" s="21">
        <v>8.67</v>
      </c>
      <c r="J54" s="65"/>
      <c r="K54" s="78"/>
      <c r="L54" s="65">
        <v>8.67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10.0768540014117</v>
      </c>
      <c r="T54" s="2">
        <f t="shared" si="1"/>
        <v>10.0768540014117</v>
      </c>
    </row>
    <row r="55" spans="1:20" s="2" customFormat="1" ht="15" x14ac:dyDescent="0.25">
      <c r="A55" s="9" t="s">
        <v>49</v>
      </c>
      <c r="B55" s="10" t="s">
        <v>2593</v>
      </c>
      <c r="C55" s="147" t="s">
        <v>2594</v>
      </c>
      <c r="D55" s="147"/>
      <c r="E55" s="147"/>
      <c r="F55" s="9" t="s">
        <v>835</v>
      </c>
      <c r="G55" s="11">
        <v>1</v>
      </c>
      <c r="H55" s="11"/>
      <c r="I55" s="12">
        <v>4442</v>
      </c>
      <c r="J55" s="52"/>
      <c r="K55" s="77"/>
      <c r="L55" s="104">
        <v>258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5162.7895587394196</v>
      </c>
      <c r="T55" s="2">
        <f t="shared" si="1"/>
        <v>299.86485955758002</v>
      </c>
    </row>
    <row r="56" spans="1:20" s="2" customFormat="1" ht="15" x14ac:dyDescent="0.25">
      <c r="A56" s="13"/>
      <c r="B56" s="14"/>
      <c r="C56" s="14"/>
      <c r="D56" s="14"/>
      <c r="E56" s="15" t="s">
        <v>15</v>
      </c>
      <c r="F56" s="15"/>
      <c r="G56" s="16"/>
      <c r="H56" s="16"/>
      <c r="I56" s="17">
        <v>12183</v>
      </c>
      <c r="J56" s="67"/>
      <c r="K56" s="81"/>
      <c r="L56" s="105"/>
      <c r="M56" s="109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14159.897612364301</v>
      </c>
      <c r="T56" s="2">
        <f t="shared" si="1"/>
        <v>0</v>
      </c>
    </row>
    <row r="57" spans="1:20" s="2" customFormat="1" ht="22.5" x14ac:dyDescent="0.25">
      <c r="A57" s="18"/>
      <c r="B57" s="19" t="s">
        <v>33</v>
      </c>
      <c r="C57" s="145" t="s">
        <v>34</v>
      </c>
      <c r="D57" s="145"/>
      <c r="E57" s="145"/>
      <c r="F57" s="20" t="s">
        <v>18</v>
      </c>
      <c r="G57" s="16" t="s">
        <v>2595</v>
      </c>
      <c r="H57" s="16"/>
      <c r="I57" s="21">
        <v>8.42</v>
      </c>
      <c r="J57" s="65"/>
      <c r="K57" s="78"/>
      <c r="L57" s="65">
        <v>8.42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9.7862872770341998</v>
      </c>
      <c r="T57" s="2">
        <f t="shared" si="1"/>
        <v>9.7862872770341998</v>
      </c>
    </row>
    <row r="58" spans="1:20" s="2" customFormat="1" ht="22.5" x14ac:dyDescent="0.25">
      <c r="A58" s="18"/>
      <c r="B58" s="19" t="s">
        <v>546</v>
      </c>
      <c r="C58" s="145" t="s">
        <v>21</v>
      </c>
      <c r="D58" s="145"/>
      <c r="E58" s="145"/>
      <c r="F58" s="20" t="s">
        <v>54</v>
      </c>
      <c r="G58" s="16" t="s">
        <v>2596</v>
      </c>
      <c r="H58" s="16"/>
      <c r="I58" s="21">
        <v>3.75</v>
      </c>
      <c r="J58" s="65"/>
      <c r="K58" s="78"/>
      <c r="L58" s="65">
        <v>3.75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4.3585008656625002</v>
      </c>
      <c r="T58" s="2">
        <f t="shared" si="1"/>
        <v>4.3585008656625002</v>
      </c>
    </row>
    <row r="59" spans="1:20" s="2" customFormat="1" ht="22.5" x14ac:dyDescent="0.25">
      <c r="A59" s="18"/>
      <c r="B59" s="19" t="s">
        <v>645</v>
      </c>
      <c r="C59" s="145" t="s">
        <v>646</v>
      </c>
      <c r="D59" s="145"/>
      <c r="E59" s="145"/>
      <c r="F59" s="20" t="s">
        <v>54</v>
      </c>
      <c r="G59" s="16" t="s">
        <v>2597</v>
      </c>
      <c r="H59" s="16"/>
      <c r="I59" s="21">
        <v>13.81</v>
      </c>
      <c r="J59" s="65"/>
      <c r="K59" s="78"/>
      <c r="L59" s="65">
        <v>13.81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16.050905854613099</v>
      </c>
      <c r="T59" s="2">
        <f t="shared" si="1"/>
        <v>16.050905854613099</v>
      </c>
    </row>
    <row r="60" spans="1:20" s="2" customFormat="1" ht="22.5" x14ac:dyDescent="0.25">
      <c r="A60" s="22" t="s">
        <v>59</v>
      </c>
      <c r="B60" s="23" t="s">
        <v>2598</v>
      </c>
      <c r="C60" s="148" t="s">
        <v>2599</v>
      </c>
      <c r="D60" s="148"/>
      <c r="E60" s="148"/>
      <c r="F60" s="24" t="s">
        <v>62</v>
      </c>
      <c r="G60" s="25" t="s">
        <v>686</v>
      </c>
      <c r="H60" s="25"/>
      <c r="I60" s="26">
        <v>0</v>
      </c>
      <c r="J60" s="66"/>
      <c r="K60" s="79"/>
      <c r="L60" s="66">
        <v>0</v>
      </c>
      <c r="M60" s="11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2" t="s">
        <v>248</v>
      </c>
      <c r="B61" s="23" t="s">
        <v>270</v>
      </c>
      <c r="C61" s="148" t="s">
        <v>271</v>
      </c>
      <c r="D61" s="148"/>
      <c r="E61" s="148"/>
      <c r="F61" s="24" t="s">
        <v>18</v>
      </c>
      <c r="G61" s="25" t="s">
        <v>251</v>
      </c>
      <c r="H61" s="25"/>
      <c r="I61" s="26">
        <v>0</v>
      </c>
      <c r="J61" s="66"/>
      <c r="K61" s="79"/>
      <c r="L61" s="66">
        <v>0</v>
      </c>
      <c r="M61" s="11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18"/>
      <c r="B62" s="19" t="s">
        <v>568</v>
      </c>
      <c r="C62" s="145" t="s">
        <v>569</v>
      </c>
      <c r="D62" s="145"/>
      <c r="E62" s="145"/>
      <c r="F62" s="20" t="s">
        <v>203</v>
      </c>
      <c r="G62" s="16" t="s">
        <v>2600</v>
      </c>
      <c r="H62" s="16"/>
      <c r="I62" s="21">
        <v>3.86</v>
      </c>
      <c r="J62" s="65"/>
      <c r="K62" s="78"/>
      <c r="L62" s="65">
        <v>3.86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4.4863502243886</v>
      </c>
      <c r="T62" s="2">
        <f t="shared" si="1"/>
        <v>4.4863502243886</v>
      </c>
    </row>
    <row r="63" spans="1:20" s="2" customFormat="1" ht="15" x14ac:dyDescent="0.25">
      <c r="A63" s="9" t="s">
        <v>605</v>
      </c>
      <c r="B63" s="10"/>
      <c r="C63" s="147" t="s">
        <v>2601</v>
      </c>
      <c r="D63" s="147"/>
      <c r="E63" s="147"/>
      <c r="F63" s="9" t="s">
        <v>30</v>
      </c>
      <c r="G63" s="11">
        <v>1</v>
      </c>
      <c r="H63" s="11"/>
      <c r="I63" s="12"/>
      <c r="J63" s="52"/>
      <c r="K63" s="77"/>
      <c r="L63" s="104"/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0</v>
      </c>
      <c r="T63" s="2">
        <f t="shared" si="1"/>
        <v>0</v>
      </c>
    </row>
    <row r="64" spans="1:20" s="2" customFormat="1" ht="15" x14ac:dyDescent="0.25">
      <c r="A64" s="9" t="s">
        <v>608</v>
      </c>
      <c r="B64" s="10"/>
      <c r="C64" s="147" t="s">
        <v>2602</v>
      </c>
      <c r="D64" s="147"/>
      <c r="E64" s="147"/>
      <c r="F64" s="9" t="s">
        <v>30</v>
      </c>
      <c r="G64" s="11">
        <v>4</v>
      </c>
      <c r="H64" s="11"/>
      <c r="I64" s="12"/>
      <c r="J64" s="52"/>
      <c r="K64" s="77"/>
      <c r="L64" s="104"/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0</v>
      </c>
      <c r="T64" s="2">
        <f t="shared" si="1"/>
        <v>0</v>
      </c>
    </row>
    <row r="65" spans="1:20" s="2" customFormat="1" ht="15" x14ac:dyDescent="0.25">
      <c r="A65" s="9" t="s">
        <v>67</v>
      </c>
      <c r="B65" s="10" t="s">
        <v>888</v>
      </c>
      <c r="C65" s="147" t="s">
        <v>2603</v>
      </c>
      <c r="D65" s="147"/>
      <c r="E65" s="147"/>
      <c r="F65" s="9" t="s">
        <v>889</v>
      </c>
      <c r="G65" s="11">
        <v>1</v>
      </c>
      <c r="H65" s="11"/>
      <c r="I65" s="12">
        <v>5760</v>
      </c>
      <c r="J65" s="52"/>
      <c r="K65" s="77"/>
      <c r="L65" s="104">
        <v>801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6694.6573296575998</v>
      </c>
      <c r="T65" s="2">
        <f t="shared" si="1"/>
        <v>930.97578490550995</v>
      </c>
    </row>
    <row r="66" spans="1:20" s="2" customFormat="1" ht="15" x14ac:dyDescent="0.25">
      <c r="A66" s="13"/>
      <c r="B66" s="14"/>
      <c r="C66" s="14"/>
      <c r="D66" s="14"/>
      <c r="E66" s="15" t="s">
        <v>15</v>
      </c>
      <c r="F66" s="15"/>
      <c r="G66" s="16"/>
      <c r="H66" s="16"/>
      <c r="I66" s="17">
        <v>14593</v>
      </c>
      <c r="J66" s="67"/>
      <c r="K66" s="81"/>
      <c r="L66" s="105"/>
      <c r="M66" s="109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16960.960835363399</v>
      </c>
      <c r="T66" s="2">
        <f t="shared" si="1"/>
        <v>0</v>
      </c>
    </row>
    <row r="67" spans="1:20" s="2" customFormat="1" ht="22.5" x14ac:dyDescent="0.25">
      <c r="A67" s="18"/>
      <c r="B67" s="19" t="s">
        <v>52</v>
      </c>
      <c r="C67" s="145" t="s">
        <v>53</v>
      </c>
      <c r="D67" s="145"/>
      <c r="E67" s="145"/>
      <c r="F67" s="20" t="s">
        <v>54</v>
      </c>
      <c r="G67" s="16" t="s">
        <v>890</v>
      </c>
      <c r="H67" s="16"/>
      <c r="I67" s="21">
        <v>3.81</v>
      </c>
      <c r="J67" s="65"/>
      <c r="K67" s="78"/>
      <c r="L67" s="65">
        <v>3.81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4.4282368795130997</v>
      </c>
      <c r="T67" s="2">
        <f t="shared" si="1"/>
        <v>4.4282368795130997</v>
      </c>
    </row>
    <row r="68" spans="1:20" s="2" customFormat="1" ht="22.5" x14ac:dyDescent="0.25">
      <c r="A68" s="18"/>
      <c r="B68" s="19" t="s">
        <v>33</v>
      </c>
      <c r="C68" s="145" t="s">
        <v>34</v>
      </c>
      <c r="D68" s="145"/>
      <c r="E68" s="145"/>
      <c r="F68" s="20" t="s">
        <v>18</v>
      </c>
      <c r="G68" s="16" t="s">
        <v>891</v>
      </c>
      <c r="H68" s="16"/>
      <c r="I68" s="21">
        <v>9.36</v>
      </c>
      <c r="J68" s="65"/>
      <c r="K68" s="78"/>
      <c r="L68" s="65">
        <v>9.36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10.8788181606936</v>
      </c>
      <c r="T68" s="2">
        <f t="shared" si="1"/>
        <v>10.8788181606936</v>
      </c>
    </row>
    <row r="69" spans="1:20" s="2" customFormat="1" ht="22.5" x14ac:dyDescent="0.25">
      <c r="A69" s="18"/>
      <c r="B69" s="19" t="s">
        <v>546</v>
      </c>
      <c r="C69" s="145" t="s">
        <v>21</v>
      </c>
      <c r="D69" s="145"/>
      <c r="E69" s="145"/>
      <c r="F69" s="20" t="s">
        <v>54</v>
      </c>
      <c r="G69" s="16" t="s">
        <v>892</v>
      </c>
      <c r="H69" s="16"/>
      <c r="I69" s="21">
        <v>14.07</v>
      </c>
      <c r="J69" s="65"/>
      <c r="K69" s="78"/>
      <c r="L69" s="65">
        <v>14.07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16.353095247965701</v>
      </c>
      <c r="T69" s="2">
        <f t="shared" si="1"/>
        <v>16.353095247965701</v>
      </c>
    </row>
    <row r="70" spans="1:20" s="2" customFormat="1" ht="22.5" x14ac:dyDescent="0.25">
      <c r="A70" s="22" t="s">
        <v>59</v>
      </c>
      <c r="B70" s="23" t="s">
        <v>893</v>
      </c>
      <c r="C70" s="148" t="s">
        <v>894</v>
      </c>
      <c r="D70" s="148"/>
      <c r="E70" s="148"/>
      <c r="F70" s="24" t="s">
        <v>62</v>
      </c>
      <c r="G70" s="25" t="s">
        <v>686</v>
      </c>
      <c r="H70" s="25"/>
      <c r="I70" s="26">
        <v>0</v>
      </c>
      <c r="J70" s="66"/>
      <c r="K70" s="79"/>
      <c r="L70" s="66">
        <v>0</v>
      </c>
      <c r="M70" s="11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0</v>
      </c>
      <c r="T70" s="2">
        <f t="shared" si="1"/>
        <v>0</v>
      </c>
    </row>
    <row r="71" spans="1:20" s="2" customFormat="1" ht="22.5" x14ac:dyDescent="0.25">
      <c r="A71" s="18"/>
      <c r="B71" s="19" t="s">
        <v>204</v>
      </c>
      <c r="C71" s="145" t="s">
        <v>205</v>
      </c>
      <c r="D71" s="145"/>
      <c r="E71" s="145"/>
      <c r="F71" s="20" t="s">
        <v>62</v>
      </c>
      <c r="G71" s="16" t="s">
        <v>859</v>
      </c>
      <c r="H71" s="16"/>
      <c r="I71" s="21">
        <v>65.319999999999993</v>
      </c>
      <c r="J71" s="65"/>
      <c r="K71" s="78"/>
      <c r="L71" s="65">
        <v>65.319999999999993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75.919273745353195</v>
      </c>
      <c r="T71" s="2">
        <f t="shared" si="1"/>
        <v>75.919273745353195</v>
      </c>
    </row>
    <row r="72" spans="1:20" s="2" customFormat="1" ht="15" customHeight="1" x14ac:dyDescent="0.25">
      <c r="A72" s="34" t="s">
        <v>2604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112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0</v>
      </c>
      <c r="T72" s="2">
        <f t="shared" si="1"/>
        <v>0</v>
      </c>
    </row>
    <row r="73" spans="1:20" s="2" customFormat="1" ht="15" x14ac:dyDescent="0.25">
      <c r="A73" s="9" t="s">
        <v>627</v>
      </c>
      <c r="B73" s="10" t="s">
        <v>12</v>
      </c>
      <c r="C73" s="147" t="s">
        <v>2605</v>
      </c>
      <c r="D73" s="147"/>
      <c r="E73" s="147"/>
      <c r="F73" s="9" t="s">
        <v>14</v>
      </c>
      <c r="G73" s="11">
        <v>1</v>
      </c>
      <c r="H73" s="11"/>
      <c r="I73" s="12">
        <v>2156</v>
      </c>
      <c r="J73" s="52"/>
      <c r="K73" s="77"/>
      <c r="L73" s="104">
        <v>36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2505.8474310315601</v>
      </c>
      <c r="T73" s="2">
        <f t="shared" si="1"/>
        <v>41.841608310360002</v>
      </c>
    </row>
    <row r="74" spans="1:20" s="2" customFormat="1" ht="15" x14ac:dyDescent="0.25">
      <c r="A74" s="13"/>
      <c r="B74" s="14"/>
      <c r="C74" s="14"/>
      <c r="D74" s="14"/>
      <c r="E74" s="15" t="s">
        <v>15</v>
      </c>
      <c r="F74" s="15"/>
      <c r="G74" s="16"/>
      <c r="H74" s="16"/>
      <c r="I74" s="17">
        <v>4647</v>
      </c>
      <c r="J74" s="67"/>
      <c r="K74" s="81"/>
      <c r="L74" s="105"/>
      <c r="M74" s="109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5401.0542727289703</v>
      </c>
      <c r="T74" s="2">
        <f t="shared" si="1"/>
        <v>0</v>
      </c>
    </row>
    <row r="75" spans="1:20" s="2" customFormat="1" ht="22.5" x14ac:dyDescent="0.25">
      <c r="A75" s="18"/>
      <c r="B75" s="19" t="s">
        <v>16</v>
      </c>
      <c r="C75" s="145" t="s">
        <v>17</v>
      </c>
      <c r="D75" s="145"/>
      <c r="E75" s="145"/>
      <c r="F75" s="20" t="s">
        <v>18</v>
      </c>
      <c r="G75" s="16" t="s">
        <v>861</v>
      </c>
      <c r="H75" s="16"/>
      <c r="I75" s="21">
        <v>1.1299999999999999</v>
      </c>
      <c r="J75" s="65"/>
      <c r="K75" s="78"/>
      <c r="L75" s="65">
        <v>1.1299999999999999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1.3133615941862999</v>
      </c>
      <c r="T75" s="2">
        <f t="shared" si="1"/>
        <v>1.3133615941862999</v>
      </c>
    </row>
    <row r="76" spans="1:20" s="2" customFormat="1" ht="22.5" x14ac:dyDescent="0.25">
      <c r="A76" s="18"/>
      <c r="B76" s="19" t="s">
        <v>20</v>
      </c>
      <c r="C76" s="145" t="s">
        <v>21</v>
      </c>
      <c r="D76" s="145"/>
      <c r="E76" s="145"/>
      <c r="F76" s="20" t="s">
        <v>18</v>
      </c>
      <c r="G76" s="16" t="s">
        <v>861</v>
      </c>
      <c r="H76" s="16"/>
      <c r="I76" s="21">
        <v>1.56</v>
      </c>
      <c r="J76" s="65"/>
      <c r="K76" s="78"/>
      <c r="L76" s="65">
        <v>1.56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1.8131363601156001</v>
      </c>
      <c r="T76" s="2">
        <f t="shared" si="1"/>
        <v>1.8131363601156001</v>
      </c>
    </row>
    <row r="77" spans="1:20" s="2" customFormat="1" ht="22.5" x14ac:dyDescent="0.25">
      <c r="A77" s="18"/>
      <c r="B77" s="19" t="s">
        <v>22</v>
      </c>
      <c r="C77" s="145" t="s">
        <v>23</v>
      </c>
      <c r="D77" s="145"/>
      <c r="E77" s="145"/>
      <c r="F77" s="20" t="s">
        <v>18</v>
      </c>
      <c r="G77" s="16" t="s">
        <v>862</v>
      </c>
      <c r="H77" s="16"/>
      <c r="I77" s="21">
        <v>0.51</v>
      </c>
      <c r="J77" s="65"/>
      <c r="K77" s="78"/>
      <c r="L77" s="65">
        <v>0.51</v>
      </c>
      <c r="M77" s="110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0.59275611773009995</v>
      </c>
      <c r="T77" s="2">
        <f t="shared" si="1"/>
        <v>0.59275611773009995</v>
      </c>
    </row>
    <row r="78" spans="1:20" s="2" customFormat="1" ht="22.5" x14ac:dyDescent="0.25">
      <c r="A78" s="18"/>
      <c r="B78" s="19" t="s">
        <v>25</v>
      </c>
      <c r="C78" s="145" t="s">
        <v>26</v>
      </c>
      <c r="D78" s="145"/>
      <c r="E78" s="145"/>
      <c r="F78" s="20" t="s">
        <v>27</v>
      </c>
      <c r="G78" s="16" t="s">
        <v>863</v>
      </c>
      <c r="H78" s="16"/>
      <c r="I78" s="21">
        <v>0.89</v>
      </c>
      <c r="J78" s="65"/>
      <c r="K78" s="78"/>
      <c r="L78" s="65">
        <v>0.89</v>
      </c>
      <c r="M78" s="110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1.0344175387839001</v>
      </c>
      <c r="T78" s="2">
        <f t="shared" ref="T78:T141" si="3">L78*N78*O78*P78*Q78*R78</f>
        <v>1.0344175387839001</v>
      </c>
    </row>
    <row r="79" spans="1:20" s="2" customFormat="1" ht="15" x14ac:dyDescent="0.25">
      <c r="A79" s="9" t="s">
        <v>630</v>
      </c>
      <c r="B79" s="10" t="s">
        <v>12</v>
      </c>
      <c r="C79" s="147" t="s">
        <v>2606</v>
      </c>
      <c r="D79" s="147"/>
      <c r="E79" s="147"/>
      <c r="F79" s="9" t="s">
        <v>14</v>
      </c>
      <c r="G79" s="11">
        <v>1</v>
      </c>
      <c r="H79" s="11"/>
      <c r="I79" s="12">
        <v>2156</v>
      </c>
      <c r="J79" s="52"/>
      <c r="K79" s="77"/>
      <c r="L79" s="104">
        <v>36</v>
      </c>
      <c r="M79" s="12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2505.8474310315601</v>
      </c>
      <c r="T79" s="2">
        <f t="shared" si="3"/>
        <v>41.841608310360002</v>
      </c>
    </row>
    <row r="80" spans="1:20" s="2" customFormat="1" ht="15" x14ac:dyDescent="0.25">
      <c r="A80" s="13"/>
      <c r="B80" s="14"/>
      <c r="C80" s="14"/>
      <c r="D80" s="14"/>
      <c r="E80" s="15" t="s">
        <v>15</v>
      </c>
      <c r="F80" s="15"/>
      <c r="G80" s="16"/>
      <c r="H80" s="16"/>
      <c r="I80" s="17">
        <v>4647</v>
      </c>
      <c r="J80" s="67"/>
      <c r="K80" s="81"/>
      <c r="L80" s="105"/>
      <c r="M80" s="109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5401.0542727289703</v>
      </c>
      <c r="T80" s="2">
        <f t="shared" si="3"/>
        <v>0</v>
      </c>
    </row>
    <row r="81" spans="1:20" s="2" customFormat="1" ht="22.5" x14ac:dyDescent="0.25">
      <c r="A81" s="18"/>
      <c r="B81" s="19" t="s">
        <v>16</v>
      </c>
      <c r="C81" s="145" t="s">
        <v>17</v>
      </c>
      <c r="D81" s="145"/>
      <c r="E81" s="145"/>
      <c r="F81" s="20" t="s">
        <v>18</v>
      </c>
      <c r="G81" s="16" t="s">
        <v>861</v>
      </c>
      <c r="H81" s="16"/>
      <c r="I81" s="21">
        <v>1.1299999999999999</v>
      </c>
      <c r="J81" s="65"/>
      <c r="K81" s="78"/>
      <c r="L81" s="65">
        <v>1.1299999999999999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1.3133615941862999</v>
      </c>
      <c r="T81" s="2">
        <f t="shared" si="3"/>
        <v>1.3133615941862999</v>
      </c>
    </row>
    <row r="82" spans="1:20" s="2" customFormat="1" ht="22.5" x14ac:dyDescent="0.25">
      <c r="A82" s="18"/>
      <c r="B82" s="19" t="s">
        <v>20</v>
      </c>
      <c r="C82" s="145" t="s">
        <v>21</v>
      </c>
      <c r="D82" s="145"/>
      <c r="E82" s="145"/>
      <c r="F82" s="20" t="s">
        <v>18</v>
      </c>
      <c r="G82" s="16" t="s">
        <v>861</v>
      </c>
      <c r="H82" s="16"/>
      <c r="I82" s="21">
        <v>1.56</v>
      </c>
      <c r="J82" s="65"/>
      <c r="K82" s="78"/>
      <c r="L82" s="65">
        <v>1.56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18"/>
      <c r="B83" s="19" t="s">
        <v>22</v>
      </c>
      <c r="C83" s="145" t="s">
        <v>23</v>
      </c>
      <c r="D83" s="145"/>
      <c r="E83" s="145"/>
      <c r="F83" s="20" t="s">
        <v>18</v>
      </c>
      <c r="G83" s="16" t="s">
        <v>862</v>
      </c>
      <c r="H83" s="16"/>
      <c r="I83" s="21">
        <v>0.51</v>
      </c>
      <c r="J83" s="65"/>
      <c r="K83" s="78"/>
      <c r="L83" s="65">
        <v>0.51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0.59275611773009995</v>
      </c>
      <c r="T83" s="2">
        <f t="shared" si="3"/>
        <v>0.59275611773009995</v>
      </c>
    </row>
    <row r="84" spans="1:20" s="2" customFormat="1" ht="22.5" x14ac:dyDescent="0.25">
      <c r="A84" s="18"/>
      <c r="B84" s="19" t="s">
        <v>25</v>
      </c>
      <c r="C84" s="145" t="s">
        <v>26</v>
      </c>
      <c r="D84" s="145"/>
      <c r="E84" s="145"/>
      <c r="F84" s="20" t="s">
        <v>27</v>
      </c>
      <c r="G84" s="16" t="s">
        <v>863</v>
      </c>
      <c r="H84" s="16"/>
      <c r="I84" s="21">
        <v>0.89</v>
      </c>
      <c r="J84" s="65"/>
      <c r="K84" s="78"/>
      <c r="L84" s="65">
        <v>0.89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1.0344175387839001</v>
      </c>
      <c r="T84" s="2">
        <f t="shared" si="3"/>
        <v>1.0344175387839001</v>
      </c>
    </row>
    <row r="85" spans="1:20" s="2" customFormat="1" ht="15" x14ac:dyDescent="0.25">
      <c r="A85" s="9" t="s">
        <v>73</v>
      </c>
      <c r="B85" s="10" t="s">
        <v>12</v>
      </c>
      <c r="C85" s="147" t="s">
        <v>2607</v>
      </c>
      <c r="D85" s="147"/>
      <c r="E85" s="147"/>
      <c r="F85" s="9" t="s">
        <v>14</v>
      </c>
      <c r="G85" s="11">
        <v>1</v>
      </c>
      <c r="H85" s="11"/>
      <c r="I85" s="12">
        <v>2156</v>
      </c>
      <c r="J85" s="52"/>
      <c r="K85" s="77"/>
      <c r="L85" s="104">
        <v>36</v>
      </c>
      <c r="M85" s="12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2505.8474310315601</v>
      </c>
      <c r="T85" s="2">
        <f t="shared" si="3"/>
        <v>41.841608310360002</v>
      </c>
    </row>
    <row r="86" spans="1:20" s="2" customFormat="1" ht="15" x14ac:dyDescent="0.25">
      <c r="A86" s="13"/>
      <c r="B86" s="14"/>
      <c r="C86" s="14"/>
      <c r="D86" s="14"/>
      <c r="E86" s="15" t="s">
        <v>15</v>
      </c>
      <c r="F86" s="15"/>
      <c r="G86" s="16"/>
      <c r="H86" s="16"/>
      <c r="I86" s="17">
        <v>4647</v>
      </c>
      <c r="J86" s="67"/>
      <c r="K86" s="81"/>
      <c r="L86" s="105"/>
      <c r="M86" s="109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5401.0542727289703</v>
      </c>
      <c r="T86" s="2">
        <f t="shared" si="3"/>
        <v>0</v>
      </c>
    </row>
    <row r="87" spans="1:20" s="2" customFormat="1" ht="22.5" x14ac:dyDescent="0.25">
      <c r="A87" s="18"/>
      <c r="B87" s="19" t="s">
        <v>16</v>
      </c>
      <c r="C87" s="145" t="s">
        <v>17</v>
      </c>
      <c r="D87" s="145"/>
      <c r="E87" s="145"/>
      <c r="F87" s="20" t="s">
        <v>18</v>
      </c>
      <c r="G87" s="16" t="s">
        <v>861</v>
      </c>
      <c r="H87" s="16"/>
      <c r="I87" s="21">
        <v>1.1299999999999999</v>
      </c>
      <c r="J87" s="65"/>
      <c r="K87" s="78"/>
      <c r="L87" s="65">
        <v>1.1299999999999999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1.3133615941862999</v>
      </c>
      <c r="T87" s="2">
        <f t="shared" si="3"/>
        <v>1.3133615941862999</v>
      </c>
    </row>
    <row r="88" spans="1:20" s="2" customFormat="1" ht="22.5" x14ac:dyDescent="0.25">
      <c r="A88" s="18"/>
      <c r="B88" s="19" t="s">
        <v>20</v>
      </c>
      <c r="C88" s="145" t="s">
        <v>21</v>
      </c>
      <c r="D88" s="145"/>
      <c r="E88" s="145"/>
      <c r="F88" s="20" t="s">
        <v>18</v>
      </c>
      <c r="G88" s="16" t="s">
        <v>861</v>
      </c>
      <c r="H88" s="16"/>
      <c r="I88" s="21">
        <v>1.56</v>
      </c>
      <c r="J88" s="65"/>
      <c r="K88" s="78"/>
      <c r="L88" s="65">
        <v>1.56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1.8131363601156001</v>
      </c>
      <c r="T88" s="2">
        <f t="shared" si="3"/>
        <v>1.8131363601156001</v>
      </c>
    </row>
    <row r="89" spans="1:20" s="2" customFormat="1" ht="22.5" x14ac:dyDescent="0.25">
      <c r="A89" s="18"/>
      <c r="B89" s="19" t="s">
        <v>22</v>
      </c>
      <c r="C89" s="145" t="s">
        <v>23</v>
      </c>
      <c r="D89" s="145"/>
      <c r="E89" s="145"/>
      <c r="F89" s="20" t="s">
        <v>18</v>
      </c>
      <c r="G89" s="16" t="s">
        <v>862</v>
      </c>
      <c r="H89" s="16"/>
      <c r="I89" s="21">
        <v>0.51</v>
      </c>
      <c r="J89" s="65"/>
      <c r="K89" s="78"/>
      <c r="L89" s="65">
        <v>0.51</v>
      </c>
      <c r="M89" s="110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0.59275611773009995</v>
      </c>
      <c r="T89" s="2">
        <f t="shared" si="3"/>
        <v>0.59275611773009995</v>
      </c>
    </row>
    <row r="90" spans="1:20" s="2" customFormat="1" ht="22.5" x14ac:dyDescent="0.25">
      <c r="A90" s="18"/>
      <c r="B90" s="19" t="s">
        <v>25</v>
      </c>
      <c r="C90" s="145" t="s">
        <v>26</v>
      </c>
      <c r="D90" s="145"/>
      <c r="E90" s="145"/>
      <c r="F90" s="20" t="s">
        <v>27</v>
      </c>
      <c r="G90" s="16" t="s">
        <v>863</v>
      </c>
      <c r="H90" s="16"/>
      <c r="I90" s="21">
        <v>0.89</v>
      </c>
      <c r="J90" s="65"/>
      <c r="K90" s="78"/>
      <c r="L90" s="65">
        <v>0.89</v>
      </c>
      <c r="M90" s="110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1.0344175387839001</v>
      </c>
      <c r="T90" s="2">
        <f t="shared" si="3"/>
        <v>1.0344175387839001</v>
      </c>
    </row>
    <row r="91" spans="1:20" s="2" customFormat="1" ht="15" x14ac:dyDescent="0.25">
      <c r="A91" s="9" t="s">
        <v>78</v>
      </c>
      <c r="B91" s="10" t="s">
        <v>876</v>
      </c>
      <c r="C91" s="147" t="s">
        <v>2608</v>
      </c>
      <c r="D91" s="147"/>
      <c r="E91" s="147"/>
      <c r="F91" s="9" t="s">
        <v>14</v>
      </c>
      <c r="G91" s="11">
        <v>4</v>
      </c>
      <c r="H91" s="11"/>
      <c r="I91" s="12">
        <v>2332</v>
      </c>
      <c r="J91" s="52"/>
      <c r="K91" s="77"/>
      <c r="L91" s="104">
        <v>11</v>
      </c>
      <c r="M91" s="12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2710.4064049933199</v>
      </c>
      <c r="T91" s="2">
        <f t="shared" si="3"/>
        <v>12.784935872609999</v>
      </c>
    </row>
    <row r="92" spans="1:20" s="2" customFormat="1" ht="15" x14ac:dyDescent="0.25">
      <c r="A92" s="13"/>
      <c r="B92" s="14"/>
      <c r="C92" s="14"/>
      <c r="D92" s="14"/>
      <c r="E92" s="15" t="s">
        <v>15</v>
      </c>
      <c r="F92" s="15"/>
      <c r="G92" s="16"/>
      <c r="H92" s="16"/>
      <c r="I92" s="17">
        <v>5401</v>
      </c>
      <c r="J92" s="67"/>
      <c r="K92" s="81"/>
      <c r="L92" s="105"/>
      <c r="M92" s="109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6277.4035134515098</v>
      </c>
      <c r="T92" s="2">
        <f t="shared" si="3"/>
        <v>0</v>
      </c>
    </row>
    <row r="93" spans="1:20" s="2" customFormat="1" ht="22.5" x14ac:dyDescent="0.25">
      <c r="A93" s="18"/>
      <c r="B93" s="19" t="s">
        <v>25</v>
      </c>
      <c r="C93" s="145" t="s">
        <v>26</v>
      </c>
      <c r="D93" s="145"/>
      <c r="E93" s="145"/>
      <c r="F93" s="20" t="s">
        <v>27</v>
      </c>
      <c r="G93" s="16" t="s">
        <v>2123</v>
      </c>
      <c r="H93" s="16"/>
      <c r="I93" s="21">
        <v>1.36</v>
      </c>
      <c r="J93" s="65"/>
      <c r="K93" s="78"/>
      <c r="L93" s="65">
        <v>1.36</v>
      </c>
      <c r="M93" s="110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1.5806829806136</v>
      </c>
      <c r="T93" s="2">
        <f t="shared" si="3"/>
        <v>1.5806829806136</v>
      </c>
    </row>
    <row r="94" spans="1:20" s="2" customFormat="1" ht="15" x14ac:dyDescent="0.25">
      <c r="A94" s="9" t="s">
        <v>79</v>
      </c>
      <c r="B94" s="10" t="s">
        <v>864</v>
      </c>
      <c r="C94" s="147" t="s">
        <v>2609</v>
      </c>
      <c r="D94" s="147"/>
      <c r="E94" s="147"/>
      <c r="F94" s="9" t="s">
        <v>14</v>
      </c>
      <c r="G94" s="11">
        <v>1</v>
      </c>
      <c r="H94" s="11"/>
      <c r="I94" s="12">
        <v>339</v>
      </c>
      <c r="J94" s="52"/>
      <c r="K94" s="77"/>
      <c r="L94" s="104">
        <v>12</v>
      </c>
      <c r="M94" s="12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3"/>
      <c r="B95" s="14"/>
      <c r="C95" s="14"/>
      <c r="D95" s="14"/>
      <c r="E95" s="15" t="s">
        <v>15</v>
      </c>
      <c r="F95" s="15"/>
      <c r="G95" s="16"/>
      <c r="H95" s="16"/>
      <c r="I95" s="17">
        <v>783</v>
      </c>
      <c r="J95" s="67"/>
      <c r="K95" s="81"/>
      <c r="L95" s="105"/>
      <c r="M95" s="109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18"/>
      <c r="B96" s="19" t="s">
        <v>865</v>
      </c>
      <c r="C96" s="145" t="s">
        <v>866</v>
      </c>
      <c r="D96" s="145"/>
      <c r="E96" s="145"/>
      <c r="F96" s="20" t="s">
        <v>18</v>
      </c>
      <c r="G96" s="16" t="s">
        <v>871</v>
      </c>
      <c r="H96" s="16"/>
      <c r="I96" s="21">
        <v>1.1399999999999999</v>
      </c>
      <c r="J96" s="65"/>
      <c r="K96" s="78"/>
      <c r="L96" s="65">
        <v>1.1399999999999999</v>
      </c>
      <c r="M96" s="110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18"/>
      <c r="B97" s="19" t="s">
        <v>25</v>
      </c>
      <c r="C97" s="145" t="s">
        <v>26</v>
      </c>
      <c r="D97" s="145"/>
      <c r="E97" s="145"/>
      <c r="F97" s="20" t="s">
        <v>27</v>
      </c>
      <c r="G97" s="16" t="s">
        <v>891</v>
      </c>
      <c r="H97" s="16"/>
      <c r="I97" s="21">
        <v>0.2</v>
      </c>
      <c r="J97" s="65"/>
      <c r="K97" s="78"/>
      <c r="L97" s="65">
        <v>0.2</v>
      </c>
      <c r="M97" s="110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9" t="s">
        <v>80</v>
      </c>
      <c r="B98" s="10" t="s">
        <v>864</v>
      </c>
      <c r="C98" s="147" t="s">
        <v>1786</v>
      </c>
      <c r="D98" s="147"/>
      <c r="E98" s="147"/>
      <c r="F98" s="9" t="s">
        <v>14</v>
      </c>
      <c r="G98" s="11">
        <v>1</v>
      </c>
      <c r="H98" s="11"/>
      <c r="I98" s="12">
        <v>339</v>
      </c>
      <c r="J98" s="52"/>
      <c r="K98" s="77"/>
      <c r="L98" s="104">
        <v>12</v>
      </c>
      <c r="M98" s="12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3"/>
      <c r="B99" s="14"/>
      <c r="C99" s="14"/>
      <c r="D99" s="14"/>
      <c r="E99" s="15" t="s">
        <v>15</v>
      </c>
      <c r="F99" s="15"/>
      <c r="G99" s="16"/>
      <c r="H99" s="16"/>
      <c r="I99" s="17">
        <v>783</v>
      </c>
      <c r="J99" s="67"/>
      <c r="K99" s="81"/>
      <c r="L99" s="105"/>
      <c r="M99" s="109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18"/>
      <c r="B100" s="19" t="s">
        <v>865</v>
      </c>
      <c r="C100" s="145" t="s">
        <v>866</v>
      </c>
      <c r="D100" s="145"/>
      <c r="E100" s="145"/>
      <c r="F100" s="20" t="s">
        <v>18</v>
      </c>
      <c r="G100" s="16" t="s">
        <v>871</v>
      </c>
      <c r="H100" s="16"/>
      <c r="I100" s="21">
        <v>1.1399999999999999</v>
      </c>
      <c r="J100" s="65"/>
      <c r="K100" s="78"/>
      <c r="L100" s="65">
        <v>1.1399999999999999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18"/>
      <c r="B101" s="19" t="s">
        <v>25</v>
      </c>
      <c r="C101" s="145" t="s">
        <v>26</v>
      </c>
      <c r="D101" s="145"/>
      <c r="E101" s="145"/>
      <c r="F101" s="20" t="s">
        <v>27</v>
      </c>
      <c r="G101" s="16" t="s">
        <v>891</v>
      </c>
      <c r="H101" s="16"/>
      <c r="I101" s="21">
        <v>0.2</v>
      </c>
      <c r="J101" s="65"/>
      <c r="K101" s="78"/>
      <c r="L101" s="65">
        <v>0.2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9" t="s">
        <v>81</v>
      </c>
      <c r="B102" s="10" t="s">
        <v>864</v>
      </c>
      <c r="C102" s="147" t="s">
        <v>1986</v>
      </c>
      <c r="D102" s="147"/>
      <c r="E102" s="147"/>
      <c r="F102" s="9" t="s">
        <v>14</v>
      </c>
      <c r="G102" s="11">
        <v>1</v>
      </c>
      <c r="H102" s="11"/>
      <c r="I102" s="12">
        <v>339</v>
      </c>
      <c r="J102" s="52"/>
      <c r="K102" s="77"/>
      <c r="L102" s="104">
        <v>12</v>
      </c>
      <c r="M102" s="12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3"/>
      <c r="B103" s="14"/>
      <c r="C103" s="14"/>
      <c r="D103" s="14"/>
      <c r="E103" s="15" t="s">
        <v>15</v>
      </c>
      <c r="F103" s="15"/>
      <c r="G103" s="16"/>
      <c r="H103" s="16"/>
      <c r="I103" s="17">
        <v>783</v>
      </c>
      <c r="J103" s="67"/>
      <c r="K103" s="81"/>
      <c r="L103" s="105"/>
      <c r="M103" s="109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18"/>
      <c r="B104" s="19" t="s">
        <v>865</v>
      </c>
      <c r="C104" s="145" t="s">
        <v>866</v>
      </c>
      <c r="D104" s="145"/>
      <c r="E104" s="145"/>
      <c r="F104" s="20" t="s">
        <v>18</v>
      </c>
      <c r="G104" s="16" t="s">
        <v>871</v>
      </c>
      <c r="H104" s="16"/>
      <c r="I104" s="21">
        <v>1.1399999999999999</v>
      </c>
      <c r="J104" s="65"/>
      <c r="K104" s="78"/>
      <c r="L104" s="65">
        <v>1.1399999999999999</v>
      </c>
      <c r="M104" s="110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18"/>
      <c r="B105" s="19" t="s">
        <v>25</v>
      </c>
      <c r="C105" s="145" t="s">
        <v>26</v>
      </c>
      <c r="D105" s="145"/>
      <c r="E105" s="145"/>
      <c r="F105" s="20" t="s">
        <v>27</v>
      </c>
      <c r="G105" s="16" t="s">
        <v>891</v>
      </c>
      <c r="H105" s="16"/>
      <c r="I105" s="21">
        <v>0.2</v>
      </c>
      <c r="J105" s="65"/>
      <c r="K105" s="78"/>
      <c r="L105" s="65">
        <v>0.2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9" t="s">
        <v>82</v>
      </c>
      <c r="B106" s="10" t="s">
        <v>864</v>
      </c>
      <c r="C106" s="147" t="s">
        <v>1787</v>
      </c>
      <c r="D106" s="147"/>
      <c r="E106" s="147"/>
      <c r="F106" s="9" t="s">
        <v>14</v>
      </c>
      <c r="G106" s="11">
        <v>1</v>
      </c>
      <c r="H106" s="11"/>
      <c r="I106" s="12">
        <v>339</v>
      </c>
      <c r="J106" s="52"/>
      <c r="K106" s="77"/>
      <c r="L106" s="104">
        <v>12</v>
      </c>
      <c r="M106" s="12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394.00847825589</v>
      </c>
      <c r="T106" s="2">
        <f t="shared" si="3"/>
        <v>13.947202770120001</v>
      </c>
    </row>
    <row r="107" spans="1:20" s="2" customFormat="1" ht="15" x14ac:dyDescent="0.25">
      <c r="A107" s="13"/>
      <c r="B107" s="14"/>
      <c r="C107" s="14"/>
      <c r="D107" s="14"/>
      <c r="E107" s="15" t="s">
        <v>15</v>
      </c>
      <c r="F107" s="15"/>
      <c r="G107" s="16"/>
      <c r="H107" s="16"/>
      <c r="I107" s="17">
        <v>783</v>
      </c>
      <c r="J107" s="67"/>
      <c r="K107" s="81"/>
      <c r="L107" s="105"/>
      <c r="M107" s="109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910.05498075032995</v>
      </c>
      <c r="T107" s="2">
        <f t="shared" si="3"/>
        <v>0</v>
      </c>
    </row>
    <row r="108" spans="1:20" s="2" customFormat="1" ht="22.5" x14ac:dyDescent="0.25">
      <c r="A108" s="18"/>
      <c r="B108" s="19" t="s">
        <v>865</v>
      </c>
      <c r="C108" s="145" t="s">
        <v>866</v>
      </c>
      <c r="D108" s="145"/>
      <c r="E108" s="145"/>
      <c r="F108" s="20" t="s">
        <v>18</v>
      </c>
      <c r="G108" s="16" t="s">
        <v>871</v>
      </c>
      <c r="H108" s="16"/>
      <c r="I108" s="21">
        <v>1.1399999999999999</v>
      </c>
      <c r="J108" s="65"/>
      <c r="K108" s="78"/>
      <c r="L108" s="65">
        <v>1.1399999999999999</v>
      </c>
      <c r="M108" s="110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1.3249842631613999</v>
      </c>
      <c r="T108" s="2">
        <f t="shared" si="3"/>
        <v>1.3249842631613999</v>
      </c>
    </row>
    <row r="109" spans="1:20" s="2" customFormat="1" ht="22.5" x14ac:dyDescent="0.25">
      <c r="A109" s="18"/>
      <c r="B109" s="19" t="s">
        <v>25</v>
      </c>
      <c r="C109" s="145" t="s">
        <v>26</v>
      </c>
      <c r="D109" s="145"/>
      <c r="E109" s="145"/>
      <c r="F109" s="20" t="s">
        <v>27</v>
      </c>
      <c r="G109" s="16" t="s">
        <v>891</v>
      </c>
      <c r="H109" s="16"/>
      <c r="I109" s="21">
        <v>0.2</v>
      </c>
      <c r="J109" s="65"/>
      <c r="K109" s="78"/>
      <c r="L109" s="65">
        <v>0.2</v>
      </c>
      <c r="M109" s="110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0.23245337950200001</v>
      </c>
      <c r="T109" s="2">
        <f t="shared" si="3"/>
        <v>0.23245337950200001</v>
      </c>
    </row>
    <row r="110" spans="1:20" s="2" customFormat="1" ht="15" x14ac:dyDescent="0.25">
      <c r="A110" s="9" t="s">
        <v>85</v>
      </c>
      <c r="B110" s="10" t="s">
        <v>864</v>
      </c>
      <c r="C110" s="147" t="s">
        <v>2124</v>
      </c>
      <c r="D110" s="147"/>
      <c r="E110" s="147"/>
      <c r="F110" s="9" t="s">
        <v>14</v>
      </c>
      <c r="G110" s="11">
        <v>1</v>
      </c>
      <c r="H110" s="11"/>
      <c r="I110" s="12">
        <v>339</v>
      </c>
      <c r="J110" s="52"/>
      <c r="K110" s="77"/>
      <c r="L110" s="104">
        <v>12</v>
      </c>
      <c r="M110" s="12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394.00847825589</v>
      </c>
      <c r="T110" s="2">
        <f t="shared" si="3"/>
        <v>13.947202770120001</v>
      </c>
    </row>
    <row r="111" spans="1:20" s="2" customFormat="1" ht="15" x14ac:dyDescent="0.25">
      <c r="A111" s="13"/>
      <c r="B111" s="14"/>
      <c r="C111" s="14"/>
      <c r="D111" s="14"/>
      <c r="E111" s="15" t="s">
        <v>15</v>
      </c>
      <c r="F111" s="15"/>
      <c r="G111" s="16"/>
      <c r="H111" s="16"/>
      <c r="I111" s="17">
        <v>783</v>
      </c>
      <c r="J111" s="67"/>
      <c r="K111" s="81"/>
      <c r="L111" s="105"/>
      <c r="M111" s="109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910.05498075032995</v>
      </c>
      <c r="T111" s="2">
        <f t="shared" si="3"/>
        <v>0</v>
      </c>
    </row>
    <row r="112" spans="1:20" s="2" customFormat="1" ht="22.5" x14ac:dyDescent="0.25">
      <c r="A112" s="18"/>
      <c r="B112" s="19" t="s">
        <v>865</v>
      </c>
      <c r="C112" s="145" t="s">
        <v>866</v>
      </c>
      <c r="D112" s="145"/>
      <c r="E112" s="145"/>
      <c r="F112" s="20" t="s">
        <v>18</v>
      </c>
      <c r="G112" s="16" t="s">
        <v>871</v>
      </c>
      <c r="H112" s="16"/>
      <c r="I112" s="21">
        <v>1.1399999999999999</v>
      </c>
      <c r="J112" s="65"/>
      <c r="K112" s="78"/>
      <c r="L112" s="65">
        <v>1.1399999999999999</v>
      </c>
      <c r="M112" s="110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1.3249842631613999</v>
      </c>
      <c r="T112" s="2">
        <f t="shared" si="3"/>
        <v>1.3249842631613999</v>
      </c>
    </row>
    <row r="113" spans="1:20" s="2" customFormat="1" ht="22.5" x14ac:dyDescent="0.25">
      <c r="A113" s="18"/>
      <c r="B113" s="19" t="s">
        <v>25</v>
      </c>
      <c r="C113" s="145" t="s">
        <v>26</v>
      </c>
      <c r="D113" s="145"/>
      <c r="E113" s="145"/>
      <c r="F113" s="20" t="s">
        <v>27</v>
      </c>
      <c r="G113" s="16" t="s">
        <v>891</v>
      </c>
      <c r="H113" s="16"/>
      <c r="I113" s="21">
        <v>0.2</v>
      </c>
      <c r="J113" s="65"/>
      <c r="K113" s="78"/>
      <c r="L113" s="65">
        <v>0.2</v>
      </c>
      <c r="M113" s="110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0.23245337950200001</v>
      </c>
      <c r="T113" s="2">
        <f t="shared" si="3"/>
        <v>0.23245337950200001</v>
      </c>
    </row>
    <row r="114" spans="1:20" s="2" customFormat="1" ht="15" x14ac:dyDescent="0.25">
      <c r="A114" s="9" t="s">
        <v>86</v>
      </c>
      <c r="B114" s="10" t="s">
        <v>864</v>
      </c>
      <c r="C114" s="147" t="s">
        <v>2610</v>
      </c>
      <c r="D114" s="147"/>
      <c r="E114" s="147"/>
      <c r="F114" s="9" t="s">
        <v>14</v>
      </c>
      <c r="G114" s="11">
        <v>1</v>
      </c>
      <c r="H114" s="11"/>
      <c r="I114" s="12">
        <v>339</v>
      </c>
      <c r="J114" s="52"/>
      <c r="K114" s="77"/>
      <c r="L114" s="104">
        <v>12</v>
      </c>
      <c r="M114" s="12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394.00847825589</v>
      </c>
      <c r="T114" s="2">
        <f t="shared" si="3"/>
        <v>13.947202770120001</v>
      </c>
    </row>
    <row r="115" spans="1:20" s="2" customFormat="1" ht="15" x14ac:dyDescent="0.25">
      <c r="A115" s="13"/>
      <c r="B115" s="14"/>
      <c r="C115" s="14"/>
      <c r="D115" s="14"/>
      <c r="E115" s="15" t="s">
        <v>15</v>
      </c>
      <c r="F115" s="15"/>
      <c r="G115" s="16"/>
      <c r="H115" s="16"/>
      <c r="I115" s="17">
        <v>783</v>
      </c>
      <c r="J115" s="67"/>
      <c r="K115" s="81"/>
      <c r="L115" s="105"/>
      <c r="M115" s="109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910.05498075032995</v>
      </c>
      <c r="T115" s="2">
        <f t="shared" si="3"/>
        <v>0</v>
      </c>
    </row>
    <row r="116" spans="1:20" s="2" customFormat="1" ht="22.5" x14ac:dyDescent="0.25">
      <c r="A116" s="18"/>
      <c r="B116" s="19" t="s">
        <v>865</v>
      </c>
      <c r="C116" s="145" t="s">
        <v>866</v>
      </c>
      <c r="D116" s="145"/>
      <c r="E116" s="145"/>
      <c r="F116" s="20" t="s">
        <v>18</v>
      </c>
      <c r="G116" s="16" t="s">
        <v>871</v>
      </c>
      <c r="H116" s="16"/>
      <c r="I116" s="21">
        <v>1.1399999999999999</v>
      </c>
      <c r="J116" s="65"/>
      <c r="K116" s="78"/>
      <c r="L116" s="65">
        <v>1.1399999999999999</v>
      </c>
      <c r="M116" s="110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1.3249842631613999</v>
      </c>
      <c r="T116" s="2">
        <f t="shared" si="3"/>
        <v>1.3249842631613999</v>
      </c>
    </row>
    <row r="117" spans="1:20" s="2" customFormat="1" ht="22.5" x14ac:dyDescent="0.25">
      <c r="A117" s="18"/>
      <c r="B117" s="19" t="s">
        <v>25</v>
      </c>
      <c r="C117" s="145" t="s">
        <v>26</v>
      </c>
      <c r="D117" s="145"/>
      <c r="E117" s="145"/>
      <c r="F117" s="20" t="s">
        <v>27</v>
      </c>
      <c r="G117" s="16" t="s">
        <v>891</v>
      </c>
      <c r="H117" s="16"/>
      <c r="I117" s="21">
        <v>0.2</v>
      </c>
      <c r="J117" s="65"/>
      <c r="K117" s="78"/>
      <c r="L117" s="65">
        <v>0.2</v>
      </c>
      <c r="M117" s="110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0.23245337950200001</v>
      </c>
      <c r="T117" s="2">
        <f t="shared" si="3"/>
        <v>0.23245337950200001</v>
      </c>
    </row>
    <row r="118" spans="1:20" s="2" customFormat="1" ht="15" x14ac:dyDescent="0.25">
      <c r="A118" s="9" t="s">
        <v>87</v>
      </c>
      <c r="B118" s="10" t="s">
        <v>42</v>
      </c>
      <c r="C118" s="147" t="s">
        <v>2611</v>
      </c>
      <c r="D118" s="147"/>
      <c r="E118" s="147"/>
      <c r="F118" s="9" t="s">
        <v>14</v>
      </c>
      <c r="G118" s="11">
        <v>1</v>
      </c>
      <c r="H118" s="11"/>
      <c r="I118" s="12">
        <v>913</v>
      </c>
      <c r="J118" s="52"/>
      <c r="K118" s="77"/>
      <c r="L118" s="104">
        <v>75</v>
      </c>
      <c r="M118" s="12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1061.14967742663</v>
      </c>
      <c r="T118" s="2">
        <f t="shared" si="3"/>
        <v>87.17001731325</v>
      </c>
    </row>
    <row r="119" spans="1:20" s="2" customFormat="1" ht="15" x14ac:dyDescent="0.25">
      <c r="A119" s="13"/>
      <c r="B119" s="14"/>
      <c r="C119" s="14"/>
      <c r="D119" s="14"/>
      <c r="E119" s="15" t="s">
        <v>15</v>
      </c>
      <c r="F119" s="15"/>
      <c r="G119" s="16"/>
      <c r="H119" s="16"/>
      <c r="I119" s="17">
        <v>1604</v>
      </c>
      <c r="J119" s="67"/>
      <c r="K119" s="81"/>
      <c r="L119" s="105"/>
      <c r="M119" s="109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1864.2761036060399</v>
      </c>
      <c r="T119" s="2">
        <f t="shared" si="3"/>
        <v>0</v>
      </c>
    </row>
    <row r="120" spans="1:20" s="2" customFormat="1" ht="22.5" x14ac:dyDescent="0.25">
      <c r="A120" s="18"/>
      <c r="B120" s="19" t="s">
        <v>44</v>
      </c>
      <c r="C120" s="145" t="s">
        <v>45</v>
      </c>
      <c r="D120" s="145"/>
      <c r="E120" s="145"/>
      <c r="F120" s="20" t="s">
        <v>18</v>
      </c>
      <c r="G120" s="16" t="s">
        <v>959</v>
      </c>
      <c r="H120" s="16"/>
      <c r="I120" s="21">
        <v>8.51</v>
      </c>
      <c r="J120" s="65"/>
      <c r="K120" s="78"/>
      <c r="L120" s="65">
        <v>8.51</v>
      </c>
      <c r="M120" s="110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9.8908912978101</v>
      </c>
      <c r="T120" s="2">
        <f t="shared" si="3"/>
        <v>9.8908912978101</v>
      </c>
    </row>
    <row r="121" spans="1:20" s="2" customFormat="1" ht="22.5" x14ac:dyDescent="0.25">
      <c r="A121" s="18"/>
      <c r="B121" s="19" t="s">
        <v>25</v>
      </c>
      <c r="C121" s="145" t="s">
        <v>26</v>
      </c>
      <c r="D121" s="145"/>
      <c r="E121" s="145"/>
      <c r="F121" s="20" t="s">
        <v>27</v>
      </c>
      <c r="G121" s="16" t="s">
        <v>960</v>
      </c>
      <c r="H121" s="16"/>
      <c r="I121" s="21">
        <v>0.19</v>
      </c>
      <c r="J121" s="65"/>
      <c r="K121" s="78"/>
      <c r="L121" s="65">
        <v>0.19</v>
      </c>
      <c r="M121" s="110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0.22083071052690001</v>
      </c>
      <c r="T121" s="2">
        <f t="shared" si="3"/>
        <v>0.22083071052690001</v>
      </c>
    </row>
    <row r="122" spans="1:20" s="2" customFormat="1" ht="15" x14ac:dyDescent="0.25">
      <c r="A122" s="9" t="s">
        <v>88</v>
      </c>
      <c r="B122" s="10" t="s">
        <v>42</v>
      </c>
      <c r="C122" s="147" t="s">
        <v>680</v>
      </c>
      <c r="D122" s="147"/>
      <c r="E122" s="147"/>
      <c r="F122" s="9" t="s">
        <v>14</v>
      </c>
      <c r="G122" s="11">
        <v>1</v>
      </c>
      <c r="H122" s="11"/>
      <c r="I122" s="12">
        <v>913</v>
      </c>
      <c r="J122" s="52"/>
      <c r="K122" s="77"/>
      <c r="L122" s="104">
        <v>75</v>
      </c>
      <c r="M122" s="12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1061.14967742663</v>
      </c>
      <c r="T122" s="2">
        <f t="shared" si="3"/>
        <v>87.17001731325</v>
      </c>
    </row>
    <row r="123" spans="1:20" s="2" customFormat="1" ht="15" x14ac:dyDescent="0.25">
      <c r="A123" s="13"/>
      <c r="B123" s="14"/>
      <c r="C123" s="14"/>
      <c r="D123" s="14"/>
      <c r="E123" s="15" t="s">
        <v>15</v>
      </c>
      <c r="F123" s="15"/>
      <c r="G123" s="16"/>
      <c r="H123" s="16"/>
      <c r="I123" s="17">
        <v>1604</v>
      </c>
      <c r="J123" s="67"/>
      <c r="K123" s="81"/>
      <c r="L123" s="105"/>
      <c r="M123" s="109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1864.2761036060399</v>
      </c>
      <c r="T123" s="2">
        <f t="shared" si="3"/>
        <v>0</v>
      </c>
    </row>
    <row r="124" spans="1:20" s="2" customFormat="1" ht="22.5" x14ac:dyDescent="0.25">
      <c r="A124" s="18"/>
      <c r="B124" s="19" t="s">
        <v>44</v>
      </c>
      <c r="C124" s="145" t="s">
        <v>45</v>
      </c>
      <c r="D124" s="145"/>
      <c r="E124" s="145"/>
      <c r="F124" s="20" t="s">
        <v>18</v>
      </c>
      <c r="G124" s="16" t="s">
        <v>959</v>
      </c>
      <c r="H124" s="16"/>
      <c r="I124" s="21">
        <v>8.51</v>
      </c>
      <c r="J124" s="65"/>
      <c r="K124" s="78"/>
      <c r="L124" s="65">
        <v>8.51</v>
      </c>
      <c r="M124" s="110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9.8908912978101</v>
      </c>
      <c r="T124" s="2">
        <f t="shared" si="3"/>
        <v>9.8908912978101</v>
      </c>
    </row>
    <row r="125" spans="1:20" s="2" customFormat="1" ht="22.5" x14ac:dyDescent="0.25">
      <c r="A125" s="18"/>
      <c r="B125" s="19" t="s">
        <v>25</v>
      </c>
      <c r="C125" s="145" t="s">
        <v>26</v>
      </c>
      <c r="D125" s="145"/>
      <c r="E125" s="145"/>
      <c r="F125" s="20" t="s">
        <v>27</v>
      </c>
      <c r="G125" s="16" t="s">
        <v>960</v>
      </c>
      <c r="H125" s="16"/>
      <c r="I125" s="21">
        <v>0.19</v>
      </c>
      <c r="J125" s="65"/>
      <c r="K125" s="78"/>
      <c r="L125" s="65">
        <v>0.19</v>
      </c>
      <c r="M125" s="110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0.22083071052690001</v>
      </c>
      <c r="T125" s="2">
        <f t="shared" si="3"/>
        <v>0.22083071052690001</v>
      </c>
    </row>
    <row r="126" spans="1:20" s="2" customFormat="1" ht="15" x14ac:dyDescent="0.25">
      <c r="A126" s="9" t="s">
        <v>89</v>
      </c>
      <c r="B126" s="10" t="s">
        <v>660</v>
      </c>
      <c r="C126" s="147" t="s">
        <v>867</v>
      </c>
      <c r="D126" s="147"/>
      <c r="E126" s="147"/>
      <c r="F126" s="9" t="s">
        <v>14</v>
      </c>
      <c r="G126" s="11">
        <v>1</v>
      </c>
      <c r="H126" s="11"/>
      <c r="I126" s="12">
        <v>1392</v>
      </c>
      <c r="J126" s="52"/>
      <c r="K126" s="77"/>
      <c r="L126" s="104">
        <v>291</v>
      </c>
      <c r="M126" s="12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1617.87552133392</v>
      </c>
      <c r="T126" s="2">
        <f t="shared" si="3"/>
        <v>338.21966717541</v>
      </c>
    </row>
    <row r="127" spans="1:20" s="2" customFormat="1" ht="15" x14ac:dyDescent="0.25">
      <c r="A127" s="13"/>
      <c r="B127" s="14"/>
      <c r="C127" s="14"/>
      <c r="D127" s="14"/>
      <c r="E127" s="15" t="s">
        <v>15</v>
      </c>
      <c r="F127" s="15"/>
      <c r="G127" s="16"/>
      <c r="H127" s="16"/>
      <c r="I127" s="17">
        <v>2999</v>
      </c>
      <c r="J127" s="67"/>
      <c r="K127" s="81"/>
      <c r="L127" s="105"/>
      <c r="M127" s="109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3485.63842563249</v>
      </c>
      <c r="T127" s="2">
        <f t="shared" si="3"/>
        <v>0</v>
      </c>
    </row>
    <row r="128" spans="1:20" s="2" customFormat="1" ht="22.5" x14ac:dyDescent="0.25">
      <c r="A128" s="18"/>
      <c r="B128" s="19" t="s">
        <v>661</v>
      </c>
      <c r="C128" s="145" t="s">
        <v>662</v>
      </c>
      <c r="D128" s="145"/>
      <c r="E128" s="145"/>
      <c r="F128" s="20" t="s">
        <v>18</v>
      </c>
      <c r="G128" s="16" t="s">
        <v>868</v>
      </c>
      <c r="H128" s="16"/>
      <c r="I128" s="21">
        <v>0.19</v>
      </c>
      <c r="J128" s="65"/>
      <c r="K128" s="78"/>
      <c r="L128" s="65">
        <v>0.19</v>
      </c>
      <c r="M128" s="110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0.22083071052690001</v>
      </c>
      <c r="T128" s="2">
        <f t="shared" si="3"/>
        <v>0.22083071052690001</v>
      </c>
    </row>
    <row r="129" spans="1:20" s="2" customFormat="1" ht="22.5" x14ac:dyDescent="0.25">
      <c r="A129" s="18"/>
      <c r="B129" s="19" t="s">
        <v>16</v>
      </c>
      <c r="C129" s="145" t="s">
        <v>17</v>
      </c>
      <c r="D129" s="145"/>
      <c r="E129" s="145"/>
      <c r="F129" s="20" t="s">
        <v>18</v>
      </c>
      <c r="G129" s="16" t="s">
        <v>102</v>
      </c>
      <c r="H129" s="16"/>
      <c r="I129" s="21">
        <v>0.68</v>
      </c>
      <c r="J129" s="65"/>
      <c r="K129" s="78"/>
      <c r="L129" s="65">
        <v>0.68</v>
      </c>
      <c r="M129" s="110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0.79034149030680001</v>
      </c>
      <c r="T129" s="2">
        <f t="shared" si="3"/>
        <v>0.79034149030680001</v>
      </c>
    </row>
    <row r="130" spans="1:20" s="2" customFormat="1" ht="22.5" x14ac:dyDescent="0.25">
      <c r="A130" s="18"/>
      <c r="B130" s="19" t="s">
        <v>663</v>
      </c>
      <c r="C130" s="145" t="s">
        <v>664</v>
      </c>
      <c r="D130" s="145"/>
      <c r="E130" s="145"/>
      <c r="F130" s="20" t="s">
        <v>18</v>
      </c>
      <c r="G130" s="16" t="s">
        <v>869</v>
      </c>
      <c r="H130" s="16"/>
      <c r="I130" s="21">
        <v>0.02</v>
      </c>
      <c r="J130" s="65"/>
      <c r="K130" s="78"/>
      <c r="L130" s="65">
        <v>0.02</v>
      </c>
      <c r="M130" s="110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2.32453379502E-2</v>
      </c>
      <c r="T130" s="2">
        <f t="shared" si="3"/>
        <v>2.32453379502E-2</v>
      </c>
    </row>
    <row r="131" spans="1:20" s="2" customFormat="1" ht="22.5" x14ac:dyDescent="0.25">
      <c r="A131" s="18"/>
      <c r="B131" s="19" t="s">
        <v>20</v>
      </c>
      <c r="C131" s="145" t="s">
        <v>21</v>
      </c>
      <c r="D131" s="145"/>
      <c r="E131" s="145"/>
      <c r="F131" s="20" t="s">
        <v>18</v>
      </c>
      <c r="G131" s="16" t="s">
        <v>870</v>
      </c>
      <c r="H131" s="16"/>
      <c r="I131" s="21">
        <v>0.78</v>
      </c>
      <c r="J131" s="65"/>
      <c r="K131" s="78"/>
      <c r="L131" s="65">
        <v>0.78</v>
      </c>
      <c r="M131" s="110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0.90656818005780004</v>
      </c>
      <c r="T131" s="2">
        <f t="shared" si="3"/>
        <v>0.90656818005780004</v>
      </c>
    </row>
    <row r="132" spans="1:20" s="2" customFormat="1" ht="22.5" x14ac:dyDescent="0.25">
      <c r="A132" s="18"/>
      <c r="B132" s="19" t="s">
        <v>22</v>
      </c>
      <c r="C132" s="145" t="s">
        <v>23</v>
      </c>
      <c r="D132" s="145"/>
      <c r="E132" s="145"/>
      <c r="F132" s="20" t="s">
        <v>18</v>
      </c>
      <c r="G132" s="16" t="s">
        <v>871</v>
      </c>
      <c r="H132" s="16"/>
      <c r="I132" s="21">
        <v>0.89</v>
      </c>
      <c r="J132" s="65"/>
      <c r="K132" s="78"/>
      <c r="L132" s="65">
        <v>0.89</v>
      </c>
      <c r="M132" s="110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1.0344175387839001</v>
      </c>
      <c r="T132" s="2">
        <f t="shared" si="3"/>
        <v>1.0344175387839001</v>
      </c>
    </row>
    <row r="133" spans="1:20" s="2" customFormat="1" ht="22.5" x14ac:dyDescent="0.25">
      <c r="A133" s="18"/>
      <c r="B133" s="19" t="s">
        <v>666</v>
      </c>
      <c r="C133" s="145" t="s">
        <v>667</v>
      </c>
      <c r="D133" s="145"/>
      <c r="E133" s="145"/>
      <c r="F133" s="20" t="s">
        <v>18</v>
      </c>
      <c r="G133" s="16" t="s">
        <v>869</v>
      </c>
      <c r="H133" s="16"/>
      <c r="I133" s="21">
        <v>0.12</v>
      </c>
      <c r="J133" s="65"/>
      <c r="K133" s="78"/>
      <c r="L133" s="65">
        <v>0.12</v>
      </c>
      <c r="M133" s="110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0.13947202770120001</v>
      </c>
      <c r="T133" s="2">
        <f t="shared" si="3"/>
        <v>0.13947202770120001</v>
      </c>
    </row>
    <row r="134" spans="1:20" s="2" customFormat="1" ht="22.5" x14ac:dyDescent="0.25">
      <c r="A134" s="18"/>
      <c r="B134" s="19" t="s">
        <v>668</v>
      </c>
      <c r="C134" s="145" t="s">
        <v>669</v>
      </c>
      <c r="D134" s="145"/>
      <c r="E134" s="145"/>
      <c r="F134" s="20" t="s">
        <v>18</v>
      </c>
      <c r="G134" s="16" t="s">
        <v>872</v>
      </c>
      <c r="H134" s="16"/>
      <c r="I134" s="21">
        <v>1.19</v>
      </c>
      <c r="J134" s="65"/>
      <c r="K134" s="78"/>
      <c r="L134" s="65">
        <v>1.19</v>
      </c>
      <c r="M134" s="110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1.3830976080369</v>
      </c>
      <c r="T134" s="2">
        <f t="shared" si="3"/>
        <v>1.3830976080369</v>
      </c>
    </row>
    <row r="135" spans="1:20" s="2" customFormat="1" ht="22.5" x14ac:dyDescent="0.25">
      <c r="A135" s="18"/>
      <c r="B135" s="19" t="s">
        <v>636</v>
      </c>
      <c r="C135" s="145" t="s">
        <v>637</v>
      </c>
      <c r="D135" s="145"/>
      <c r="E135" s="145"/>
      <c r="F135" s="20" t="s">
        <v>152</v>
      </c>
      <c r="G135" s="16" t="s">
        <v>873</v>
      </c>
      <c r="H135" s="16"/>
      <c r="I135" s="21">
        <v>1.07</v>
      </c>
      <c r="J135" s="65"/>
      <c r="K135" s="78"/>
      <c r="L135" s="65">
        <v>1.07</v>
      </c>
      <c r="M135" s="110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1.2436255803356999</v>
      </c>
      <c r="T135" s="2">
        <f t="shared" si="3"/>
        <v>1.2436255803356999</v>
      </c>
    </row>
    <row r="136" spans="1:20" s="2" customFormat="1" ht="22.5" x14ac:dyDescent="0.25">
      <c r="A136" s="18"/>
      <c r="B136" s="19" t="s">
        <v>670</v>
      </c>
      <c r="C136" s="145" t="s">
        <v>671</v>
      </c>
      <c r="D136" s="145"/>
      <c r="E136" s="145"/>
      <c r="F136" s="20" t="s">
        <v>152</v>
      </c>
      <c r="G136" s="16" t="s">
        <v>874</v>
      </c>
      <c r="H136" s="16"/>
      <c r="I136" s="21">
        <v>3.56</v>
      </c>
      <c r="J136" s="65"/>
      <c r="K136" s="78"/>
      <c r="L136" s="65">
        <v>3.56</v>
      </c>
      <c r="M136" s="110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4.1376701551356003</v>
      </c>
      <c r="T136" s="2">
        <f t="shared" si="3"/>
        <v>4.1376701551356003</v>
      </c>
    </row>
    <row r="137" spans="1:20" s="2" customFormat="1" ht="22.5" x14ac:dyDescent="0.25">
      <c r="A137" s="18"/>
      <c r="B137" s="19" t="s">
        <v>672</v>
      </c>
      <c r="C137" s="145" t="s">
        <v>673</v>
      </c>
      <c r="D137" s="145"/>
      <c r="E137" s="145"/>
      <c r="F137" s="20" t="s">
        <v>54</v>
      </c>
      <c r="G137" s="16" t="s">
        <v>105</v>
      </c>
      <c r="H137" s="16"/>
      <c r="I137" s="21">
        <v>20.66</v>
      </c>
      <c r="J137" s="65"/>
      <c r="K137" s="78"/>
      <c r="L137" s="65">
        <v>20.66</v>
      </c>
      <c r="M137" s="110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24.0124341025566</v>
      </c>
      <c r="T137" s="2">
        <f t="shared" si="3"/>
        <v>24.0124341025566</v>
      </c>
    </row>
    <row r="138" spans="1:20" s="2" customFormat="1" ht="22.5" x14ac:dyDescent="0.25">
      <c r="A138" s="18"/>
      <c r="B138" s="19" t="s">
        <v>674</v>
      </c>
      <c r="C138" s="145" t="s">
        <v>675</v>
      </c>
      <c r="D138" s="145"/>
      <c r="E138" s="145"/>
      <c r="F138" s="20" t="s">
        <v>676</v>
      </c>
      <c r="G138" s="16" t="s">
        <v>861</v>
      </c>
      <c r="H138" s="16"/>
      <c r="I138" s="21">
        <v>3.47</v>
      </c>
      <c r="J138" s="65"/>
      <c r="K138" s="78"/>
      <c r="L138" s="65">
        <v>3.47</v>
      </c>
      <c r="M138" s="110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4.0330661343597001</v>
      </c>
      <c r="T138" s="2">
        <f t="shared" si="3"/>
        <v>4.0330661343597001</v>
      </c>
    </row>
    <row r="139" spans="1:20" s="2" customFormat="1" ht="22.5" x14ac:dyDescent="0.25">
      <c r="A139" s="18"/>
      <c r="B139" s="19" t="s">
        <v>678</v>
      </c>
      <c r="C139" s="145" t="s">
        <v>679</v>
      </c>
      <c r="D139" s="145"/>
      <c r="E139" s="145"/>
      <c r="F139" s="20" t="s">
        <v>18</v>
      </c>
      <c r="G139" s="16" t="s">
        <v>868</v>
      </c>
      <c r="H139" s="16"/>
      <c r="I139" s="21">
        <v>0.25</v>
      </c>
      <c r="J139" s="65"/>
      <c r="K139" s="78"/>
      <c r="L139" s="65">
        <v>0.25</v>
      </c>
      <c r="M139" s="110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0.29056672437749997</v>
      </c>
      <c r="T139" s="2">
        <f t="shared" si="3"/>
        <v>0.29056672437749997</v>
      </c>
    </row>
    <row r="140" spans="1:20" s="2" customFormat="1" ht="22.5" x14ac:dyDescent="0.25">
      <c r="A140" s="18"/>
      <c r="B140" s="19" t="s">
        <v>25</v>
      </c>
      <c r="C140" s="145" t="s">
        <v>26</v>
      </c>
      <c r="D140" s="145"/>
      <c r="E140" s="145"/>
      <c r="F140" s="20" t="s">
        <v>27</v>
      </c>
      <c r="G140" s="16" t="s">
        <v>875</v>
      </c>
      <c r="H140" s="16"/>
      <c r="I140" s="21">
        <v>0.65</v>
      </c>
      <c r="J140" s="65"/>
      <c r="K140" s="78"/>
      <c r="L140" s="65">
        <v>0.65</v>
      </c>
      <c r="M140" s="110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0.7554734833815</v>
      </c>
      <c r="T140" s="2">
        <f t="shared" si="3"/>
        <v>0.7554734833815</v>
      </c>
    </row>
    <row r="141" spans="1:20" s="2" customFormat="1" ht="15" customHeight="1" x14ac:dyDescent="0.25">
      <c r="A141" s="98" t="s">
        <v>2612</v>
      </c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108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0</v>
      </c>
      <c r="T141" s="2">
        <f t="shared" si="3"/>
        <v>0</v>
      </c>
    </row>
    <row r="142" spans="1:20" s="2" customFormat="1" ht="15" customHeight="1" x14ac:dyDescent="0.25">
      <c r="A142" s="34" t="s">
        <v>2613</v>
      </c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112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9" t="s">
        <v>1803</v>
      </c>
      <c r="B143" s="10" t="s">
        <v>2583</v>
      </c>
      <c r="C143" s="147" t="s">
        <v>2614</v>
      </c>
      <c r="D143" s="147"/>
      <c r="E143" s="147"/>
      <c r="F143" s="9" t="s">
        <v>642</v>
      </c>
      <c r="G143" s="11">
        <v>1</v>
      </c>
      <c r="H143" s="11"/>
      <c r="I143" s="12">
        <v>1840750</v>
      </c>
      <c r="J143" s="52"/>
      <c r="K143" s="77"/>
      <c r="L143" s="104"/>
      <c r="M143" s="12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2139442.7915915302</v>
      </c>
      <c r="T143" s="2">
        <f t="shared" si="5"/>
        <v>0</v>
      </c>
    </row>
    <row r="144" spans="1:20" s="2" customFormat="1" ht="15" x14ac:dyDescent="0.25">
      <c r="A144" s="9" t="s">
        <v>94</v>
      </c>
      <c r="B144" s="10" t="s">
        <v>846</v>
      </c>
      <c r="C144" s="147" t="s">
        <v>2615</v>
      </c>
      <c r="D144" s="147"/>
      <c r="E144" s="147"/>
      <c r="F144" s="9" t="s">
        <v>848</v>
      </c>
      <c r="G144" s="11">
        <v>2</v>
      </c>
      <c r="H144" s="11"/>
      <c r="I144" s="12">
        <v>13410</v>
      </c>
      <c r="J144" s="52"/>
      <c r="K144" s="77"/>
      <c r="L144" s="104">
        <v>623</v>
      </c>
      <c r="M144" s="12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15585.999095609101</v>
      </c>
      <c r="T144" s="2">
        <f t="shared" si="5"/>
        <v>724.09227714872998</v>
      </c>
    </row>
    <row r="145" spans="1:20" s="2" customFormat="1" ht="15" x14ac:dyDescent="0.25">
      <c r="A145" s="13"/>
      <c r="B145" s="14"/>
      <c r="C145" s="14"/>
      <c r="D145" s="14"/>
      <c r="E145" s="15" t="s">
        <v>15</v>
      </c>
      <c r="F145" s="15"/>
      <c r="G145" s="16"/>
      <c r="H145" s="16"/>
      <c r="I145" s="17">
        <v>37412</v>
      </c>
      <c r="J145" s="67"/>
      <c r="K145" s="81"/>
      <c r="L145" s="105"/>
      <c r="M145" s="109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43482.729169644103</v>
      </c>
      <c r="T145" s="2">
        <f t="shared" si="5"/>
        <v>0</v>
      </c>
    </row>
    <row r="146" spans="1:20" s="2" customFormat="1" ht="22.5" x14ac:dyDescent="0.25">
      <c r="A146" s="18"/>
      <c r="B146" s="19" t="s">
        <v>33</v>
      </c>
      <c r="C146" s="145" t="s">
        <v>34</v>
      </c>
      <c r="D146" s="145"/>
      <c r="E146" s="145"/>
      <c r="F146" s="20" t="s">
        <v>18</v>
      </c>
      <c r="G146" s="16" t="s">
        <v>884</v>
      </c>
      <c r="H146" s="16"/>
      <c r="I146" s="21">
        <v>10.3</v>
      </c>
      <c r="J146" s="65"/>
      <c r="K146" s="78"/>
      <c r="L146" s="65">
        <v>10.3</v>
      </c>
      <c r="M146" s="110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11.971349044353</v>
      </c>
      <c r="T146" s="2">
        <f t="shared" si="5"/>
        <v>11.971349044353</v>
      </c>
    </row>
    <row r="147" spans="1:20" s="2" customFormat="1" ht="22.5" x14ac:dyDescent="0.25">
      <c r="A147" s="18"/>
      <c r="B147" s="19" t="s">
        <v>546</v>
      </c>
      <c r="C147" s="145" t="s">
        <v>21</v>
      </c>
      <c r="D147" s="145"/>
      <c r="E147" s="145"/>
      <c r="F147" s="20" t="s">
        <v>54</v>
      </c>
      <c r="G147" s="16" t="s">
        <v>885</v>
      </c>
      <c r="H147" s="16"/>
      <c r="I147" s="21">
        <v>30.01</v>
      </c>
      <c r="J147" s="65"/>
      <c r="K147" s="78"/>
      <c r="L147" s="65">
        <v>30.01</v>
      </c>
      <c r="M147" s="110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34.879629594275102</v>
      </c>
      <c r="T147" s="2">
        <f t="shared" si="5"/>
        <v>34.879629594275102</v>
      </c>
    </row>
    <row r="148" spans="1:20" s="2" customFormat="1" ht="22.5" x14ac:dyDescent="0.25">
      <c r="A148" s="18"/>
      <c r="B148" s="19" t="s">
        <v>645</v>
      </c>
      <c r="C148" s="145" t="s">
        <v>646</v>
      </c>
      <c r="D148" s="145"/>
      <c r="E148" s="145"/>
      <c r="F148" s="20" t="s">
        <v>54</v>
      </c>
      <c r="G148" s="16" t="s">
        <v>886</v>
      </c>
      <c r="H148" s="16"/>
      <c r="I148" s="21">
        <v>22.96</v>
      </c>
      <c r="J148" s="65"/>
      <c r="K148" s="78"/>
      <c r="L148" s="65">
        <v>22.96</v>
      </c>
      <c r="M148" s="110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26.685647966829599</v>
      </c>
      <c r="T148" s="2">
        <f t="shared" si="5"/>
        <v>26.685647966829599</v>
      </c>
    </row>
    <row r="149" spans="1:20" s="2" customFormat="1" ht="22.5" x14ac:dyDescent="0.25">
      <c r="A149" s="22" t="s">
        <v>248</v>
      </c>
      <c r="B149" s="23" t="s">
        <v>270</v>
      </c>
      <c r="C149" s="148" t="s">
        <v>271</v>
      </c>
      <c r="D149" s="148"/>
      <c r="E149" s="148"/>
      <c r="F149" s="24" t="s">
        <v>18</v>
      </c>
      <c r="G149" s="25" t="s">
        <v>251</v>
      </c>
      <c r="H149" s="25"/>
      <c r="I149" s="26">
        <v>0</v>
      </c>
      <c r="J149" s="66"/>
      <c r="K149" s="79"/>
      <c r="L149" s="66">
        <v>0</v>
      </c>
      <c r="M149" s="111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0</v>
      </c>
      <c r="T149" s="2">
        <f t="shared" si="5"/>
        <v>0</v>
      </c>
    </row>
    <row r="150" spans="1:20" s="2" customFormat="1" ht="22.5" x14ac:dyDescent="0.25">
      <c r="A150" s="22" t="s">
        <v>59</v>
      </c>
      <c r="B150" s="23" t="s">
        <v>849</v>
      </c>
      <c r="C150" s="148" t="s">
        <v>850</v>
      </c>
      <c r="D150" s="148"/>
      <c r="E150" s="148"/>
      <c r="F150" s="24" t="s">
        <v>62</v>
      </c>
      <c r="G150" s="25" t="s">
        <v>70</v>
      </c>
      <c r="H150" s="25"/>
      <c r="I150" s="26">
        <v>0</v>
      </c>
      <c r="J150" s="66"/>
      <c r="K150" s="79"/>
      <c r="L150" s="66">
        <v>0</v>
      </c>
      <c r="M150" s="111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0</v>
      </c>
      <c r="T150" s="2">
        <f t="shared" si="5"/>
        <v>0</v>
      </c>
    </row>
    <row r="151" spans="1:20" s="2" customFormat="1" ht="22.5" x14ac:dyDescent="0.25">
      <c r="A151" s="18"/>
      <c r="B151" s="19" t="s">
        <v>568</v>
      </c>
      <c r="C151" s="145" t="s">
        <v>569</v>
      </c>
      <c r="D151" s="145"/>
      <c r="E151" s="145"/>
      <c r="F151" s="20" t="s">
        <v>203</v>
      </c>
      <c r="G151" s="16" t="s">
        <v>887</v>
      </c>
      <c r="H151" s="16"/>
      <c r="I151" s="21">
        <v>8.67</v>
      </c>
      <c r="J151" s="65"/>
      <c r="K151" s="78"/>
      <c r="L151" s="65">
        <v>8.67</v>
      </c>
      <c r="M151" s="110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10.0768540014117</v>
      </c>
      <c r="T151" s="2">
        <f t="shared" si="5"/>
        <v>10.0768540014117</v>
      </c>
    </row>
    <row r="152" spans="1:20" s="2" customFormat="1" ht="15" x14ac:dyDescent="0.25">
      <c r="A152" s="9" t="s">
        <v>95</v>
      </c>
      <c r="B152" s="10" t="s">
        <v>656</v>
      </c>
      <c r="C152" s="147" t="s">
        <v>657</v>
      </c>
      <c r="D152" s="147"/>
      <c r="E152" s="147"/>
      <c r="F152" s="9" t="s">
        <v>14</v>
      </c>
      <c r="G152" s="11">
        <v>2</v>
      </c>
      <c r="H152" s="11"/>
      <c r="I152" s="12">
        <v>6842</v>
      </c>
      <c r="J152" s="52"/>
      <c r="K152" s="77"/>
      <c r="L152" s="104">
        <v>1483</v>
      </c>
      <c r="M152" s="12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7952.23011276342</v>
      </c>
      <c r="T152" s="2">
        <f t="shared" si="5"/>
        <v>1723.64180900733</v>
      </c>
    </row>
    <row r="153" spans="1:20" s="2" customFormat="1" ht="15" x14ac:dyDescent="0.25">
      <c r="A153" s="13"/>
      <c r="B153" s="14"/>
      <c r="C153" s="14"/>
      <c r="D153" s="14"/>
      <c r="E153" s="15" t="s">
        <v>15</v>
      </c>
      <c r="F153" s="15"/>
      <c r="G153" s="16"/>
      <c r="H153" s="16"/>
      <c r="I153" s="17">
        <v>16811</v>
      </c>
      <c r="J153" s="67"/>
      <c r="K153" s="81"/>
      <c r="L153" s="105"/>
      <c r="M153" s="109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19538.868814040601</v>
      </c>
      <c r="T153" s="2">
        <f t="shared" si="5"/>
        <v>0</v>
      </c>
    </row>
    <row r="154" spans="1:20" s="2" customFormat="1" ht="22.5" x14ac:dyDescent="0.25">
      <c r="A154" s="18"/>
      <c r="B154" s="19" t="s">
        <v>33</v>
      </c>
      <c r="C154" s="145" t="s">
        <v>34</v>
      </c>
      <c r="D154" s="145"/>
      <c r="E154" s="145"/>
      <c r="F154" s="20" t="s">
        <v>18</v>
      </c>
      <c r="G154" s="16" t="s">
        <v>1983</v>
      </c>
      <c r="H154" s="16"/>
      <c r="I154" s="21">
        <v>152.57</v>
      </c>
      <c r="J154" s="65"/>
      <c r="K154" s="78"/>
      <c r="L154" s="65">
        <v>152.57</v>
      </c>
      <c r="M154" s="110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177.32706055310101</v>
      </c>
      <c r="T154" s="2">
        <f t="shared" si="5"/>
        <v>177.32706055310101</v>
      </c>
    </row>
    <row r="155" spans="1:20" s="2" customFormat="1" ht="22.5" x14ac:dyDescent="0.25">
      <c r="A155" s="18"/>
      <c r="B155" s="19" t="s">
        <v>546</v>
      </c>
      <c r="C155" s="145" t="s">
        <v>21</v>
      </c>
      <c r="D155" s="145"/>
      <c r="E155" s="145"/>
      <c r="F155" s="20" t="s">
        <v>54</v>
      </c>
      <c r="G155" s="16" t="s">
        <v>1984</v>
      </c>
      <c r="H155" s="16"/>
      <c r="I155" s="21">
        <v>18.760000000000002</v>
      </c>
      <c r="J155" s="65"/>
      <c r="K155" s="78"/>
      <c r="L155" s="65">
        <v>18.760000000000002</v>
      </c>
      <c r="M155" s="110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21.8041269972876</v>
      </c>
      <c r="T155" s="2">
        <f t="shared" si="5"/>
        <v>21.8041269972876</v>
      </c>
    </row>
    <row r="156" spans="1:20" s="2" customFormat="1" ht="22.5" x14ac:dyDescent="0.25">
      <c r="A156" s="22" t="s">
        <v>59</v>
      </c>
      <c r="B156" s="23" t="s">
        <v>658</v>
      </c>
      <c r="C156" s="148" t="s">
        <v>659</v>
      </c>
      <c r="D156" s="148"/>
      <c r="E156" s="148"/>
      <c r="F156" s="24" t="s">
        <v>62</v>
      </c>
      <c r="G156" s="25" t="s">
        <v>70</v>
      </c>
      <c r="H156" s="25"/>
      <c r="I156" s="26">
        <v>0</v>
      </c>
      <c r="J156" s="66"/>
      <c r="K156" s="79"/>
      <c r="L156" s="66">
        <v>0</v>
      </c>
      <c r="M156" s="111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0</v>
      </c>
      <c r="T156" s="2">
        <f t="shared" si="5"/>
        <v>0</v>
      </c>
    </row>
    <row r="157" spans="1:20" s="2" customFormat="1" ht="15" x14ac:dyDescent="0.25">
      <c r="A157" s="9" t="s">
        <v>96</v>
      </c>
      <c r="B157" s="10" t="s">
        <v>651</v>
      </c>
      <c r="C157" s="147" t="s">
        <v>652</v>
      </c>
      <c r="D157" s="147"/>
      <c r="E157" s="147"/>
      <c r="F157" s="9" t="s">
        <v>653</v>
      </c>
      <c r="G157" s="28">
        <v>0.5</v>
      </c>
      <c r="H157" s="28"/>
      <c r="I157" s="12">
        <v>1632</v>
      </c>
      <c r="J157" s="52"/>
      <c r="K157" s="77"/>
      <c r="L157" s="104">
        <v>30</v>
      </c>
      <c r="M157" s="12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1896.81957673632</v>
      </c>
      <c r="T157" s="2">
        <f t="shared" si="5"/>
        <v>34.868006925300001</v>
      </c>
    </row>
    <row r="158" spans="1:20" s="2" customFormat="1" ht="15" x14ac:dyDescent="0.25">
      <c r="A158" s="13"/>
      <c r="B158" s="14"/>
      <c r="C158" s="14"/>
      <c r="D158" s="14"/>
      <c r="E158" s="15" t="s">
        <v>15</v>
      </c>
      <c r="F158" s="15"/>
      <c r="G158" s="16"/>
      <c r="H158" s="16"/>
      <c r="I158" s="17">
        <v>4709</v>
      </c>
      <c r="J158" s="67"/>
      <c r="K158" s="81"/>
      <c r="L158" s="105"/>
      <c r="M158" s="109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5473.1148203745897</v>
      </c>
      <c r="T158" s="2">
        <f t="shared" si="5"/>
        <v>0</v>
      </c>
    </row>
    <row r="159" spans="1:20" s="2" customFormat="1" ht="22.5" x14ac:dyDescent="0.25">
      <c r="A159" s="18"/>
      <c r="B159" s="19" t="s">
        <v>33</v>
      </c>
      <c r="C159" s="145" t="s">
        <v>34</v>
      </c>
      <c r="D159" s="145"/>
      <c r="E159" s="145"/>
      <c r="F159" s="20" t="s">
        <v>18</v>
      </c>
      <c r="G159" s="16" t="s">
        <v>2116</v>
      </c>
      <c r="H159" s="16"/>
      <c r="I159" s="21">
        <v>1.87</v>
      </c>
      <c r="J159" s="65"/>
      <c r="K159" s="78"/>
      <c r="L159" s="65">
        <v>1.87</v>
      </c>
      <c r="M159" s="110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2.1734390983437</v>
      </c>
      <c r="T159" s="2">
        <f t="shared" si="5"/>
        <v>2.1734390983437</v>
      </c>
    </row>
    <row r="160" spans="1:20" s="2" customFormat="1" ht="22.5" x14ac:dyDescent="0.25">
      <c r="A160" s="18"/>
      <c r="B160" s="19" t="s">
        <v>546</v>
      </c>
      <c r="C160" s="145" t="s">
        <v>21</v>
      </c>
      <c r="D160" s="145"/>
      <c r="E160" s="145"/>
      <c r="F160" s="20" t="s">
        <v>54</v>
      </c>
      <c r="G160" s="16" t="s">
        <v>2117</v>
      </c>
      <c r="H160" s="16"/>
      <c r="I160" s="21">
        <v>1.56</v>
      </c>
      <c r="J160" s="65"/>
      <c r="K160" s="78"/>
      <c r="L160" s="65">
        <v>1.56</v>
      </c>
      <c r="M160" s="110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1.8131363601156001</v>
      </c>
      <c r="T160" s="2">
        <f t="shared" si="5"/>
        <v>1.8131363601156001</v>
      </c>
    </row>
    <row r="161" spans="1:20" s="2" customFormat="1" ht="22.5" x14ac:dyDescent="0.25">
      <c r="A161" s="22" t="s">
        <v>59</v>
      </c>
      <c r="B161" s="23" t="s">
        <v>654</v>
      </c>
      <c r="C161" s="148" t="s">
        <v>655</v>
      </c>
      <c r="D161" s="148"/>
      <c r="E161" s="148"/>
      <c r="F161" s="24" t="s">
        <v>585</v>
      </c>
      <c r="G161" s="25" t="s">
        <v>2118</v>
      </c>
      <c r="H161" s="25"/>
      <c r="I161" s="26">
        <v>0</v>
      </c>
      <c r="J161" s="66"/>
      <c r="K161" s="79"/>
      <c r="L161" s="66">
        <v>0</v>
      </c>
      <c r="M161" s="111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</v>
      </c>
      <c r="T161" s="2">
        <f t="shared" si="5"/>
        <v>0</v>
      </c>
    </row>
    <row r="162" spans="1:20" s="2" customFormat="1" ht="33.75" x14ac:dyDescent="0.25">
      <c r="A162" s="9" t="s">
        <v>114</v>
      </c>
      <c r="B162" s="10" t="s">
        <v>851</v>
      </c>
      <c r="C162" s="147" t="s">
        <v>2616</v>
      </c>
      <c r="D162" s="147"/>
      <c r="E162" s="147"/>
      <c r="F162" s="9" t="s">
        <v>852</v>
      </c>
      <c r="G162" s="11">
        <v>1</v>
      </c>
      <c r="H162" s="11"/>
      <c r="I162" s="12">
        <v>6128</v>
      </c>
      <c r="J162" s="52"/>
      <c r="K162" s="77"/>
      <c r="L162" s="104">
        <v>994</v>
      </c>
      <c r="M162" s="12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7122.3715479412804</v>
      </c>
      <c r="T162" s="2">
        <f t="shared" si="5"/>
        <v>1155.2932961249401</v>
      </c>
    </row>
    <row r="163" spans="1:20" s="2" customFormat="1" ht="15" x14ac:dyDescent="0.25">
      <c r="A163" s="13"/>
      <c r="B163" s="14"/>
      <c r="C163" s="14"/>
      <c r="D163" s="14"/>
      <c r="E163" s="15" t="s">
        <v>15</v>
      </c>
      <c r="F163" s="15"/>
      <c r="G163" s="16"/>
      <c r="H163" s="16"/>
      <c r="I163" s="17">
        <v>15616</v>
      </c>
      <c r="J163" s="67"/>
      <c r="K163" s="81"/>
      <c r="L163" s="105"/>
      <c r="M163" s="109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18149.959871516199</v>
      </c>
      <c r="T163" s="2">
        <f t="shared" si="5"/>
        <v>0</v>
      </c>
    </row>
    <row r="164" spans="1:20" s="2" customFormat="1" ht="22.5" x14ac:dyDescent="0.25">
      <c r="A164" s="18"/>
      <c r="B164" s="19" t="s">
        <v>52</v>
      </c>
      <c r="C164" s="145" t="s">
        <v>53</v>
      </c>
      <c r="D164" s="145"/>
      <c r="E164" s="145"/>
      <c r="F164" s="20" t="s">
        <v>54</v>
      </c>
      <c r="G164" s="16" t="s">
        <v>853</v>
      </c>
      <c r="H164" s="16"/>
      <c r="I164" s="21">
        <v>1.69</v>
      </c>
      <c r="J164" s="65"/>
      <c r="K164" s="78"/>
      <c r="L164" s="65">
        <v>1.69</v>
      </c>
      <c r="M164" s="110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1.9642310567918999</v>
      </c>
      <c r="T164" s="2">
        <f t="shared" si="5"/>
        <v>1.9642310567918999</v>
      </c>
    </row>
    <row r="165" spans="1:20" s="2" customFormat="1" ht="22.5" x14ac:dyDescent="0.25">
      <c r="A165" s="18"/>
      <c r="B165" s="19" t="s">
        <v>546</v>
      </c>
      <c r="C165" s="145" t="s">
        <v>21</v>
      </c>
      <c r="D165" s="145"/>
      <c r="E165" s="145"/>
      <c r="F165" s="20" t="s">
        <v>54</v>
      </c>
      <c r="G165" s="16" t="s">
        <v>854</v>
      </c>
      <c r="H165" s="16"/>
      <c r="I165" s="21">
        <v>10.16</v>
      </c>
      <c r="J165" s="65"/>
      <c r="K165" s="78"/>
      <c r="L165" s="65">
        <v>10.16</v>
      </c>
      <c r="M165" s="110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11.8086316787016</v>
      </c>
      <c r="T165" s="2">
        <f t="shared" si="5"/>
        <v>11.8086316787016</v>
      </c>
    </row>
    <row r="166" spans="1:20" s="2" customFormat="1" ht="22.5" x14ac:dyDescent="0.25">
      <c r="A166" s="18"/>
      <c r="B166" s="19" t="s">
        <v>645</v>
      </c>
      <c r="C166" s="145" t="s">
        <v>646</v>
      </c>
      <c r="D166" s="145"/>
      <c r="E166" s="145"/>
      <c r="F166" s="20" t="s">
        <v>54</v>
      </c>
      <c r="G166" s="16" t="s">
        <v>855</v>
      </c>
      <c r="H166" s="16"/>
      <c r="I166" s="21">
        <v>27.63</v>
      </c>
      <c r="J166" s="65"/>
      <c r="K166" s="78"/>
      <c r="L166" s="65">
        <v>27.63</v>
      </c>
      <c r="M166" s="110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32.113434378201298</v>
      </c>
      <c r="T166" s="2">
        <f t="shared" si="5"/>
        <v>32.113434378201298</v>
      </c>
    </row>
    <row r="167" spans="1:20" s="2" customFormat="1" ht="22.5" x14ac:dyDescent="0.25">
      <c r="A167" s="22" t="s">
        <v>59</v>
      </c>
      <c r="B167" s="23" t="s">
        <v>856</v>
      </c>
      <c r="C167" s="148" t="s">
        <v>857</v>
      </c>
      <c r="D167" s="148"/>
      <c r="E167" s="148"/>
      <c r="F167" s="24" t="s">
        <v>62</v>
      </c>
      <c r="G167" s="25" t="s">
        <v>686</v>
      </c>
      <c r="H167" s="25"/>
      <c r="I167" s="26">
        <v>0</v>
      </c>
      <c r="J167" s="66"/>
      <c r="K167" s="79"/>
      <c r="L167" s="66">
        <v>0</v>
      </c>
      <c r="M167" s="111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0</v>
      </c>
      <c r="T167" s="2">
        <f t="shared" si="5"/>
        <v>0</v>
      </c>
    </row>
    <row r="168" spans="1:20" s="2" customFormat="1" ht="22.5" x14ac:dyDescent="0.25">
      <c r="A168" s="22" t="s">
        <v>248</v>
      </c>
      <c r="B168" s="23" t="s">
        <v>270</v>
      </c>
      <c r="C168" s="148" t="s">
        <v>271</v>
      </c>
      <c r="D168" s="148"/>
      <c r="E168" s="148"/>
      <c r="F168" s="24" t="s">
        <v>18</v>
      </c>
      <c r="G168" s="25" t="s">
        <v>251</v>
      </c>
      <c r="H168" s="25"/>
      <c r="I168" s="26">
        <v>0</v>
      </c>
      <c r="J168" s="66"/>
      <c r="K168" s="79"/>
      <c r="L168" s="66">
        <v>0</v>
      </c>
      <c r="M168" s="111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0</v>
      </c>
      <c r="T168" s="2">
        <f t="shared" si="5"/>
        <v>0</v>
      </c>
    </row>
    <row r="169" spans="1:20" s="2" customFormat="1" ht="22.5" x14ac:dyDescent="0.25">
      <c r="A169" s="18"/>
      <c r="B169" s="19" t="s">
        <v>568</v>
      </c>
      <c r="C169" s="145" t="s">
        <v>569</v>
      </c>
      <c r="D169" s="145"/>
      <c r="E169" s="145"/>
      <c r="F169" s="20" t="s">
        <v>203</v>
      </c>
      <c r="G169" s="16" t="s">
        <v>858</v>
      </c>
      <c r="H169" s="16"/>
      <c r="I169" s="21">
        <v>3.71</v>
      </c>
      <c r="J169" s="65"/>
      <c r="K169" s="78"/>
      <c r="L169" s="65">
        <v>3.71</v>
      </c>
      <c r="M169" s="110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4.3120101897621002</v>
      </c>
      <c r="T169" s="2">
        <f t="shared" si="5"/>
        <v>4.3120101897621002</v>
      </c>
    </row>
    <row r="170" spans="1:20" s="2" customFormat="1" ht="22.5" x14ac:dyDescent="0.25">
      <c r="A170" s="18"/>
      <c r="B170" s="19" t="s">
        <v>204</v>
      </c>
      <c r="C170" s="145" t="s">
        <v>205</v>
      </c>
      <c r="D170" s="145"/>
      <c r="E170" s="145"/>
      <c r="F170" s="20" t="s">
        <v>62</v>
      </c>
      <c r="G170" s="16" t="s">
        <v>859</v>
      </c>
      <c r="H170" s="16"/>
      <c r="I170" s="21">
        <v>65.319999999999993</v>
      </c>
      <c r="J170" s="65"/>
      <c r="K170" s="78"/>
      <c r="L170" s="65">
        <v>65.319999999999993</v>
      </c>
      <c r="M170" s="110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75.919273745353195</v>
      </c>
      <c r="T170" s="2">
        <f t="shared" si="5"/>
        <v>75.919273745353195</v>
      </c>
    </row>
    <row r="171" spans="1:20" s="2" customFormat="1" ht="22.5" x14ac:dyDescent="0.25">
      <c r="A171" s="18"/>
      <c r="B171" s="19" t="s">
        <v>753</v>
      </c>
      <c r="C171" s="145" t="s">
        <v>754</v>
      </c>
      <c r="D171" s="145"/>
      <c r="E171" s="145"/>
      <c r="F171" s="20" t="s">
        <v>91</v>
      </c>
      <c r="G171" s="16" t="s">
        <v>105</v>
      </c>
      <c r="H171" s="16"/>
      <c r="I171" s="21">
        <v>6.26</v>
      </c>
      <c r="J171" s="65"/>
      <c r="K171" s="78"/>
      <c r="L171" s="65">
        <v>6.26</v>
      </c>
      <c r="M171" s="110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7.2757907784125999</v>
      </c>
      <c r="T171" s="2">
        <f t="shared" si="5"/>
        <v>7.2757907784125999</v>
      </c>
    </row>
    <row r="172" spans="1:20" s="2" customFormat="1" ht="22.5" x14ac:dyDescent="0.25">
      <c r="A172" s="9" t="s">
        <v>116</v>
      </c>
      <c r="B172" s="10" t="s">
        <v>643</v>
      </c>
      <c r="C172" s="147" t="s">
        <v>2617</v>
      </c>
      <c r="D172" s="147"/>
      <c r="E172" s="147"/>
      <c r="F172" s="9" t="s">
        <v>644</v>
      </c>
      <c r="G172" s="11">
        <v>2</v>
      </c>
      <c r="H172" s="11"/>
      <c r="I172" s="12">
        <v>7485</v>
      </c>
      <c r="J172" s="52"/>
      <c r="K172" s="77"/>
      <c r="L172" s="104">
        <v>217</v>
      </c>
      <c r="M172" s="12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8699.5677278623498</v>
      </c>
      <c r="T172" s="2">
        <f t="shared" si="5"/>
        <v>252.21191675967</v>
      </c>
    </row>
    <row r="173" spans="1:20" s="2" customFormat="1" ht="15" x14ac:dyDescent="0.25">
      <c r="A173" s="13"/>
      <c r="B173" s="14"/>
      <c r="C173" s="14"/>
      <c r="D173" s="14"/>
      <c r="E173" s="15" t="s">
        <v>15</v>
      </c>
      <c r="F173" s="15"/>
      <c r="G173" s="16"/>
      <c r="H173" s="16"/>
      <c r="I173" s="17">
        <v>21178</v>
      </c>
      <c r="J173" s="67"/>
      <c r="K173" s="81"/>
      <c r="L173" s="105"/>
      <c r="M173" s="109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24614.488355466801</v>
      </c>
      <c r="T173" s="2">
        <f t="shared" si="5"/>
        <v>0</v>
      </c>
    </row>
    <row r="174" spans="1:20" s="2" customFormat="1" ht="22.5" x14ac:dyDescent="0.25">
      <c r="A174" s="18"/>
      <c r="B174" s="19" t="s">
        <v>645</v>
      </c>
      <c r="C174" s="145" t="s">
        <v>646</v>
      </c>
      <c r="D174" s="145"/>
      <c r="E174" s="145"/>
      <c r="F174" s="20" t="s">
        <v>54</v>
      </c>
      <c r="G174" s="16" t="s">
        <v>860</v>
      </c>
      <c r="H174" s="16"/>
      <c r="I174" s="21">
        <v>25.12</v>
      </c>
      <c r="J174" s="65"/>
      <c r="K174" s="78"/>
      <c r="L174" s="65">
        <v>25.12</v>
      </c>
      <c r="M174" s="110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29.196144465451201</v>
      </c>
      <c r="T174" s="2">
        <f t="shared" si="5"/>
        <v>29.196144465451201</v>
      </c>
    </row>
    <row r="175" spans="1:20" s="2" customFormat="1" ht="22.5" x14ac:dyDescent="0.25">
      <c r="A175" s="22" t="s">
        <v>59</v>
      </c>
      <c r="B175" s="23" t="s">
        <v>648</v>
      </c>
      <c r="C175" s="148" t="s">
        <v>649</v>
      </c>
      <c r="D175" s="148"/>
      <c r="E175" s="148"/>
      <c r="F175" s="24" t="s">
        <v>62</v>
      </c>
      <c r="G175" s="25" t="s">
        <v>70</v>
      </c>
      <c r="H175" s="25"/>
      <c r="I175" s="26">
        <v>0</v>
      </c>
      <c r="J175" s="66"/>
      <c r="K175" s="79"/>
      <c r="L175" s="66">
        <v>0</v>
      </c>
      <c r="M175" s="111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0</v>
      </c>
      <c r="T175" s="2">
        <f t="shared" si="5"/>
        <v>0</v>
      </c>
    </row>
    <row r="176" spans="1:20" s="2" customFormat="1" ht="22.5" x14ac:dyDescent="0.25">
      <c r="A176" s="9" t="s">
        <v>126</v>
      </c>
      <c r="B176" s="10" t="s">
        <v>643</v>
      </c>
      <c r="C176" s="147" t="s">
        <v>2618</v>
      </c>
      <c r="D176" s="147"/>
      <c r="E176" s="147"/>
      <c r="F176" s="9" t="s">
        <v>644</v>
      </c>
      <c r="G176" s="11">
        <v>2</v>
      </c>
      <c r="H176" s="11"/>
      <c r="I176" s="12">
        <v>7485</v>
      </c>
      <c r="J176" s="52"/>
      <c r="K176" s="77"/>
      <c r="L176" s="104">
        <v>217</v>
      </c>
      <c r="M176" s="12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8699.5677278623498</v>
      </c>
      <c r="T176" s="2">
        <f t="shared" si="5"/>
        <v>252.21191675967</v>
      </c>
    </row>
    <row r="177" spans="1:20" s="2" customFormat="1" ht="15" x14ac:dyDescent="0.25">
      <c r="A177" s="13"/>
      <c r="B177" s="14"/>
      <c r="C177" s="14"/>
      <c r="D177" s="14"/>
      <c r="E177" s="15" t="s">
        <v>15</v>
      </c>
      <c r="F177" s="15"/>
      <c r="G177" s="16"/>
      <c r="H177" s="16"/>
      <c r="I177" s="17">
        <v>21178</v>
      </c>
      <c r="J177" s="67"/>
      <c r="K177" s="81"/>
      <c r="L177" s="105"/>
      <c r="M177" s="109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24614.488355466801</v>
      </c>
      <c r="T177" s="2">
        <f t="shared" si="5"/>
        <v>0</v>
      </c>
    </row>
    <row r="178" spans="1:20" s="2" customFormat="1" ht="22.5" x14ac:dyDescent="0.25">
      <c r="A178" s="18"/>
      <c r="B178" s="19" t="s">
        <v>645</v>
      </c>
      <c r="C178" s="145" t="s">
        <v>646</v>
      </c>
      <c r="D178" s="145"/>
      <c r="E178" s="145"/>
      <c r="F178" s="20" t="s">
        <v>54</v>
      </c>
      <c r="G178" s="16" t="s">
        <v>860</v>
      </c>
      <c r="H178" s="16"/>
      <c r="I178" s="21">
        <v>25.12</v>
      </c>
      <c r="J178" s="65"/>
      <c r="K178" s="78"/>
      <c r="L178" s="65">
        <v>25.12</v>
      </c>
      <c r="M178" s="110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29.196144465451201</v>
      </c>
      <c r="T178" s="2">
        <f t="shared" si="5"/>
        <v>29.196144465451201</v>
      </c>
    </row>
    <row r="179" spans="1:20" s="2" customFormat="1" ht="22.5" x14ac:dyDescent="0.25">
      <c r="A179" s="22" t="s">
        <v>59</v>
      </c>
      <c r="B179" s="23" t="s">
        <v>648</v>
      </c>
      <c r="C179" s="148" t="s">
        <v>649</v>
      </c>
      <c r="D179" s="148"/>
      <c r="E179" s="148"/>
      <c r="F179" s="24" t="s">
        <v>62</v>
      </c>
      <c r="G179" s="25" t="s">
        <v>70</v>
      </c>
      <c r="H179" s="25"/>
      <c r="I179" s="26">
        <v>0</v>
      </c>
      <c r="J179" s="66"/>
      <c r="K179" s="79"/>
      <c r="L179" s="66">
        <v>0</v>
      </c>
      <c r="M179" s="111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0</v>
      </c>
      <c r="T179" s="2">
        <f t="shared" si="5"/>
        <v>0</v>
      </c>
    </row>
    <row r="180" spans="1:20" s="2" customFormat="1" ht="15" x14ac:dyDescent="0.25">
      <c r="A180" s="9" t="s">
        <v>129</v>
      </c>
      <c r="B180" s="10" t="s">
        <v>2593</v>
      </c>
      <c r="C180" s="147" t="s">
        <v>2594</v>
      </c>
      <c r="D180" s="147"/>
      <c r="E180" s="147"/>
      <c r="F180" s="9" t="s">
        <v>835</v>
      </c>
      <c r="G180" s="11">
        <v>1</v>
      </c>
      <c r="H180" s="11"/>
      <c r="I180" s="12">
        <v>4442</v>
      </c>
      <c r="J180" s="52"/>
      <c r="K180" s="77"/>
      <c r="L180" s="104">
        <v>258</v>
      </c>
      <c r="M180" s="12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5162.7895587394196</v>
      </c>
      <c r="T180" s="2">
        <f t="shared" si="5"/>
        <v>299.86485955758002</v>
      </c>
    </row>
    <row r="181" spans="1:20" s="2" customFormat="1" ht="15" x14ac:dyDescent="0.25">
      <c r="A181" s="13"/>
      <c r="B181" s="14"/>
      <c r="C181" s="14"/>
      <c r="D181" s="14"/>
      <c r="E181" s="15" t="s">
        <v>15</v>
      </c>
      <c r="F181" s="15"/>
      <c r="G181" s="16"/>
      <c r="H181" s="16"/>
      <c r="I181" s="17">
        <v>12183</v>
      </c>
      <c r="J181" s="67"/>
      <c r="K181" s="81"/>
      <c r="L181" s="105"/>
      <c r="M181" s="109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14159.897612364301</v>
      </c>
      <c r="T181" s="2">
        <f t="shared" si="5"/>
        <v>0</v>
      </c>
    </row>
    <row r="182" spans="1:20" s="2" customFormat="1" ht="22.5" x14ac:dyDescent="0.25">
      <c r="A182" s="18"/>
      <c r="B182" s="19" t="s">
        <v>33</v>
      </c>
      <c r="C182" s="145" t="s">
        <v>34</v>
      </c>
      <c r="D182" s="145"/>
      <c r="E182" s="145"/>
      <c r="F182" s="20" t="s">
        <v>18</v>
      </c>
      <c r="G182" s="16" t="s">
        <v>2595</v>
      </c>
      <c r="H182" s="16"/>
      <c r="I182" s="21">
        <v>8.42</v>
      </c>
      <c r="J182" s="65"/>
      <c r="K182" s="78"/>
      <c r="L182" s="65">
        <v>8.42</v>
      </c>
      <c r="M182" s="110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9.7862872770341998</v>
      </c>
      <c r="T182" s="2">
        <f t="shared" si="5"/>
        <v>9.7862872770341998</v>
      </c>
    </row>
    <row r="183" spans="1:20" s="2" customFormat="1" ht="22.5" x14ac:dyDescent="0.25">
      <c r="A183" s="18"/>
      <c r="B183" s="19" t="s">
        <v>546</v>
      </c>
      <c r="C183" s="145" t="s">
        <v>21</v>
      </c>
      <c r="D183" s="145"/>
      <c r="E183" s="145"/>
      <c r="F183" s="20" t="s">
        <v>54</v>
      </c>
      <c r="G183" s="16" t="s">
        <v>2596</v>
      </c>
      <c r="H183" s="16"/>
      <c r="I183" s="21">
        <v>3.75</v>
      </c>
      <c r="J183" s="65"/>
      <c r="K183" s="78"/>
      <c r="L183" s="65">
        <v>3.75</v>
      </c>
      <c r="M183" s="110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4.3585008656625002</v>
      </c>
      <c r="T183" s="2">
        <f t="shared" si="5"/>
        <v>4.3585008656625002</v>
      </c>
    </row>
    <row r="184" spans="1:20" s="2" customFormat="1" ht="22.5" x14ac:dyDescent="0.25">
      <c r="A184" s="18"/>
      <c r="B184" s="19" t="s">
        <v>645</v>
      </c>
      <c r="C184" s="145" t="s">
        <v>646</v>
      </c>
      <c r="D184" s="145"/>
      <c r="E184" s="145"/>
      <c r="F184" s="20" t="s">
        <v>54</v>
      </c>
      <c r="G184" s="16" t="s">
        <v>2597</v>
      </c>
      <c r="H184" s="16"/>
      <c r="I184" s="21">
        <v>13.81</v>
      </c>
      <c r="J184" s="65"/>
      <c r="K184" s="78"/>
      <c r="L184" s="65">
        <v>13.81</v>
      </c>
      <c r="M184" s="110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16.050905854613099</v>
      </c>
      <c r="T184" s="2">
        <f t="shared" si="5"/>
        <v>16.050905854613099</v>
      </c>
    </row>
    <row r="185" spans="1:20" s="2" customFormat="1" ht="22.5" x14ac:dyDescent="0.25">
      <c r="A185" s="22" t="s">
        <v>59</v>
      </c>
      <c r="B185" s="23" t="s">
        <v>2598</v>
      </c>
      <c r="C185" s="148" t="s">
        <v>2599</v>
      </c>
      <c r="D185" s="148"/>
      <c r="E185" s="148"/>
      <c r="F185" s="24" t="s">
        <v>62</v>
      </c>
      <c r="G185" s="25" t="s">
        <v>686</v>
      </c>
      <c r="H185" s="25"/>
      <c r="I185" s="26">
        <v>0</v>
      </c>
      <c r="J185" s="66"/>
      <c r="K185" s="79"/>
      <c r="L185" s="66">
        <v>0</v>
      </c>
      <c r="M185" s="111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22" t="s">
        <v>248</v>
      </c>
      <c r="B186" s="23" t="s">
        <v>270</v>
      </c>
      <c r="C186" s="148" t="s">
        <v>271</v>
      </c>
      <c r="D186" s="148"/>
      <c r="E186" s="148"/>
      <c r="F186" s="24" t="s">
        <v>18</v>
      </c>
      <c r="G186" s="25" t="s">
        <v>251</v>
      </c>
      <c r="H186" s="25"/>
      <c r="I186" s="26">
        <v>0</v>
      </c>
      <c r="J186" s="66"/>
      <c r="K186" s="79"/>
      <c r="L186" s="66">
        <v>0</v>
      </c>
      <c r="M186" s="111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8"/>
      <c r="B187" s="19" t="s">
        <v>568</v>
      </c>
      <c r="C187" s="145" t="s">
        <v>569</v>
      </c>
      <c r="D187" s="145"/>
      <c r="E187" s="145"/>
      <c r="F187" s="20" t="s">
        <v>203</v>
      </c>
      <c r="G187" s="16" t="s">
        <v>2600</v>
      </c>
      <c r="H187" s="16"/>
      <c r="I187" s="21">
        <v>3.86</v>
      </c>
      <c r="J187" s="65"/>
      <c r="K187" s="78"/>
      <c r="L187" s="65">
        <v>3.86</v>
      </c>
      <c r="M187" s="110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4.4863502243886</v>
      </c>
      <c r="T187" s="2">
        <f t="shared" si="5"/>
        <v>4.4863502243886</v>
      </c>
    </row>
    <row r="188" spans="1:20" s="2" customFormat="1" ht="15" x14ac:dyDescent="0.25">
      <c r="A188" s="9" t="s">
        <v>705</v>
      </c>
      <c r="B188" s="10"/>
      <c r="C188" s="147" t="s">
        <v>2619</v>
      </c>
      <c r="D188" s="147"/>
      <c r="E188" s="147"/>
      <c r="F188" s="9" t="s">
        <v>30</v>
      </c>
      <c r="G188" s="11">
        <v>1</v>
      </c>
      <c r="H188" s="11"/>
      <c r="I188" s="12"/>
      <c r="J188" s="52"/>
      <c r="K188" s="77"/>
      <c r="L188" s="104"/>
      <c r="M188" s="12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0</v>
      </c>
      <c r="T188" s="2">
        <f t="shared" si="5"/>
        <v>0</v>
      </c>
    </row>
    <row r="189" spans="1:20" s="2" customFormat="1" ht="15" x14ac:dyDescent="0.25">
      <c r="A189" s="9" t="s">
        <v>138</v>
      </c>
      <c r="B189" s="10" t="s">
        <v>888</v>
      </c>
      <c r="C189" s="147" t="s">
        <v>2620</v>
      </c>
      <c r="D189" s="147"/>
      <c r="E189" s="147"/>
      <c r="F189" s="9" t="s">
        <v>889</v>
      </c>
      <c r="G189" s="11">
        <v>1</v>
      </c>
      <c r="H189" s="11"/>
      <c r="I189" s="12">
        <v>5760</v>
      </c>
      <c r="J189" s="52"/>
      <c r="K189" s="77"/>
      <c r="L189" s="104">
        <v>801</v>
      </c>
      <c r="M189" s="12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6694.6573296575998</v>
      </c>
      <c r="T189" s="2">
        <f t="shared" si="5"/>
        <v>930.97578490550995</v>
      </c>
    </row>
    <row r="190" spans="1:20" s="2" customFormat="1" ht="15" x14ac:dyDescent="0.25">
      <c r="A190" s="13"/>
      <c r="B190" s="14"/>
      <c r="C190" s="14"/>
      <c r="D190" s="14"/>
      <c r="E190" s="15" t="s">
        <v>15</v>
      </c>
      <c r="F190" s="15"/>
      <c r="G190" s="16"/>
      <c r="H190" s="16"/>
      <c r="I190" s="17">
        <v>14593</v>
      </c>
      <c r="J190" s="67"/>
      <c r="K190" s="81"/>
      <c r="L190" s="105"/>
      <c r="M190" s="109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16960.960835363399</v>
      </c>
      <c r="T190" s="2">
        <f t="shared" si="5"/>
        <v>0</v>
      </c>
    </row>
    <row r="191" spans="1:20" s="2" customFormat="1" ht="22.5" x14ac:dyDescent="0.25">
      <c r="A191" s="18"/>
      <c r="B191" s="19" t="s">
        <v>52</v>
      </c>
      <c r="C191" s="145" t="s">
        <v>53</v>
      </c>
      <c r="D191" s="145"/>
      <c r="E191" s="145"/>
      <c r="F191" s="20" t="s">
        <v>54</v>
      </c>
      <c r="G191" s="16" t="s">
        <v>890</v>
      </c>
      <c r="H191" s="16"/>
      <c r="I191" s="21">
        <v>3.81</v>
      </c>
      <c r="J191" s="65"/>
      <c r="K191" s="78"/>
      <c r="L191" s="65">
        <v>3.81</v>
      </c>
      <c r="M191" s="110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4.4282368795130997</v>
      </c>
      <c r="T191" s="2">
        <f t="shared" si="5"/>
        <v>4.4282368795130997</v>
      </c>
    </row>
    <row r="192" spans="1:20" s="2" customFormat="1" ht="22.5" x14ac:dyDescent="0.25">
      <c r="A192" s="18"/>
      <c r="B192" s="19" t="s">
        <v>33</v>
      </c>
      <c r="C192" s="145" t="s">
        <v>34</v>
      </c>
      <c r="D192" s="145"/>
      <c r="E192" s="145"/>
      <c r="F192" s="20" t="s">
        <v>18</v>
      </c>
      <c r="G192" s="16" t="s">
        <v>891</v>
      </c>
      <c r="H192" s="16"/>
      <c r="I192" s="21">
        <v>9.36</v>
      </c>
      <c r="J192" s="65"/>
      <c r="K192" s="78"/>
      <c r="L192" s="65">
        <v>9.36</v>
      </c>
      <c r="M192" s="110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10.8788181606936</v>
      </c>
      <c r="T192" s="2">
        <f t="shared" si="5"/>
        <v>10.8788181606936</v>
      </c>
    </row>
    <row r="193" spans="1:20" s="2" customFormat="1" ht="22.5" x14ac:dyDescent="0.25">
      <c r="A193" s="18"/>
      <c r="B193" s="19" t="s">
        <v>546</v>
      </c>
      <c r="C193" s="145" t="s">
        <v>21</v>
      </c>
      <c r="D193" s="145"/>
      <c r="E193" s="145"/>
      <c r="F193" s="20" t="s">
        <v>54</v>
      </c>
      <c r="G193" s="16" t="s">
        <v>892</v>
      </c>
      <c r="H193" s="16"/>
      <c r="I193" s="21">
        <v>14.07</v>
      </c>
      <c r="J193" s="65"/>
      <c r="K193" s="78"/>
      <c r="L193" s="65">
        <v>14.07</v>
      </c>
      <c r="M193" s="110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16.353095247965701</v>
      </c>
      <c r="T193" s="2">
        <f t="shared" si="5"/>
        <v>16.353095247965701</v>
      </c>
    </row>
    <row r="194" spans="1:20" s="2" customFormat="1" ht="22.5" x14ac:dyDescent="0.25">
      <c r="A194" s="22" t="s">
        <v>59</v>
      </c>
      <c r="B194" s="23" t="s">
        <v>893</v>
      </c>
      <c r="C194" s="148" t="s">
        <v>894</v>
      </c>
      <c r="D194" s="148"/>
      <c r="E194" s="148"/>
      <c r="F194" s="24" t="s">
        <v>62</v>
      </c>
      <c r="G194" s="25" t="s">
        <v>686</v>
      </c>
      <c r="H194" s="25"/>
      <c r="I194" s="26">
        <v>0</v>
      </c>
      <c r="J194" s="66"/>
      <c r="K194" s="79"/>
      <c r="L194" s="66">
        <v>0</v>
      </c>
      <c r="M194" s="111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8"/>
      <c r="B195" s="19" t="s">
        <v>204</v>
      </c>
      <c r="C195" s="145" t="s">
        <v>205</v>
      </c>
      <c r="D195" s="145"/>
      <c r="E195" s="145"/>
      <c r="F195" s="20" t="s">
        <v>62</v>
      </c>
      <c r="G195" s="16" t="s">
        <v>859</v>
      </c>
      <c r="H195" s="16"/>
      <c r="I195" s="21">
        <v>65.319999999999993</v>
      </c>
      <c r="J195" s="65"/>
      <c r="K195" s="78"/>
      <c r="L195" s="65">
        <v>65.319999999999993</v>
      </c>
      <c r="M195" s="110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75.919273745353195</v>
      </c>
      <c r="T195" s="2">
        <f t="shared" si="5"/>
        <v>75.919273745353195</v>
      </c>
    </row>
    <row r="196" spans="1:20" s="2" customFormat="1" ht="15" customHeight="1" x14ac:dyDescent="0.25">
      <c r="A196" s="34" t="s">
        <v>2621</v>
      </c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112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0</v>
      </c>
      <c r="T196" s="2">
        <f t="shared" si="5"/>
        <v>0</v>
      </c>
    </row>
    <row r="197" spans="1:20" s="2" customFormat="1" ht="15" x14ac:dyDescent="0.25">
      <c r="A197" s="9" t="s">
        <v>141</v>
      </c>
      <c r="B197" s="10" t="s">
        <v>12</v>
      </c>
      <c r="C197" s="147" t="s">
        <v>2622</v>
      </c>
      <c r="D197" s="147"/>
      <c r="E197" s="147"/>
      <c r="F197" s="9" t="s">
        <v>14</v>
      </c>
      <c r="G197" s="11">
        <v>1</v>
      </c>
      <c r="H197" s="11"/>
      <c r="I197" s="12">
        <v>2156</v>
      </c>
      <c r="J197" s="52"/>
      <c r="K197" s="77"/>
      <c r="L197" s="104">
        <v>36</v>
      </c>
      <c r="M197" s="12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2505.8474310315601</v>
      </c>
      <c r="T197" s="2">
        <f t="shared" si="5"/>
        <v>41.841608310360002</v>
      </c>
    </row>
    <row r="198" spans="1:20" s="2" customFormat="1" ht="15" x14ac:dyDescent="0.25">
      <c r="A198" s="13"/>
      <c r="B198" s="14"/>
      <c r="C198" s="14"/>
      <c r="D198" s="14"/>
      <c r="E198" s="15" t="s">
        <v>15</v>
      </c>
      <c r="F198" s="15"/>
      <c r="G198" s="16"/>
      <c r="H198" s="16"/>
      <c r="I198" s="17">
        <v>4647</v>
      </c>
      <c r="J198" s="67"/>
      <c r="K198" s="81"/>
      <c r="L198" s="105"/>
      <c r="M198" s="109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5401.0542727289703</v>
      </c>
      <c r="T198" s="2">
        <f t="shared" si="5"/>
        <v>0</v>
      </c>
    </row>
    <row r="199" spans="1:20" s="2" customFormat="1" ht="22.5" x14ac:dyDescent="0.25">
      <c r="A199" s="18"/>
      <c r="B199" s="19" t="s">
        <v>16</v>
      </c>
      <c r="C199" s="145" t="s">
        <v>17</v>
      </c>
      <c r="D199" s="145"/>
      <c r="E199" s="145"/>
      <c r="F199" s="20" t="s">
        <v>18</v>
      </c>
      <c r="G199" s="16" t="s">
        <v>861</v>
      </c>
      <c r="H199" s="16"/>
      <c r="I199" s="21">
        <v>1.1299999999999999</v>
      </c>
      <c r="J199" s="65"/>
      <c r="K199" s="78"/>
      <c r="L199" s="65">
        <v>1.1299999999999999</v>
      </c>
      <c r="M199" s="110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1.3133615941862999</v>
      </c>
      <c r="T199" s="2">
        <f t="shared" si="5"/>
        <v>1.3133615941862999</v>
      </c>
    </row>
    <row r="200" spans="1:20" s="2" customFormat="1" ht="22.5" x14ac:dyDescent="0.25">
      <c r="A200" s="18"/>
      <c r="B200" s="19" t="s">
        <v>20</v>
      </c>
      <c r="C200" s="145" t="s">
        <v>21</v>
      </c>
      <c r="D200" s="145"/>
      <c r="E200" s="145"/>
      <c r="F200" s="20" t="s">
        <v>18</v>
      </c>
      <c r="G200" s="16" t="s">
        <v>861</v>
      </c>
      <c r="H200" s="16"/>
      <c r="I200" s="21">
        <v>1.56</v>
      </c>
      <c r="J200" s="65"/>
      <c r="K200" s="78"/>
      <c r="L200" s="65">
        <v>1.56</v>
      </c>
      <c r="M200" s="110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1.8131363601156001</v>
      </c>
      <c r="T200" s="2">
        <f t="shared" si="5"/>
        <v>1.8131363601156001</v>
      </c>
    </row>
    <row r="201" spans="1:20" s="2" customFormat="1" ht="22.5" x14ac:dyDescent="0.25">
      <c r="A201" s="18"/>
      <c r="B201" s="19" t="s">
        <v>22</v>
      </c>
      <c r="C201" s="145" t="s">
        <v>23</v>
      </c>
      <c r="D201" s="145"/>
      <c r="E201" s="145"/>
      <c r="F201" s="20" t="s">
        <v>18</v>
      </c>
      <c r="G201" s="16" t="s">
        <v>862</v>
      </c>
      <c r="H201" s="16"/>
      <c r="I201" s="21">
        <v>0.51</v>
      </c>
      <c r="J201" s="65"/>
      <c r="K201" s="78"/>
      <c r="L201" s="65">
        <v>0.51</v>
      </c>
      <c r="M201" s="110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0.59275611773009995</v>
      </c>
      <c r="T201" s="2">
        <f t="shared" si="5"/>
        <v>0.59275611773009995</v>
      </c>
    </row>
    <row r="202" spans="1:20" s="2" customFormat="1" ht="22.5" x14ac:dyDescent="0.25">
      <c r="A202" s="18"/>
      <c r="B202" s="19" t="s">
        <v>25</v>
      </c>
      <c r="C202" s="145" t="s">
        <v>26</v>
      </c>
      <c r="D202" s="145"/>
      <c r="E202" s="145"/>
      <c r="F202" s="20" t="s">
        <v>27</v>
      </c>
      <c r="G202" s="16" t="s">
        <v>863</v>
      </c>
      <c r="H202" s="16"/>
      <c r="I202" s="21">
        <v>0.89</v>
      </c>
      <c r="J202" s="65"/>
      <c r="K202" s="78"/>
      <c r="L202" s="65">
        <v>0.89</v>
      </c>
      <c r="M202" s="110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1.0344175387839001</v>
      </c>
      <c r="T202" s="2">
        <f t="shared" si="5"/>
        <v>1.0344175387839001</v>
      </c>
    </row>
    <row r="203" spans="1:20" s="2" customFormat="1" ht="15" x14ac:dyDescent="0.25">
      <c r="A203" s="9" t="s">
        <v>731</v>
      </c>
      <c r="B203" s="10" t="s">
        <v>12</v>
      </c>
      <c r="C203" s="147" t="s">
        <v>2623</v>
      </c>
      <c r="D203" s="147"/>
      <c r="E203" s="147"/>
      <c r="F203" s="9" t="s">
        <v>14</v>
      </c>
      <c r="G203" s="11">
        <v>1</v>
      </c>
      <c r="H203" s="11"/>
      <c r="I203" s="12">
        <v>2156</v>
      </c>
      <c r="J203" s="52"/>
      <c r="K203" s="77"/>
      <c r="L203" s="104">
        <v>36</v>
      </c>
      <c r="M203" s="12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2505.8474310315601</v>
      </c>
      <c r="T203" s="2">
        <f t="shared" si="5"/>
        <v>41.841608310360002</v>
      </c>
    </row>
    <row r="204" spans="1:20" s="2" customFormat="1" ht="15" x14ac:dyDescent="0.25">
      <c r="A204" s="13"/>
      <c r="B204" s="14"/>
      <c r="C204" s="14"/>
      <c r="D204" s="14"/>
      <c r="E204" s="15" t="s">
        <v>15</v>
      </c>
      <c r="F204" s="15"/>
      <c r="G204" s="16"/>
      <c r="H204" s="16"/>
      <c r="I204" s="17">
        <v>4647</v>
      </c>
      <c r="J204" s="67"/>
      <c r="K204" s="81"/>
      <c r="L204" s="105"/>
      <c r="M204" s="109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5401.0542727289703</v>
      </c>
      <c r="T204" s="2">
        <f t="shared" si="5"/>
        <v>0</v>
      </c>
    </row>
    <row r="205" spans="1:20" s="2" customFormat="1" ht="22.5" x14ac:dyDescent="0.25">
      <c r="A205" s="18"/>
      <c r="B205" s="19" t="s">
        <v>16</v>
      </c>
      <c r="C205" s="145" t="s">
        <v>17</v>
      </c>
      <c r="D205" s="145"/>
      <c r="E205" s="145"/>
      <c r="F205" s="20" t="s">
        <v>18</v>
      </c>
      <c r="G205" s="16" t="s">
        <v>861</v>
      </c>
      <c r="H205" s="16"/>
      <c r="I205" s="21">
        <v>1.1299999999999999</v>
      </c>
      <c r="J205" s="65"/>
      <c r="K205" s="78"/>
      <c r="L205" s="65">
        <v>1.1299999999999999</v>
      </c>
      <c r="M205" s="110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1.3133615941862999</v>
      </c>
      <c r="T205" s="2">
        <f t="shared" si="5"/>
        <v>1.3133615941862999</v>
      </c>
    </row>
    <row r="206" spans="1:20" s="2" customFormat="1" ht="22.5" x14ac:dyDescent="0.25">
      <c r="A206" s="18"/>
      <c r="B206" s="19" t="s">
        <v>20</v>
      </c>
      <c r="C206" s="145" t="s">
        <v>21</v>
      </c>
      <c r="D206" s="145"/>
      <c r="E206" s="145"/>
      <c r="F206" s="20" t="s">
        <v>18</v>
      </c>
      <c r="G206" s="16" t="s">
        <v>861</v>
      </c>
      <c r="H206" s="16"/>
      <c r="I206" s="21">
        <v>1.56</v>
      </c>
      <c r="J206" s="65"/>
      <c r="K206" s="78"/>
      <c r="L206" s="65">
        <v>1.56</v>
      </c>
      <c r="M206" s="110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1.8131363601156001</v>
      </c>
      <c r="T206" s="2">
        <f t="shared" ref="T206:T269" si="7">L206*N206*O206*P206*Q206*R206</f>
        <v>1.8131363601156001</v>
      </c>
    </row>
    <row r="207" spans="1:20" s="2" customFormat="1" ht="22.5" x14ac:dyDescent="0.25">
      <c r="A207" s="18"/>
      <c r="B207" s="19" t="s">
        <v>22</v>
      </c>
      <c r="C207" s="145" t="s">
        <v>23</v>
      </c>
      <c r="D207" s="145"/>
      <c r="E207" s="145"/>
      <c r="F207" s="20" t="s">
        <v>18</v>
      </c>
      <c r="G207" s="16" t="s">
        <v>862</v>
      </c>
      <c r="H207" s="16"/>
      <c r="I207" s="21">
        <v>0.51</v>
      </c>
      <c r="J207" s="65"/>
      <c r="K207" s="78"/>
      <c r="L207" s="65">
        <v>0.51</v>
      </c>
      <c r="M207" s="110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0.59275611773009995</v>
      </c>
      <c r="T207" s="2">
        <f t="shared" si="7"/>
        <v>0.59275611773009995</v>
      </c>
    </row>
    <row r="208" spans="1:20" s="2" customFormat="1" ht="22.5" x14ac:dyDescent="0.25">
      <c r="A208" s="18"/>
      <c r="B208" s="19" t="s">
        <v>25</v>
      </c>
      <c r="C208" s="145" t="s">
        <v>26</v>
      </c>
      <c r="D208" s="145"/>
      <c r="E208" s="145"/>
      <c r="F208" s="20" t="s">
        <v>27</v>
      </c>
      <c r="G208" s="16" t="s">
        <v>863</v>
      </c>
      <c r="H208" s="16"/>
      <c r="I208" s="21">
        <v>0.89</v>
      </c>
      <c r="J208" s="65"/>
      <c r="K208" s="78"/>
      <c r="L208" s="65">
        <v>0.89</v>
      </c>
      <c r="M208" s="110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1.0344175387839001</v>
      </c>
      <c r="T208" s="2">
        <f t="shared" si="7"/>
        <v>1.0344175387839001</v>
      </c>
    </row>
    <row r="209" spans="1:20" s="2" customFormat="1" ht="15" x14ac:dyDescent="0.25">
      <c r="A209" s="9" t="s">
        <v>149</v>
      </c>
      <c r="B209" s="10" t="s">
        <v>876</v>
      </c>
      <c r="C209" s="147" t="s">
        <v>1782</v>
      </c>
      <c r="D209" s="147"/>
      <c r="E209" s="147"/>
      <c r="F209" s="9" t="s">
        <v>14</v>
      </c>
      <c r="G209" s="11">
        <v>4</v>
      </c>
      <c r="H209" s="11"/>
      <c r="I209" s="12">
        <v>2332</v>
      </c>
      <c r="J209" s="52"/>
      <c r="K209" s="77"/>
      <c r="L209" s="104">
        <v>11</v>
      </c>
      <c r="M209" s="12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2710.4064049933199</v>
      </c>
      <c r="T209" s="2">
        <f t="shared" si="7"/>
        <v>12.784935872609999</v>
      </c>
    </row>
    <row r="210" spans="1:20" s="2" customFormat="1" ht="15" x14ac:dyDescent="0.25">
      <c r="A210" s="13"/>
      <c r="B210" s="14"/>
      <c r="C210" s="14"/>
      <c r="D210" s="14"/>
      <c r="E210" s="15" t="s">
        <v>15</v>
      </c>
      <c r="F210" s="15"/>
      <c r="G210" s="16"/>
      <c r="H210" s="16"/>
      <c r="I210" s="17">
        <v>5401</v>
      </c>
      <c r="J210" s="67"/>
      <c r="K210" s="81"/>
      <c r="L210" s="105"/>
      <c r="M210" s="109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6277.4035134515098</v>
      </c>
      <c r="T210" s="2">
        <f t="shared" si="7"/>
        <v>0</v>
      </c>
    </row>
    <row r="211" spans="1:20" s="2" customFormat="1" ht="22.5" x14ac:dyDescent="0.25">
      <c r="A211" s="18"/>
      <c r="B211" s="19" t="s">
        <v>25</v>
      </c>
      <c r="C211" s="145" t="s">
        <v>26</v>
      </c>
      <c r="D211" s="145"/>
      <c r="E211" s="145"/>
      <c r="F211" s="20" t="s">
        <v>27</v>
      </c>
      <c r="G211" s="16" t="s">
        <v>2123</v>
      </c>
      <c r="H211" s="16"/>
      <c r="I211" s="21">
        <v>1.36</v>
      </c>
      <c r="J211" s="65"/>
      <c r="K211" s="78"/>
      <c r="L211" s="65">
        <v>1.36</v>
      </c>
      <c r="M211" s="110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1.5806829806136</v>
      </c>
      <c r="T211" s="2">
        <f t="shared" si="7"/>
        <v>1.5806829806136</v>
      </c>
    </row>
    <row r="212" spans="1:20" s="2" customFormat="1" ht="15" x14ac:dyDescent="0.25">
      <c r="A212" s="9" t="s">
        <v>157</v>
      </c>
      <c r="B212" s="10" t="s">
        <v>864</v>
      </c>
      <c r="C212" s="147" t="s">
        <v>2609</v>
      </c>
      <c r="D212" s="147"/>
      <c r="E212" s="147"/>
      <c r="F212" s="9" t="s">
        <v>14</v>
      </c>
      <c r="G212" s="11">
        <v>1</v>
      </c>
      <c r="H212" s="11"/>
      <c r="I212" s="12">
        <v>339</v>
      </c>
      <c r="J212" s="52"/>
      <c r="K212" s="77"/>
      <c r="L212" s="104">
        <v>12</v>
      </c>
      <c r="M212" s="12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394.00847825589</v>
      </c>
      <c r="T212" s="2">
        <f t="shared" si="7"/>
        <v>13.947202770120001</v>
      </c>
    </row>
    <row r="213" spans="1:20" s="2" customFormat="1" ht="15" x14ac:dyDescent="0.25">
      <c r="A213" s="13"/>
      <c r="B213" s="14"/>
      <c r="C213" s="14"/>
      <c r="D213" s="14"/>
      <c r="E213" s="15" t="s">
        <v>15</v>
      </c>
      <c r="F213" s="15"/>
      <c r="G213" s="16"/>
      <c r="H213" s="16"/>
      <c r="I213" s="17">
        <v>783</v>
      </c>
      <c r="J213" s="67"/>
      <c r="K213" s="81"/>
      <c r="L213" s="105"/>
      <c r="M213" s="109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910.05498075032995</v>
      </c>
      <c r="T213" s="2">
        <f t="shared" si="7"/>
        <v>0</v>
      </c>
    </row>
    <row r="214" spans="1:20" s="2" customFormat="1" ht="22.5" x14ac:dyDescent="0.25">
      <c r="A214" s="18"/>
      <c r="B214" s="19" t="s">
        <v>865</v>
      </c>
      <c r="C214" s="145" t="s">
        <v>866</v>
      </c>
      <c r="D214" s="145"/>
      <c r="E214" s="145"/>
      <c r="F214" s="20" t="s">
        <v>18</v>
      </c>
      <c r="G214" s="16" t="s">
        <v>871</v>
      </c>
      <c r="H214" s="16"/>
      <c r="I214" s="21">
        <v>1.1399999999999999</v>
      </c>
      <c r="J214" s="65"/>
      <c r="K214" s="78"/>
      <c r="L214" s="65">
        <v>1.1399999999999999</v>
      </c>
      <c r="M214" s="110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1.3249842631613999</v>
      </c>
      <c r="T214" s="2">
        <f t="shared" si="7"/>
        <v>1.3249842631613999</v>
      </c>
    </row>
    <row r="215" spans="1:20" s="2" customFormat="1" ht="22.5" x14ac:dyDescent="0.25">
      <c r="A215" s="18"/>
      <c r="B215" s="19" t="s">
        <v>25</v>
      </c>
      <c r="C215" s="145" t="s">
        <v>26</v>
      </c>
      <c r="D215" s="145"/>
      <c r="E215" s="145"/>
      <c r="F215" s="20" t="s">
        <v>27</v>
      </c>
      <c r="G215" s="16" t="s">
        <v>891</v>
      </c>
      <c r="H215" s="16"/>
      <c r="I215" s="21">
        <v>0.2</v>
      </c>
      <c r="J215" s="65"/>
      <c r="K215" s="78"/>
      <c r="L215" s="65">
        <v>0.2</v>
      </c>
      <c r="M215" s="110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0.23245337950200001</v>
      </c>
      <c r="T215" s="2">
        <f t="shared" si="7"/>
        <v>0.23245337950200001</v>
      </c>
    </row>
    <row r="216" spans="1:20" s="2" customFormat="1" ht="15" x14ac:dyDescent="0.25">
      <c r="A216" s="9" t="s">
        <v>160</v>
      </c>
      <c r="B216" s="10" t="s">
        <v>864</v>
      </c>
      <c r="C216" s="147" t="s">
        <v>1786</v>
      </c>
      <c r="D216" s="147"/>
      <c r="E216" s="147"/>
      <c r="F216" s="9" t="s">
        <v>14</v>
      </c>
      <c r="G216" s="11">
        <v>1</v>
      </c>
      <c r="H216" s="11"/>
      <c r="I216" s="12">
        <v>339</v>
      </c>
      <c r="J216" s="52"/>
      <c r="K216" s="77"/>
      <c r="L216" s="104">
        <v>12</v>
      </c>
      <c r="M216" s="12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394.00847825589</v>
      </c>
      <c r="T216" s="2">
        <f t="shared" si="7"/>
        <v>13.947202770120001</v>
      </c>
    </row>
    <row r="217" spans="1:20" s="2" customFormat="1" ht="15" x14ac:dyDescent="0.25">
      <c r="A217" s="13"/>
      <c r="B217" s="14"/>
      <c r="C217" s="14"/>
      <c r="D217" s="14"/>
      <c r="E217" s="15" t="s">
        <v>15</v>
      </c>
      <c r="F217" s="15"/>
      <c r="G217" s="16"/>
      <c r="H217" s="16"/>
      <c r="I217" s="17">
        <v>783</v>
      </c>
      <c r="J217" s="67"/>
      <c r="K217" s="81"/>
      <c r="L217" s="105"/>
      <c r="M217" s="109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910.05498075032995</v>
      </c>
      <c r="T217" s="2">
        <f t="shared" si="7"/>
        <v>0</v>
      </c>
    </row>
    <row r="218" spans="1:20" s="2" customFormat="1" ht="22.5" x14ac:dyDescent="0.25">
      <c r="A218" s="18"/>
      <c r="B218" s="19" t="s">
        <v>865</v>
      </c>
      <c r="C218" s="145" t="s">
        <v>866</v>
      </c>
      <c r="D218" s="145"/>
      <c r="E218" s="145"/>
      <c r="F218" s="20" t="s">
        <v>18</v>
      </c>
      <c r="G218" s="16" t="s">
        <v>871</v>
      </c>
      <c r="H218" s="16"/>
      <c r="I218" s="21">
        <v>1.1399999999999999</v>
      </c>
      <c r="J218" s="65"/>
      <c r="K218" s="78"/>
      <c r="L218" s="65">
        <v>1.1399999999999999</v>
      </c>
      <c r="M218" s="110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1.3249842631613999</v>
      </c>
      <c r="T218" s="2">
        <f t="shared" si="7"/>
        <v>1.3249842631613999</v>
      </c>
    </row>
    <row r="219" spans="1:20" s="2" customFormat="1" ht="22.5" x14ac:dyDescent="0.25">
      <c r="A219" s="18"/>
      <c r="B219" s="19" t="s">
        <v>25</v>
      </c>
      <c r="C219" s="145" t="s">
        <v>26</v>
      </c>
      <c r="D219" s="145"/>
      <c r="E219" s="145"/>
      <c r="F219" s="20" t="s">
        <v>27</v>
      </c>
      <c r="G219" s="16" t="s">
        <v>891</v>
      </c>
      <c r="H219" s="16"/>
      <c r="I219" s="21">
        <v>0.2</v>
      </c>
      <c r="J219" s="65"/>
      <c r="K219" s="78"/>
      <c r="L219" s="65">
        <v>0.2</v>
      </c>
      <c r="M219" s="110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0.23245337950200001</v>
      </c>
      <c r="T219" s="2">
        <f t="shared" si="7"/>
        <v>0.23245337950200001</v>
      </c>
    </row>
    <row r="220" spans="1:20" s="2" customFormat="1" ht="15" x14ac:dyDescent="0.25">
      <c r="A220" s="9" t="s">
        <v>164</v>
      </c>
      <c r="B220" s="10" t="s">
        <v>864</v>
      </c>
      <c r="C220" s="147" t="s">
        <v>1986</v>
      </c>
      <c r="D220" s="147"/>
      <c r="E220" s="147"/>
      <c r="F220" s="9" t="s">
        <v>14</v>
      </c>
      <c r="G220" s="11">
        <v>1</v>
      </c>
      <c r="H220" s="11"/>
      <c r="I220" s="12">
        <v>339</v>
      </c>
      <c r="J220" s="52"/>
      <c r="K220" s="77"/>
      <c r="L220" s="104">
        <v>12</v>
      </c>
      <c r="M220" s="12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394.00847825589</v>
      </c>
      <c r="T220" s="2">
        <f t="shared" si="7"/>
        <v>13.947202770120001</v>
      </c>
    </row>
    <row r="221" spans="1:20" s="2" customFormat="1" ht="15" x14ac:dyDescent="0.25">
      <c r="A221" s="13"/>
      <c r="B221" s="14"/>
      <c r="C221" s="14"/>
      <c r="D221" s="14"/>
      <c r="E221" s="15" t="s">
        <v>15</v>
      </c>
      <c r="F221" s="15"/>
      <c r="G221" s="16"/>
      <c r="H221" s="16"/>
      <c r="I221" s="17">
        <v>783</v>
      </c>
      <c r="J221" s="67"/>
      <c r="K221" s="81"/>
      <c r="L221" s="105"/>
      <c r="M221" s="109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910.05498075032995</v>
      </c>
      <c r="T221" s="2">
        <f t="shared" si="7"/>
        <v>0</v>
      </c>
    </row>
    <row r="222" spans="1:20" s="2" customFormat="1" ht="22.5" x14ac:dyDescent="0.25">
      <c r="A222" s="18"/>
      <c r="B222" s="19" t="s">
        <v>865</v>
      </c>
      <c r="C222" s="145" t="s">
        <v>866</v>
      </c>
      <c r="D222" s="145"/>
      <c r="E222" s="145"/>
      <c r="F222" s="20" t="s">
        <v>18</v>
      </c>
      <c r="G222" s="16" t="s">
        <v>871</v>
      </c>
      <c r="H222" s="16"/>
      <c r="I222" s="21">
        <v>1.1399999999999999</v>
      </c>
      <c r="J222" s="65"/>
      <c r="K222" s="78"/>
      <c r="L222" s="65">
        <v>1.1399999999999999</v>
      </c>
      <c r="M222" s="110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1.3249842631613999</v>
      </c>
      <c r="T222" s="2">
        <f t="shared" si="7"/>
        <v>1.3249842631613999</v>
      </c>
    </row>
    <row r="223" spans="1:20" s="2" customFormat="1" ht="22.5" x14ac:dyDescent="0.25">
      <c r="A223" s="18"/>
      <c r="B223" s="19" t="s">
        <v>25</v>
      </c>
      <c r="C223" s="145" t="s">
        <v>26</v>
      </c>
      <c r="D223" s="145"/>
      <c r="E223" s="145"/>
      <c r="F223" s="20" t="s">
        <v>27</v>
      </c>
      <c r="G223" s="16" t="s">
        <v>891</v>
      </c>
      <c r="H223" s="16"/>
      <c r="I223" s="21">
        <v>0.2</v>
      </c>
      <c r="J223" s="65"/>
      <c r="K223" s="78"/>
      <c r="L223" s="65">
        <v>0.2</v>
      </c>
      <c r="M223" s="110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0.23245337950200001</v>
      </c>
      <c r="T223" s="2">
        <f t="shared" si="7"/>
        <v>0.23245337950200001</v>
      </c>
    </row>
    <row r="224" spans="1:20" s="2" customFormat="1" ht="15" x14ac:dyDescent="0.25">
      <c r="A224" s="9" t="s">
        <v>166</v>
      </c>
      <c r="B224" s="10" t="s">
        <v>864</v>
      </c>
      <c r="C224" s="147" t="s">
        <v>1787</v>
      </c>
      <c r="D224" s="147"/>
      <c r="E224" s="147"/>
      <c r="F224" s="9" t="s">
        <v>14</v>
      </c>
      <c r="G224" s="11">
        <v>1</v>
      </c>
      <c r="H224" s="11"/>
      <c r="I224" s="12">
        <v>339</v>
      </c>
      <c r="J224" s="52"/>
      <c r="K224" s="77"/>
      <c r="L224" s="104">
        <v>12</v>
      </c>
      <c r="M224" s="12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394.00847825589</v>
      </c>
      <c r="T224" s="2">
        <f t="shared" si="7"/>
        <v>13.947202770120001</v>
      </c>
    </row>
    <row r="225" spans="1:20" s="2" customFormat="1" ht="15" x14ac:dyDescent="0.25">
      <c r="A225" s="13"/>
      <c r="B225" s="14"/>
      <c r="C225" s="14"/>
      <c r="D225" s="14"/>
      <c r="E225" s="15" t="s">
        <v>15</v>
      </c>
      <c r="F225" s="15"/>
      <c r="G225" s="16"/>
      <c r="H225" s="16"/>
      <c r="I225" s="17">
        <v>783</v>
      </c>
      <c r="J225" s="67"/>
      <c r="K225" s="81"/>
      <c r="L225" s="105"/>
      <c r="M225" s="109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910.05498075032995</v>
      </c>
      <c r="T225" s="2">
        <f t="shared" si="7"/>
        <v>0</v>
      </c>
    </row>
    <row r="226" spans="1:20" s="2" customFormat="1" ht="22.5" x14ac:dyDescent="0.25">
      <c r="A226" s="18"/>
      <c r="B226" s="19" t="s">
        <v>865</v>
      </c>
      <c r="C226" s="145" t="s">
        <v>866</v>
      </c>
      <c r="D226" s="145"/>
      <c r="E226" s="145"/>
      <c r="F226" s="20" t="s">
        <v>18</v>
      </c>
      <c r="G226" s="16" t="s">
        <v>871</v>
      </c>
      <c r="H226" s="16"/>
      <c r="I226" s="21">
        <v>1.1399999999999999</v>
      </c>
      <c r="J226" s="65"/>
      <c r="K226" s="78"/>
      <c r="L226" s="65">
        <v>1.1399999999999999</v>
      </c>
      <c r="M226" s="110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1.3249842631613999</v>
      </c>
      <c r="T226" s="2">
        <f t="shared" si="7"/>
        <v>1.3249842631613999</v>
      </c>
    </row>
    <row r="227" spans="1:20" s="2" customFormat="1" ht="22.5" x14ac:dyDescent="0.25">
      <c r="A227" s="18"/>
      <c r="B227" s="19" t="s">
        <v>25</v>
      </c>
      <c r="C227" s="145" t="s">
        <v>26</v>
      </c>
      <c r="D227" s="145"/>
      <c r="E227" s="145"/>
      <c r="F227" s="20" t="s">
        <v>27</v>
      </c>
      <c r="G227" s="16" t="s">
        <v>891</v>
      </c>
      <c r="H227" s="16"/>
      <c r="I227" s="21">
        <v>0.2</v>
      </c>
      <c r="J227" s="65"/>
      <c r="K227" s="78"/>
      <c r="L227" s="65">
        <v>0.2</v>
      </c>
      <c r="M227" s="110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0.23245337950200001</v>
      </c>
      <c r="T227" s="2">
        <f t="shared" si="7"/>
        <v>0.23245337950200001</v>
      </c>
    </row>
    <row r="228" spans="1:20" s="2" customFormat="1" ht="15" x14ac:dyDescent="0.25">
      <c r="A228" s="9" t="s">
        <v>176</v>
      </c>
      <c r="B228" s="10" t="s">
        <v>864</v>
      </c>
      <c r="C228" s="147" t="s">
        <v>2124</v>
      </c>
      <c r="D228" s="147"/>
      <c r="E228" s="147"/>
      <c r="F228" s="9" t="s">
        <v>14</v>
      </c>
      <c r="G228" s="11">
        <v>1</v>
      </c>
      <c r="H228" s="11"/>
      <c r="I228" s="12">
        <v>339</v>
      </c>
      <c r="J228" s="52"/>
      <c r="K228" s="77"/>
      <c r="L228" s="104">
        <v>12</v>
      </c>
      <c r="M228" s="12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394.00847825589</v>
      </c>
      <c r="T228" s="2">
        <f t="shared" si="7"/>
        <v>13.947202770120001</v>
      </c>
    </row>
    <row r="229" spans="1:20" s="2" customFormat="1" ht="15" x14ac:dyDescent="0.25">
      <c r="A229" s="13"/>
      <c r="B229" s="14"/>
      <c r="C229" s="14"/>
      <c r="D229" s="14"/>
      <c r="E229" s="15" t="s">
        <v>15</v>
      </c>
      <c r="F229" s="15"/>
      <c r="G229" s="16"/>
      <c r="H229" s="16"/>
      <c r="I229" s="17">
        <v>783</v>
      </c>
      <c r="J229" s="67"/>
      <c r="K229" s="81"/>
      <c r="L229" s="105"/>
      <c r="M229" s="109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910.05498075032995</v>
      </c>
      <c r="T229" s="2">
        <f t="shared" si="7"/>
        <v>0</v>
      </c>
    </row>
    <row r="230" spans="1:20" s="2" customFormat="1" ht="22.5" x14ac:dyDescent="0.25">
      <c r="A230" s="18"/>
      <c r="B230" s="19" t="s">
        <v>865</v>
      </c>
      <c r="C230" s="145" t="s">
        <v>866</v>
      </c>
      <c r="D230" s="145"/>
      <c r="E230" s="145"/>
      <c r="F230" s="20" t="s">
        <v>18</v>
      </c>
      <c r="G230" s="16" t="s">
        <v>871</v>
      </c>
      <c r="H230" s="16"/>
      <c r="I230" s="21">
        <v>1.1399999999999999</v>
      </c>
      <c r="J230" s="65"/>
      <c r="K230" s="78"/>
      <c r="L230" s="65">
        <v>1.1399999999999999</v>
      </c>
      <c r="M230" s="110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1.3249842631613999</v>
      </c>
      <c r="T230" s="2">
        <f t="shared" si="7"/>
        <v>1.3249842631613999</v>
      </c>
    </row>
    <row r="231" spans="1:20" s="2" customFormat="1" ht="22.5" x14ac:dyDescent="0.25">
      <c r="A231" s="18"/>
      <c r="B231" s="19" t="s">
        <v>25</v>
      </c>
      <c r="C231" s="145" t="s">
        <v>26</v>
      </c>
      <c r="D231" s="145"/>
      <c r="E231" s="145"/>
      <c r="F231" s="20" t="s">
        <v>27</v>
      </c>
      <c r="G231" s="16" t="s">
        <v>891</v>
      </c>
      <c r="H231" s="16"/>
      <c r="I231" s="21">
        <v>0.2</v>
      </c>
      <c r="J231" s="65"/>
      <c r="K231" s="78"/>
      <c r="L231" s="65">
        <v>0.2</v>
      </c>
      <c r="M231" s="110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0.23245337950200001</v>
      </c>
      <c r="T231" s="2">
        <f t="shared" si="7"/>
        <v>0.23245337950200001</v>
      </c>
    </row>
    <row r="232" spans="1:20" s="2" customFormat="1" ht="15" x14ac:dyDescent="0.25">
      <c r="A232" s="9" t="s">
        <v>177</v>
      </c>
      <c r="B232" s="10" t="s">
        <v>864</v>
      </c>
      <c r="C232" s="147" t="s">
        <v>2610</v>
      </c>
      <c r="D232" s="147"/>
      <c r="E232" s="147"/>
      <c r="F232" s="9" t="s">
        <v>14</v>
      </c>
      <c r="G232" s="11">
        <v>1</v>
      </c>
      <c r="H232" s="11"/>
      <c r="I232" s="12">
        <v>339</v>
      </c>
      <c r="J232" s="52"/>
      <c r="K232" s="77"/>
      <c r="L232" s="104">
        <v>12</v>
      </c>
      <c r="M232" s="12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394.00847825589</v>
      </c>
      <c r="T232" s="2">
        <f t="shared" si="7"/>
        <v>13.947202770120001</v>
      </c>
    </row>
    <row r="233" spans="1:20" s="2" customFormat="1" ht="15" x14ac:dyDescent="0.25">
      <c r="A233" s="13"/>
      <c r="B233" s="14"/>
      <c r="C233" s="14"/>
      <c r="D233" s="14"/>
      <c r="E233" s="15" t="s">
        <v>15</v>
      </c>
      <c r="F233" s="15"/>
      <c r="G233" s="16"/>
      <c r="H233" s="16"/>
      <c r="I233" s="17">
        <v>783</v>
      </c>
      <c r="J233" s="67"/>
      <c r="K233" s="81"/>
      <c r="L233" s="105"/>
      <c r="M233" s="109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910.05498075032995</v>
      </c>
      <c r="T233" s="2">
        <f t="shared" si="7"/>
        <v>0</v>
      </c>
    </row>
    <row r="234" spans="1:20" s="2" customFormat="1" ht="22.5" x14ac:dyDescent="0.25">
      <c r="A234" s="18"/>
      <c r="B234" s="19" t="s">
        <v>865</v>
      </c>
      <c r="C234" s="145" t="s">
        <v>866</v>
      </c>
      <c r="D234" s="145"/>
      <c r="E234" s="145"/>
      <c r="F234" s="20" t="s">
        <v>18</v>
      </c>
      <c r="G234" s="16" t="s">
        <v>871</v>
      </c>
      <c r="H234" s="16"/>
      <c r="I234" s="21">
        <v>1.1399999999999999</v>
      </c>
      <c r="J234" s="65"/>
      <c r="K234" s="78"/>
      <c r="L234" s="65">
        <v>1.1399999999999999</v>
      </c>
      <c r="M234" s="110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1.3249842631613999</v>
      </c>
      <c r="T234" s="2">
        <f t="shared" si="7"/>
        <v>1.3249842631613999</v>
      </c>
    </row>
    <row r="235" spans="1:20" s="2" customFormat="1" ht="22.5" x14ac:dyDescent="0.25">
      <c r="A235" s="18"/>
      <c r="B235" s="19" t="s">
        <v>25</v>
      </c>
      <c r="C235" s="145" t="s">
        <v>26</v>
      </c>
      <c r="D235" s="145"/>
      <c r="E235" s="145"/>
      <c r="F235" s="20" t="s">
        <v>27</v>
      </c>
      <c r="G235" s="16" t="s">
        <v>891</v>
      </c>
      <c r="H235" s="16"/>
      <c r="I235" s="21">
        <v>0.2</v>
      </c>
      <c r="J235" s="65"/>
      <c r="K235" s="78"/>
      <c r="L235" s="65">
        <v>0.2</v>
      </c>
      <c r="M235" s="110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0.23245337950200001</v>
      </c>
      <c r="T235" s="2">
        <f t="shared" si="7"/>
        <v>0.23245337950200001</v>
      </c>
    </row>
    <row r="236" spans="1:20" s="2" customFormat="1" ht="15" x14ac:dyDescent="0.25">
      <c r="A236" s="9" t="s">
        <v>180</v>
      </c>
      <c r="B236" s="10" t="s">
        <v>42</v>
      </c>
      <c r="C236" s="147" t="s">
        <v>2611</v>
      </c>
      <c r="D236" s="147"/>
      <c r="E236" s="147"/>
      <c r="F236" s="9" t="s">
        <v>14</v>
      </c>
      <c r="G236" s="11">
        <v>1</v>
      </c>
      <c r="H236" s="11"/>
      <c r="I236" s="12">
        <v>913</v>
      </c>
      <c r="J236" s="52"/>
      <c r="K236" s="77"/>
      <c r="L236" s="104">
        <v>75</v>
      </c>
      <c r="M236" s="12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1061.14967742663</v>
      </c>
      <c r="T236" s="2">
        <f t="shared" si="7"/>
        <v>87.17001731325</v>
      </c>
    </row>
    <row r="237" spans="1:20" s="2" customFormat="1" ht="15" x14ac:dyDescent="0.25">
      <c r="A237" s="13"/>
      <c r="B237" s="14"/>
      <c r="C237" s="14"/>
      <c r="D237" s="14"/>
      <c r="E237" s="15" t="s">
        <v>15</v>
      </c>
      <c r="F237" s="15"/>
      <c r="G237" s="16"/>
      <c r="H237" s="16"/>
      <c r="I237" s="17">
        <v>1604</v>
      </c>
      <c r="J237" s="67"/>
      <c r="K237" s="81"/>
      <c r="L237" s="105"/>
      <c r="M237" s="109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1864.2761036060399</v>
      </c>
      <c r="T237" s="2">
        <f t="shared" si="7"/>
        <v>0</v>
      </c>
    </row>
    <row r="238" spans="1:20" s="2" customFormat="1" ht="22.5" x14ac:dyDescent="0.25">
      <c r="A238" s="18"/>
      <c r="B238" s="19" t="s">
        <v>44</v>
      </c>
      <c r="C238" s="145" t="s">
        <v>45</v>
      </c>
      <c r="D238" s="145"/>
      <c r="E238" s="145"/>
      <c r="F238" s="20" t="s">
        <v>18</v>
      </c>
      <c r="G238" s="16" t="s">
        <v>959</v>
      </c>
      <c r="H238" s="16"/>
      <c r="I238" s="21">
        <v>8.51</v>
      </c>
      <c r="J238" s="65"/>
      <c r="K238" s="78"/>
      <c r="L238" s="65">
        <v>8.51</v>
      </c>
      <c r="M238" s="110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9.8908912978101</v>
      </c>
      <c r="T238" s="2">
        <f t="shared" si="7"/>
        <v>9.8908912978101</v>
      </c>
    </row>
    <row r="239" spans="1:20" s="2" customFormat="1" ht="22.5" x14ac:dyDescent="0.25">
      <c r="A239" s="18"/>
      <c r="B239" s="19" t="s">
        <v>25</v>
      </c>
      <c r="C239" s="145" t="s">
        <v>26</v>
      </c>
      <c r="D239" s="145"/>
      <c r="E239" s="145"/>
      <c r="F239" s="20" t="s">
        <v>27</v>
      </c>
      <c r="G239" s="16" t="s">
        <v>960</v>
      </c>
      <c r="H239" s="16"/>
      <c r="I239" s="21">
        <v>0.19</v>
      </c>
      <c r="J239" s="65"/>
      <c r="K239" s="78"/>
      <c r="L239" s="65">
        <v>0.19</v>
      </c>
      <c r="M239" s="110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0.22083071052690001</v>
      </c>
      <c r="T239" s="2">
        <f t="shared" si="7"/>
        <v>0.22083071052690001</v>
      </c>
    </row>
    <row r="240" spans="1:20" s="2" customFormat="1" ht="15" x14ac:dyDescent="0.25">
      <c r="A240" s="9" t="s">
        <v>182</v>
      </c>
      <c r="B240" s="10" t="s">
        <v>42</v>
      </c>
      <c r="C240" s="147" t="s">
        <v>680</v>
      </c>
      <c r="D240" s="147"/>
      <c r="E240" s="147"/>
      <c r="F240" s="9" t="s">
        <v>14</v>
      </c>
      <c r="G240" s="11">
        <v>1</v>
      </c>
      <c r="H240" s="11"/>
      <c r="I240" s="12">
        <v>913</v>
      </c>
      <c r="J240" s="52"/>
      <c r="K240" s="77"/>
      <c r="L240" s="104">
        <v>75</v>
      </c>
      <c r="M240" s="12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1061.14967742663</v>
      </c>
      <c r="T240" s="2">
        <f t="shared" si="7"/>
        <v>87.17001731325</v>
      </c>
    </row>
    <row r="241" spans="1:20" s="2" customFormat="1" ht="15" x14ac:dyDescent="0.25">
      <c r="A241" s="13"/>
      <c r="B241" s="14"/>
      <c r="C241" s="14"/>
      <c r="D241" s="14"/>
      <c r="E241" s="15" t="s">
        <v>15</v>
      </c>
      <c r="F241" s="15"/>
      <c r="G241" s="16"/>
      <c r="H241" s="16"/>
      <c r="I241" s="17">
        <v>1604</v>
      </c>
      <c r="J241" s="67"/>
      <c r="K241" s="81"/>
      <c r="L241" s="105"/>
      <c r="M241" s="109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1864.2761036060399</v>
      </c>
      <c r="T241" s="2">
        <f t="shared" si="7"/>
        <v>0</v>
      </c>
    </row>
    <row r="242" spans="1:20" s="2" customFormat="1" ht="22.5" x14ac:dyDescent="0.25">
      <c r="A242" s="18"/>
      <c r="B242" s="19" t="s">
        <v>44</v>
      </c>
      <c r="C242" s="145" t="s">
        <v>45</v>
      </c>
      <c r="D242" s="145"/>
      <c r="E242" s="145"/>
      <c r="F242" s="20" t="s">
        <v>18</v>
      </c>
      <c r="G242" s="16" t="s">
        <v>959</v>
      </c>
      <c r="H242" s="16"/>
      <c r="I242" s="21">
        <v>8.51</v>
      </c>
      <c r="J242" s="65"/>
      <c r="K242" s="78"/>
      <c r="L242" s="65">
        <v>8.51</v>
      </c>
      <c r="M242" s="110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9.8908912978101</v>
      </c>
      <c r="T242" s="2">
        <f t="shared" si="7"/>
        <v>9.8908912978101</v>
      </c>
    </row>
    <row r="243" spans="1:20" s="2" customFormat="1" ht="22.5" x14ac:dyDescent="0.25">
      <c r="A243" s="18"/>
      <c r="B243" s="19" t="s">
        <v>25</v>
      </c>
      <c r="C243" s="145" t="s">
        <v>26</v>
      </c>
      <c r="D243" s="145"/>
      <c r="E243" s="145"/>
      <c r="F243" s="20" t="s">
        <v>27</v>
      </c>
      <c r="G243" s="16" t="s">
        <v>960</v>
      </c>
      <c r="H243" s="16"/>
      <c r="I243" s="21">
        <v>0.19</v>
      </c>
      <c r="J243" s="65"/>
      <c r="K243" s="78"/>
      <c r="L243" s="65">
        <v>0.19</v>
      </c>
      <c r="M243" s="110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0.22083071052690001</v>
      </c>
      <c r="T243" s="2">
        <f t="shared" si="7"/>
        <v>0.22083071052690001</v>
      </c>
    </row>
    <row r="244" spans="1:20" s="2" customFormat="1" ht="15" x14ac:dyDescent="0.25">
      <c r="A244" s="9" t="s">
        <v>191</v>
      </c>
      <c r="B244" s="10" t="s">
        <v>660</v>
      </c>
      <c r="C244" s="147" t="s">
        <v>867</v>
      </c>
      <c r="D244" s="147"/>
      <c r="E244" s="147"/>
      <c r="F244" s="9" t="s">
        <v>14</v>
      </c>
      <c r="G244" s="11">
        <v>1</v>
      </c>
      <c r="H244" s="11"/>
      <c r="I244" s="12">
        <v>1392</v>
      </c>
      <c r="J244" s="52"/>
      <c r="K244" s="77"/>
      <c r="L244" s="104">
        <v>291</v>
      </c>
      <c r="M244" s="12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1617.87552133392</v>
      </c>
      <c r="T244" s="2">
        <f t="shared" si="7"/>
        <v>338.21966717541</v>
      </c>
    </row>
    <row r="245" spans="1:20" s="2" customFormat="1" ht="15" x14ac:dyDescent="0.25">
      <c r="A245" s="13"/>
      <c r="B245" s="14"/>
      <c r="C245" s="14"/>
      <c r="D245" s="14"/>
      <c r="E245" s="15" t="s">
        <v>15</v>
      </c>
      <c r="F245" s="15"/>
      <c r="G245" s="16"/>
      <c r="H245" s="16"/>
      <c r="I245" s="17">
        <v>2999</v>
      </c>
      <c r="J245" s="67"/>
      <c r="K245" s="81"/>
      <c r="L245" s="105"/>
      <c r="M245" s="109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3485.63842563249</v>
      </c>
      <c r="T245" s="2">
        <f t="shared" si="7"/>
        <v>0</v>
      </c>
    </row>
    <row r="246" spans="1:20" s="2" customFormat="1" ht="22.5" x14ac:dyDescent="0.25">
      <c r="A246" s="18"/>
      <c r="B246" s="19" t="s">
        <v>661</v>
      </c>
      <c r="C246" s="145" t="s">
        <v>662</v>
      </c>
      <c r="D246" s="145"/>
      <c r="E246" s="145"/>
      <c r="F246" s="20" t="s">
        <v>18</v>
      </c>
      <c r="G246" s="16" t="s">
        <v>868</v>
      </c>
      <c r="H246" s="16"/>
      <c r="I246" s="21">
        <v>0.19</v>
      </c>
      <c r="J246" s="65"/>
      <c r="K246" s="78"/>
      <c r="L246" s="65">
        <v>0.19</v>
      </c>
      <c r="M246" s="110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0.22083071052690001</v>
      </c>
      <c r="T246" s="2">
        <f t="shared" si="7"/>
        <v>0.22083071052690001</v>
      </c>
    </row>
    <row r="247" spans="1:20" s="2" customFormat="1" ht="22.5" x14ac:dyDescent="0.25">
      <c r="A247" s="18"/>
      <c r="B247" s="19" t="s">
        <v>16</v>
      </c>
      <c r="C247" s="145" t="s">
        <v>17</v>
      </c>
      <c r="D247" s="145"/>
      <c r="E247" s="145"/>
      <c r="F247" s="20" t="s">
        <v>18</v>
      </c>
      <c r="G247" s="16" t="s">
        <v>102</v>
      </c>
      <c r="H247" s="16"/>
      <c r="I247" s="21">
        <v>0.68</v>
      </c>
      <c r="J247" s="65"/>
      <c r="K247" s="78"/>
      <c r="L247" s="65">
        <v>0.68</v>
      </c>
      <c r="M247" s="110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0.79034149030680001</v>
      </c>
      <c r="T247" s="2">
        <f t="shared" si="7"/>
        <v>0.79034149030680001</v>
      </c>
    </row>
    <row r="248" spans="1:20" s="2" customFormat="1" ht="22.5" x14ac:dyDescent="0.25">
      <c r="A248" s="18"/>
      <c r="B248" s="19" t="s">
        <v>663</v>
      </c>
      <c r="C248" s="145" t="s">
        <v>664</v>
      </c>
      <c r="D248" s="145"/>
      <c r="E248" s="145"/>
      <c r="F248" s="20" t="s">
        <v>18</v>
      </c>
      <c r="G248" s="16" t="s">
        <v>869</v>
      </c>
      <c r="H248" s="16"/>
      <c r="I248" s="21">
        <v>0.02</v>
      </c>
      <c r="J248" s="65"/>
      <c r="K248" s="78"/>
      <c r="L248" s="65">
        <v>0.02</v>
      </c>
      <c r="M248" s="110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2.32453379502E-2</v>
      </c>
      <c r="T248" s="2">
        <f t="shared" si="7"/>
        <v>2.32453379502E-2</v>
      </c>
    </row>
    <row r="249" spans="1:20" s="2" customFormat="1" ht="22.5" x14ac:dyDescent="0.25">
      <c r="A249" s="18"/>
      <c r="B249" s="19" t="s">
        <v>20</v>
      </c>
      <c r="C249" s="145" t="s">
        <v>21</v>
      </c>
      <c r="D249" s="145"/>
      <c r="E249" s="145"/>
      <c r="F249" s="20" t="s">
        <v>18</v>
      </c>
      <c r="G249" s="16" t="s">
        <v>870</v>
      </c>
      <c r="H249" s="16"/>
      <c r="I249" s="21">
        <v>0.78</v>
      </c>
      <c r="J249" s="65"/>
      <c r="K249" s="78"/>
      <c r="L249" s="65">
        <v>0.78</v>
      </c>
      <c r="M249" s="110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0.90656818005780004</v>
      </c>
      <c r="T249" s="2">
        <f t="shared" si="7"/>
        <v>0.90656818005780004</v>
      </c>
    </row>
    <row r="250" spans="1:20" s="2" customFormat="1" ht="22.5" x14ac:dyDescent="0.25">
      <c r="A250" s="18"/>
      <c r="B250" s="19" t="s">
        <v>22</v>
      </c>
      <c r="C250" s="145" t="s">
        <v>23</v>
      </c>
      <c r="D250" s="145"/>
      <c r="E250" s="145"/>
      <c r="F250" s="20" t="s">
        <v>18</v>
      </c>
      <c r="G250" s="16" t="s">
        <v>871</v>
      </c>
      <c r="H250" s="16"/>
      <c r="I250" s="21">
        <v>0.89</v>
      </c>
      <c r="J250" s="65"/>
      <c r="K250" s="78"/>
      <c r="L250" s="65">
        <v>0.89</v>
      </c>
      <c r="M250" s="110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1.0344175387839001</v>
      </c>
      <c r="T250" s="2">
        <f t="shared" si="7"/>
        <v>1.0344175387839001</v>
      </c>
    </row>
    <row r="251" spans="1:20" s="2" customFormat="1" ht="22.5" x14ac:dyDescent="0.25">
      <c r="A251" s="18"/>
      <c r="B251" s="19" t="s">
        <v>666</v>
      </c>
      <c r="C251" s="145" t="s">
        <v>667</v>
      </c>
      <c r="D251" s="145"/>
      <c r="E251" s="145"/>
      <c r="F251" s="20" t="s">
        <v>18</v>
      </c>
      <c r="G251" s="16" t="s">
        <v>869</v>
      </c>
      <c r="H251" s="16"/>
      <c r="I251" s="21">
        <v>0.12</v>
      </c>
      <c r="J251" s="65"/>
      <c r="K251" s="78"/>
      <c r="L251" s="65">
        <v>0.12</v>
      </c>
      <c r="M251" s="110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0.13947202770120001</v>
      </c>
      <c r="T251" s="2">
        <f t="shared" si="7"/>
        <v>0.13947202770120001</v>
      </c>
    </row>
    <row r="252" spans="1:20" s="2" customFormat="1" ht="22.5" x14ac:dyDescent="0.25">
      <c r="A252" s="18"/>
      <c r="B252" s="19" t="s">
        <v>668</v>
      </c>
      <c r="C252" s="145" t="s">
        <v>669</v>
      </c>
      <c r="D252" s="145"/>
      <c r="E252" s="145"/>
      <c r="F252" s="20" t="s">
        <v>18</v>
      </c>
      <c r="G252" s="16" t="s">
        <v>872</v>
      </c>
      <c r="H252" s="16"/>
      <c r="I252" s="21">
        <v>1.19</v>
      </c>
      <c r="J252" s="65"/>
      <c r="K252" s="78"/>
      <c r="L252" s="65">
        <v>1.19</v>
      </c>
      <c r="M252" s="110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1.3830976080369</v>
      </c>
      <c r="T252" s="2">
        <f t="shared" si="7"/>
        <v>1.3830976080369</v>
      </c>
    </row>
    <row r="253" spans="1:20" s="2" customFormat="1" ht="22.5" x14ac:dyDescent="0.25">
      <c r="A253" s="18"/>
      <c r="B253" s="19" t="s">
        <v>636</v>
      </c>
      <c r="C253" s="145" t="s">
        <v>637</v>
      </c>
      <c r="D253" s="145"/>
      <c r="E253" s="145"/>
      <c r="F253" s="20" t="s">
        <v>152</v>
      </c>
      <c r="G253" s="16" t="s">
        <v>873</v>
      </c>
      <c r="H253" s="16"/>
      <c r="I253" s="21">
        <v>1.07</v>
      </c>
      <c r="J253" s="65"/>
      <c r="K253" s="78"/>
      <c r="L253" s="65">
        <v>1.07</v>
      </c>
      <c r="M253" s="110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1.2436255803356999</v>
      </c>
      <c r="T253" s="2">
        <f t="shared" si="7"/>
        <v>1.2436255803356999</v>
      </c>
    </row>
    <row r="254" spans="1:20" s="2" customFormat="1" ht="22.5" x14ac:dyDescent="0.25">
      <c r="A254" s="18"/>
      <c r="B254" s="19" t="s">
        <v>670</v>
      </c>
      <c r="C254" s="145" t="s">
        <v>671</v>
      </c>
      <c r="D254" s="145"/>
      <c r="E254" s="145"/>
      <c r="F254" s="20" t="s">
        <v>152</v>
      </c>
      <c r="G254" s="16" t="s">
        <v>874</v>
      </c>
      <c r="H254" s="16"/>
      <c r="I254" s="21">
        <v>3.56</v>
      </c>
      <c r="J254" s="65"/>
      <c r="K254" s="78"/>
      <c r="L254" s="65">
        <v>3.56</v>
      </c>
      <c r="M254" s="110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4.1376701551356003</v>
      </c>
      <c r="T254" s="2">
        <f t="shared" si="7"/>
        <v>4.1376701551356003</v>
      </c>
    </row>
    <row r="255" spans="1:20" s="2" customFormat="1" ht="22.5" x14ac:dyDescent="0.25">
      <c r="A255" s="18"/>
      <c r="B255" s="19" t="s">
        <v>672</v>
      </c>
      <c r="C255" s="145" t="s">
        <v>673</v>
      </c>
      <c r="D255" s="145"/>
      <c r="E255" s="145"/>
      <c r="F255" s="20" t="s">
        <v>54</v>
      </c>
      <c r="G255" s="16" t="s">
        <v>105</v>
      </c>
      <c r="H255" s="16"/>
      <c r="I255" s="21">
        <v>20.66</v>
      </c>
      <c r="J255" s="65"/>
      <c r="K255" s="78"/>
      <c r="L255" s="65">
        <v>20.66</v>
      </c>
      <c r="M255" s="110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24.0124341025566</v>
      </c>
      <c r="T255" s="2">
        <f t="shared" si="7"/>
        <v>24.0124341025566</v>
      </c>
    </row>
    <row r="256" spans="1:20" s="2" customFormat="1" ht="22.5" x14ac:dyDescent="0.25">
      <c r="A256" s="18"/>
      <c r="B256" s="19" t="s">
        <v>674</v>
      </c>
      <c r="C256" s="145" t="s">
        <v>675</v>
      </c>
      <c r="D256" s="145"/>
      <c r="E256" s="145"/>
      <c r="F256" s="20" t="s">
        <v>676</v>
      </c>
      <c r="G256" s="16" t="s">
        <v>861</v>
      </c>
      <c r="H256" s="16"/>
      <c r="I256" s="21">
        <v>3.47</v>
      </c>
      <c r="J256" s="65"/>
      <c r="K256" s="78"/>
      <c r="L256" s="65">
        <v>3.47</v>
      </c>
      <c r="M256" s="110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4.0330661343597001</v>
      </c>
      <c r="T256" s="2">
        <f t="shared" si="7"/>
        <v>4.0330661343597001</v>
      </c>
    </row>
    <row r="257" spans="1:20" s="2" customFormat="1" ht="22.5" x14ac:dyDescent="0.25">
      <c r="A257" s="18"/>
      <c r="B257" s="19" t="s">
        <v>678</v>
      </c>
      <c r="C257" s="145" t="s">
        <v>679</v>
      </c>
      <c r="D257" s="145"/>
      <c r="E257" s="145"/>
      <c r="F257" s="20" t="s">
        <v>18</v>
      </c>
      <c r="G257" s="16" t="s">
        <v>868</v>
      </c>
      <c r="H257" s="16"/>
      <c r="I257" s="21">
        <v>0.25</v>
      </c>
      <c r="J257" s="65"/>
      <c r="K257" s="78"/>
      <c r="L257" s="65">
        <v>0.25</v>
      </c>
      <c r="M257" s="110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0.29056672437749997</v>
      </c>
      <c r="T257" s="2">
        <f t="shared" si="7"/>
        <v>0.29056672437749997</v>
      </c>
    </row>
    <row r="258" spans="1:20" s="2" customFormat="1" ht="22.5" x14ac:dyDescent="0.25">
      <c r="A258" s="18"/>
      <c r="B258" s="19" t="s">
        <v>25</v>
      </c>
      <c r="C258" s="145" t="s">
        <v>26</v>
      </c>
      <c r="D258" s="145"/>
      <c r="E258" s="145"/>
      <c r="F258" s="20" t="s">
        <v>27</v>
      </c>
      <c r="G258" s="16" t="s">
        <v>875</v>
      </c>
      <c r="H258" s="16"/>
      <c r="I258" s="21">
        <v>0.65</v>
      </c>
      <c r="J258" s="65"/>
      <c r="K258" s="78"/>
      <c r="L258" s="65">
        <v>0.65</v>
      </c>
      <c r="M258" s="110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0.7554734833815</v>
      </c>
      <c r="T258" s="2">
        <f t="shared" si="7"/>
        <v>0.7554734833815</v>
      </c>
    </row>
    <row r="259" spans="1:20" s="2" customFormat="1" ht="15" customHeight="1" x14ac:dyDescent="0.25">
      <c r="A259" s="98" t="s">
        <v>2624</v>
      </c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108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0</v>
      </c>
      <c r="T259" s="2">
        <f t="shared" si="7"/>
        <v>0</v>
      </c>
    </row>
    <row r="260" spans="1:20" s="2" customFormat="1" ht="15" customHeight="1" x14ac:dyDescent="0.25">
      <c r="A260" s="34" t="s">
        <v>2625</v>
      </c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112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0</v>
      </c>
      <c r="T260" s="2">
        <f t="shared" si="7"/>
        <v>0</v>
      </c>
    </row>
    <row r="261" spans="1:20" s="2" customFormat="1" ht="22.5" x14ac:dyDescent="0.25">
      <c r="A261" s="9" t="s">
        <v>2626</v>
      </c>
      <c r="B261" s="10" t="s">
        <v>2583</v>
      </c>
      <c r="C261" s="147" t="s">
        <v>2627</v>
      </c>
      <c r="D261" s="147"/>
      <c r="E261" s="147"/>
      <c r="F261" s="9" t="s">
        <v>642</v>
      </c>
      <c r="G261" s="11">
        <v>1</v>
      </c>
      <c r="H261" s="11"/>
      <c r="I261" s="12">
        <v>528834</v>
      </c>
      <c r="J261" s="52"/>
      <c r="K261" s="77"/>
      <c r="L261" s="104"/>
      <c r="M261" s="12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614646.25247780303</v>
      </c>
      <c r="T261" s="2">
        <f t="shared" si="7"/>
        <v>0</v>
      </c>
    </row>
    <row r="262" spans="1:20" s="2" customFormat="1" ht="15" x14ac:dyDescent="0.25">
      <c r="A262" s="9" t="s">
        <v>788</v>
      </c>
      <c r="B262" s="10" t="s">
        <v>846</v>
      </c>
      <c r="C262" s="147" t="s">
        <v>2628</v>
      </c>
      <c r="D262" s="147"/>
      <c r="E262" s="147"/>
      <c r="F262" s="9" t="s">
        <v>848</v>
      </c>
      <c r="G262" s="11">
        <v>1</v>
      </c>
      <c r="H262" s="11"/>
      <c r="I262" s="12">
        <v>6705</v>
      </c>
      <c r="J262" s="52"/>
      <c r="K262" s="77"/>
      <c r="L262" s="104">
        <v>311</v>
      </c>
      <c r="M262" s="12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7792.9995478045503</v>
      </c>
      <c r="T262" s="2">
        <f t="shared" si="7"/>
        <v>361.46500512560999</v>
      </c>
    </row>
    <row r="263" spans="1:20" s="2" customFormat="1" ht="15" x14ac:dyDescent="0.25">
      <c r="A263" s="13"/>
      <c r="B263" s="14"/>
      <c r="C263" s="14"/>
      <c r="D263" s="14"/>
      <c r="E263" s="15" t="s">
        <v>15</v>
      </c>
      <c r="F263" s="15"/>
      <c r="G263" s="16"/>
      <c r="H263" s="16"/>
      <c r="I263" s="17">
        <v>18706</v>
      </c>
      <c r="J263" s="67"/>
      <c r="K263" s="81"/>
      <c r="L263" s="105"/>
      <c r="M263" s="109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21741.364584822099</v>
      </c>
      <c r="T263" s="2">
        <f t="shared" si="7"/>
        <v>0</v>
      </c>
    </row>
    <row r="264" spans="1:20" s="2" customFormat="1" ht="22.5" x14ac:dyDescent="0.25">
      <c r="A264" s="18"/>
      <c r="B264" s="19" t="s">
        <v>33</v>
      </c>
      <c r="C264" s="145" t="s">
        <v>34</v>
      </c>
      <c r="D264" s="145"/>
      <c r="E264" s="145"/>
      <c r="F264" s="20" t="s">
        <v>18</v>
      </c>
      <c r="G264" s="16" t="s">
        <v>932</v>
      </c>
      <c r="H264" s="16"/>
      <c r="I264" s="21">
        <v>5.15</v>
      </c>
      <c r="J264" s="65"/>
      <c r="K264" s="78"/>
      <c r="L264" s="65">
        <v>5.15</v>
      </c>
      <c r="M264" s="110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5.9856745221764998</v>
      </c>
      <c r="T264" s="2">
        <f t="shared" si="7"/>
        <v>5.9856745221764998</v>
      </c>
    </row>
    <row r="265" spans="1:20" s="2" customFormat="1" ht="22.5" x14ac:dyDescent="0.25">
      <c r="A265" s="18"/>
      <c r="B265" s="19" t="s">
        <v>546</v>
      </c>
      <c r="C265" s="145" t="s">
        <v>21</v>
      </c>
      <c r="D265" s="145"/>
      <c r="E265" s="145"/>
      <c r="F265" s="20" t="s">
        <v>54</v>
      </c>
      <c r="G265" s="16" t="s">
        <v>838</v>
      </c>
      <c r="H265" s="16"/>
      <c r="I265" s="21">
        <v>15</v>
      </c>
      <c r="J265" s="65"/>
      <c r="K265" s="78"/>
      <c r="L265" s="65">
        <v>15</v>
      </c>
      <c r="M265" s="110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17.434003462650001</v>
      </c>
      <c r="T265" s="2">
        <f t="shared" si="7"/>
        <v>17.434003462650001</v>
      </c>
    </row>
    <row r="266" spans="1:20" s="2" customFormat="1" ht="22.5" x14ac:dyDescent="0.25">
      <c r="A266" s="18"/>
      <c r="B266" s="19" t="s">
        <v>645</v>
      </c>
      <c r="C266" s="145" t="s">
        <v>646</v>
      </c>
      <c r="D266" s="145"/>
      <c r="E266" s="145"/>
      <c r="F266" s="20" t="s">
        <v>54</v>
      </c>
      <c r="G266" s="16" t="s">
        <v>933</v>
      </c>
      <c r="H266" s="16"/>
      <c r="I266" s="21">
        <v>11.48</v>
      </c>
      <c r="J266" s="65"/>
      <c r="K266" s="78"/>
      <c r="L266" s="65">
        <v>11.48</v>
      </c>
      <c r="M266" s="110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13.342823983414799</v>
      </c>
      <c r="T266" s="2">
        <f t="shared" si="7"/>
        <v>13.342823983414799</v>
      </c>
    </row>
    <row r="267" spans="1:20" s="2" customFormat="1" ht="22.5" x14ac:dyDescent="0.25">
      <c r="A267" s="22" t="s">
        <v>248</v>
      </c>
      <c r="B267" s="23" t="s">
        <v>270</v>
      </c>
      <c r="C267" s="148" t="s">
        <v>271</v>
      </c>
      <c r="D267" s="148"/>
      <c r="E267" s="148"/>
      <c r="F267" s="24" t="s">
        <v>18</v>
      </c>
      <c r="G267" s="25" t="s">
        <v>251</v>
      </c>
      <c r="H267" s="25"/>
      <c r="I267" s="26">
        <v>0</v>
      </c>
      <c r="J267" s="66"/>
      <c r="K267" s="79"/>
      <c r="L267" s="66">
        <v>0</v>
      </c>
      <c r="M267" s="111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0</v>
      </c>
      <c r="T267" s="2">
        <f t="shared" si="7"/>
        <v>0</v>
      </c>
    </row>
    <row r="268" spans="1:20" s="2" customFormat="1" ht="22.5" x14ac:dyDescent="0.25">
      <c r="A268" s="22" t="s">
        <v>59</v>
      </c>
      <c r="B268" s="23" t="s">
        <v>849</v>
      </c>
      <c r="C268" s="148" t="s">
        <v>850</v>
      </c>
      <c r="D268" s="148"/>
      <c r="E268" s="148"/>
      <c r="F268" s="24" t="s">
        <v>62</v>
      </c>
      <c r="G268" s="25" t="s">
        <v>686</v>
      </c>
      <c r="H268" s="25"/>
      <c r="I268" s="26">
        <v>0</v>
      </c>
      <c r="J268" s="66"/>
      <c r="K268" s="79"/>
      <c r="L268" s="66">
        <v>0</v>
      </c>
      <c r="M268" s="111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0</v>
      </c>
      <c r="T268" s="2">
        <f t="shared" si="7"/>
        <v>0</v>
      </c>
    </row>
    <row r="269" spans="1:20" s="2" customFormat="1" ht="22.5" x14ac:dyDescent="0.25">
      <c r="A269" s="18"/>
      <c r="B269" s="19" t="s">
        <v>568</v>
      </c>
      <c r="C269" s="145" t="s">
        <v>569</v>
      </c>
      <c r="D269" s="145"/>
      <c r="E269" s="145"/>
      <c r="F269" s="20" t="s">
        <v>203</v>
      </c>
      <c r="G269" s="16" t="s">
        <v>845</v>
      </c>
      <c r="H269" s="16"/>
      <c r="I269" s="21">
        <v>4.34</v>
      </c>
      <c r="J269" s="65"/>
      <c r="K269" s="78"/>
      <c r="L269" s="65">
        <v>4.34</v>
      </c>
      <c r="M269" s="110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5.0442383351934001</v>
      </c>
      <c r="T269" s="2">
        <f t="shared" si="7"/>
        <v>5.0442383351934001</v>
      </c>
    </row>
    <row r="270" spans="1:20" s="2" customFormat="1" ht="15" x14ac:dyDescent="0.25">
      <c r="A270" s="9" t="s">
        <v>789</v>
      </c>
      <c r="B270" s="10" t="s">
        <v>656</v>
      </c>
      <c r="C270" s="147" t="s">
        <v>1982</v>
      </c>
      <c r="D270" s="147"/>
      <c r="E270" s="147"/>
      <c r="F270" s="9" t="s">
        <v>14</v>
      </c>
      <c r="G270" s="11">
        <v>1</v>
      </c>
      <c r="H270" s="11"/>
      <c r="I270" s="12">
        <v>3421</v>
      </c>
      <c r="J270" s="52"/>
      <c r="K270" s="77"/>
      <c r="L270" s="104">
        <v>741</v>
      </c>
      <c r="M270" s="12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3976.11505638171</v>
      </c>
      <c r="T270" s="2">
        <f t="shared" ref="T270:T333" si="9">L270*N270*O270*P270*Q270*R270</f>
        <v>861.23977105490997</v>
      </c>
    </row>
    <row r="271" spans="1:20" s="2" customFormat="1" ht="15" x14ac:dyDescent="0.25">
      <c r="A271" s="13"/>
      <c r="B271" s="14"/>
      <c r="C271" s="14"/>
      <c r="D271" s="14"/>
      <c r="E271" s="15" t="s">
        <v>15</v>
      </c>
      <c r="F271" s="15"/>
      <c r="G271" s="16"/>
      <c r="H271" s="16"/>
      <c r="I271" s="17">
        <v>8404</v>
      </c>
      <c r="J271" s="67"/>
      <c r="K271" s="81"/>
      <c r="L271" s="105"/>
      <c r="M271" s="109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9767.6910066740402</v>
      </c>
      <c r="T271" s="2">
        <f t="shared" si="9"/>
        <v>0</v>
      </c>
    </row>
    <row r="272" spans="1:20" s="2" customFormat="1" ht="22.5" x14ac:dyDescent="0.25">
      <c r="A272" s="18"/>
      <c r="B272" s="19" t="s">
        <v>33</v>
      </c>
      <c r="C272" s="145" t="s">
        <v>34</v>
      </c>
      <c r="D272" s="145"/>
      <c r="E272" s="145"/>
      <c r="F272" s="20" t="s">
        <v>18</v>
      </c>
      <c r="G272" s="16" t="s">
        <v>2131</v>
      </c>
      <c r="H272" s="16"/>
      <c r="I272" s="21">
        <v>76.28</v>
      </c>
      <c r="J272" s="65"/>
      <c r="K272" s="78"/>
      <c r="L272" s="65">
        <v>76.28</v>
      </c>
      <c r="M272" s="110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88.6577189420628</v>
      </c>
      <c r="T272" s="2">
        <f t="shared" si="9"/>
        <v>88.6577189420628</v>
      </c>
    </row>
    <row r="273" spans="1:20" s="2" customFormat="1" ht="22.5" x14ac:dyDescent="0.25">
      <c r="A273" s="18"/>
      <c r="B273" s="19" t="s">
        <v>546</v>
      </c>
      <c r="C273" s="145" t="s">
        <v>21</v>
      </c>
      <c r="D273" s="145"/>
      <c r="E273" s="145"/>
      <c r="F273" s="20" t="s">
        <v>54</v>
      </c>
      <c r="G273" s="16" t="s">
        <v>2132</v>
      </c>
      <c r="H273" s="16"/>
      <c r="I273" s="21">
        <v>9.3800000000000008</v>
      </c>
      <c r="J273" s="65"/>
      <c r="K273" s="78"/>
      <c r="L273" s="65">
        <v>9.3800000000000008</v>
      </c>
      <c r="M273" s="110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10.9020634986438</v>
      </c>
      <c r="T273" s="2">
        <f t="shared" si="9"/>
        <v>10.9020634986438</v>
      </c>
    </row>
    <row r="274" spans="1:20" s="2" customFormat="1" ht="22.5" x14ac:dyDescent="0.25">
      <c r="A274" s="22" t="s">
        <v>59</v>
      </c>
      <c r="B274" s="23" t="s">
        <v>658</v>
      </c>
      <c r="C274" s="148" t="s">
        <v>659</v>
      </c>
      <c r="D274" s="148"/>
      <c r="E274" s="148"/>
      <c r="F274" s="24" t="s">
        <v>62</v>
      </c>
      <c r="G274" s="25" t="s">
        <v>686</v>
      </c>
      <c r="H274" s="25"/>
      <c r="I274" s="26">
        <v>0</v>
      </c>
      <c r="J274" s="66"/>
      <c r="K274" s="79"/>
      <c r="L274" s="66">
        <v>0</v>
      </c>
      <c r="M274" s="111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0</v>
      </c>
      <c r="T274" s="2">
        <f t="shared" si="9"/>
        <v>0</v>
      </c>
    </row>
    <row r="275" spans="1:20" s="2" customFormat="1" ht="15" x14ac:dyDescent="0.25">
      <c r="A275" s="9" t="s">
        <v>210</v>
      </c>
      <c r="B275" s="10" t="s">
        <v>651</v>
      </c>
      <c r="C275" s="147" t="s">
        <v>1978</v>
      </c>
      <c r="D275" s="147"/>
      <c r="E275" s="147"/>
      <c r="F275" s="9" t="s">
        <v>653</v>
      </c>
      <c r="G275" s="27">
        <v>0.16</v>
      </c>
      <c r="H275" s="27"/>
      <c r="I275" s="12">
        <v>522</v>
      </c>
      <c r="J275" s="52"/>
      <c r="K275" s="77"/>
      <c r="L275" s="104">
        <v>9</v>
      </c>
      <c r="M275" s="12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606.70332050022</v>
      </c>
      <c r="T275" s="2">
        <f t="shared" si="9"/>
        <v>10.46040207759</v>
      </c>
    </row>
    <row r="276" spans="1:20" s="2" customFormat="1" ht="15" x14ac:dyDescent="0.25">
      <c r="A276" s="13"/>
      <c r="B276" s="14"/>
      <c r="C276" s="14"/>
      <c r="D276" s="14"/>
      <c r="E276" s="15" t="s">
        <v>15</v>
      </c>
      <c r="F276" s="15"/>
      <c r="G276" s="16"/>
      <c r="H276" s="16"/>
      <c r="I276" s="17">
        <v>1506</v>
      </c>
      <c r="J276" s="67"/>
      <c r="K276" s="81"/>
      <c r="L276" s="105"/>
      <c r="M276" s="109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1750.37394765006</v>
      </c>
      <c r="T276" s="2">
        <f t="shared" si="9"/>
        <v>0</v>
      </c>
    </row>
    <row r="277" spans="1:20" s="2" customFormat="1" ht="22.5" x14ac:dyDescent="0.25">
      <c r="A277" s="18"/>
      <c r="B277" s="19" t="s">
        <v>33</v>
      </c>
      <c r="C277" s="145" t="s">
        <v>34</v>
      </c>
      <c r="D277" s="145"/>
      <c r="E277" s="145"/>
      <c r="F277" s="20" t="s">
        <v>18</v>
      </c>
      <c r="G277" s="16" t="s">
        <v>1777</v>
      </c>
      <c r="H277" s="16"/>
      <c r="I277" s="21">
        <v>0.6</v>
      </c>
      <c r="J277" s="65"/>
      <c r="K277" s="78"/>
      <c r="L277" s="65">
        <v>0.6</v>
      </c>
      <c r="M277" s="110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0.69736013850599998</v>
      </c>
      <c r="T277" s="2">
        <f t="shared" si="9"/>
        <v>0.69736013850599998</v>
      </c>
    </row>
    <row r="278" spans="1:20" s="2" customFormat="1" ht="22.5" x14ac:dyDescent="0.25">
      <c r="A278" s="18"/>
      <c r="B278" s="19" t="s">
        <v>546</v>
      </c>
      <c r="C278" s="145" t="s">
        <v>21</v>
      </c>
      <c r="D278" s="145"/>
      <c r="E278" s="145"/>
      <c r="F278" s="20" t="s">
        <v>54</v>
      </c>
      <c r="G278" s="16" t="s">
        <v>1778</v>
      </c>
      <c r="H278" s="16"/>
      <c r="I278" s="21">
        <v>0.5</v>
      </c>
      <c r="J278" s="65"/>
      <c r="K278" s="78"/>
      <c r="L278" s="65">
        <v>0.5</v>
      </c>
      <c r="M278" s="110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0.58113344875499995</v>
      </c>
      <c r="T278" s="2">
        <f t="shared" si="9"/>
        <v>0.58113344875499995</v>
      </c>
    </row>
    <row r="279" spans="1:20" s="2" customFormat="1" ht="22.5" x14ac:dyDescent="0.25">
      <c r="A279" s="22" t="s">
        <v>59</v>
      </c>
      <c r="B279" s="23" t="s">
        <v>654</v>
      </c>
      <c r="C279" s="148" t="s">
        <v>655</v>
      </c>
      <c r="D279" s="148"/>
      <c r="E279" s="148"/>
      <c r="F279" s="24" t="s">
        <v>585</v>
      </c>
      <c r="G279" s="25" t="s">
        <v>1779</v>
      </c>
      <c r="H279" s="25"/>
      <c r="I279" s="26">
        <v>0</v>
      </c>
      <c r="J279" s="66"/>
      <c r="K279" s="79"/>
      <c r="L279" s="66">
        <v>0</v>
      </c>
      <c r="M279" s="111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0</v>
      </c>
      <c r="T279" s="2">
        <f t="shared" si="9"/>
        <v>0</v>
      </c>
    </row>
    <row r="280" spans="1:20" s="2" customFormat="1" ht="22.5" x14ac:dyDescent="0.25">
      <c r="A280" s="9" t="s">
        <v>215</v>
      </c>
      <c r="B280" s="10" t="s">
        <v>643</v>
      </c>
      <c r="C280" s="147" t="s">
        <v>1773</v>
      </c>
      <c r="D280" s="147"/>
      <c r="E280" s="147"/>
      <c r="F280" s="9" t="s">
        <v>644</v>
      </c>
      <c r="G280" s="11">
        <v>1</v>
      </c>
      <c r="H280" s="11"/>
      <c r="I280" s="12">
        <v>3743</v>
      </c>
      <c r="J280" s="52"/>
      <c r="K280" s="77"/>
      <c r="L280" s="104">
        <v>109</v>
      </c>
      <c r="M280" s="12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4350.3649973799302</v>
      </c>
      <c r="T280" s="2">
        <f t="shared" si="9"/>
        <v>126.68709182859</v>
      </c>
    </row>
    <row r="281" spans="1:20" s="2" customFormat="1" ht="15" x14ac:dyDescent="0.25">
      <c r="A281" s="13"/>
      <c r="B281" s="14"/>
      <c r="C281" s="14"/>
      <c r="D281" s="14"/>
      <c r="E281" s="15" t="s">
        <v>15</v>
      </c>
      <c r="F281" s="15"/>
      <c r="G281" s="16"/>
      <c r="H281" s="16"/>
      <c r="I281" s="17">
        <v>10589</v>
      </c>
      <c r="J281" s="67"/>
      <c r="K281" s="81"/>
      <c r="L281" s="105"/>
      <c r="M281" s="109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12307.244177733401</v>
      </c>
      <c r="T281" s="2">
        <f t="shared" si="9"/>
        <v>0</v>
      </c>
    </row>
    <row r="282" spans="1:20" s="2" customFormat="1" ht="22.5" x14ac:dyDescent="0.25">
      <c r="A282" s="18"/>
      <c r="B282" s="19" t="s">
        <v>645</v>
      </c>
      <c r="C282" s="145" t="s">
        <v>646</v>
      </c>
      <c r="D282" s="145"/>
      <c r="E282" s="145"/>
      <c r="F282" s="20" t="s">
        <v>54</v>
      </c>
      <c r="G282" s="16" t="s">
        <v>685</v>
      </c>
      <c r="H282" s="16"/>
      <c r="I282" s="21">
        <v>12.56</v>
      </c>
      <c r="J282" s="65"/>
      <c r="K282" s="78"/>
      <c r="L282" s="65">
        <v>12.56</v>
      </c>
      <c r="M282" s="110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14.598072232725601</v>
      </c>
      <c r="T282" s="2">
        <f t="shared" si="9"/>
        <v>14.598072232725601</v>
      </c>
    </row>
    <row r="283" spans="1:20" s="2" customFormat="1" ht="22.5" x14ac:dyDescent="0.25">
      <c r="A283" s="22" t="s">
        <v>59</v>
      </c>
      <c r="B283" s="23" t="s">
        <v>648</v>
      </c>
      <c r="C283" s="148" t="s">
        <v>649</v>
      </c>
      <c r="D283" s="148"/>
      <c r="E283" s="148"/>
      <c r="F283" s="24" t="s">
        <v>62</v>
      </c>
      <c r="G283" s="25" t="s">
        <v>686</v>
      </c>
      <c r="H283" s="25"/>
      <c r="I283" s="26">
        <v>0</v>
      </c>
      <c r="J283" s="66"/>
      <c r="K283" s="79"/>
      <c r="L283" s="66">
        <v>0</v>
      </c>
      <c r="M283" s="111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0</v>
      </c>
      <c r="T283" s="2">
        <f t="shared" si="9"/>
        <v>0</v>
      </c>
    </row>
    <row r="284" spans="1:20" s="2" customFormat="1" ht="33.75" x14ac:dyDescent="0.25">
      <c r="A284" s="9" t="s">
        <v>218</v>
      </c>
      <c r="B284" s="10" t="s">
        <v>851</v>
      </c>
      <c r="C284" s="147" t="s">
        <v>2629</v>
      </c>
      <c r="D284" s="147"/>
      <c r="E284" s="147"/>
      <c r="F284" s="9" t="s">
        <v>852</v>
      </c>
      <c r="G284" s="11">
        <v>1</v>
      </c>
      <c r="H284" s="11"/>
      <c r="I284" s="12">
        <v>6128</v>
      </c>
      <c r="J284" s="52"/>
      <c r="K284" s="77"/>
      <c r="L284" s="104">
        <v>994</v>
      </c>
      <c r="M284" s="12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7122.3715479412804</v>
      </c>
      <c r="T284" s="2">
        <f t="shared" si="9"/>
        <v>1155.2932961249401</v>
      </c>
    </row>
    <row r="285" spans="1:20" s="2" customFormat="1" ht="15" x14ac:dyDescent="0.25">
      <c r="A285" s="13"/>
      <c r="B285" s="14"/>
      <c r="C285" s="14"/>
      <c r="D285" s="14"/>
      <c r="E285" s="15" t="s">
        <v>15</v>
      </c>
      <c r="F285" s="15"/>
      <c r="G285" s="16"/>
      <c r="H285" s="16"/>
      <c r="I285" s="17">
        <v>15616</v>
      </c>
      <c r="J285" s="67"/>
      <c r="K285" s="81"/>
      <c r="L285" s="105"/>
      <c r="M285" s="109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18149.959871516199</v>
      </c>
      <c r="T285" s="2">
        <f t="shared" si="9"/>
        <v>0</v>
      </c>
    </row>
    <row r="286" spans="1:20" s="2" customFormat="1" ht="22.5" x14ac:dyDescent="0.25">
      <c r="A286" s="18"/>
      <c r="B286" s="19" t="s">
        <v>52</v>
      </c>
      <c r="C286" s="145" t="s">
        <v>53</v>
      </c>
      <c r="D286" s="145"/>
      <c r="E286" s="145"/>
      <c r="F286" s="20" t="s">
        <v>54</v>
      </c>
      <c r="G286" s="16" t="s">
        <v>853</v>
      </c>
      <c r="H286" s="16"/>
      <c r="I286" s="21">
        <v>1.69</v>
      </c>
      <c r="J286" s="65"/>
      <c r="K286" s="78"/>
      <c r="L286" s="65">
        <v>1.69</v>
      </c>
      <c r="M286" s="110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1.9642310567918999</v>
      </c>
      <c r="T286" s="2">
        <f t="shared" si="9"/>
        <v>1.9642310567918999</v>
      </c>
    </row>
    <row r="287" spans="1:20" s="2" customFormat="1" ht="22.5" x14ac:dyDescent="0.25">
      <c r="A287" s="18"/>
      <c r="B287" s="19" t="s">
        <v>546</v>
      </c>
      <c r="C287" s="145" t="s">
        <v>21</v>
      </c>
      <c r="D287" s="145"/>
      <c r="E287" s="145"/>
      <c r="F287" s="20" t="s">
        <v>54</v>
      </c>
      <c r="G287" s="16" t="s">
        <v>854</v>
      </c>
      <c r="H287" s="16"/>
      <c r="I287" s="21">
        <v>10.16</v>
      </c>
      <c r="J287" s="65"/>
      <c r="K287" s="78"/>
      <c r="L287" s="65">
        <v>10.16</v>
      </c>
      <c r="M287" s="110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11.8086316787016</v>
      </c>
      <c r="T287" s="2">
        <f t="shared" si="9"/>
        <v>11.8086316787016</v>
      </c>
    </row>
    <row r="288" spans="1:20" s="2" customFormat="1" ht="22.5" x14ac:dyDescent="0.25">
      <c r="A288" s="18"/>
      <c r="B288" s="19" t="s">
        <v>645</v>
      </c>
      <c r="C288" s="145" t="s">
        <v>646</v>
      </c>
      <c r="D288" s="145"/>
      <c r="E288" s="145"/>
      <c r="F288" s="20" t="s">
        <v>54</v>
      </c>
      <c r="G288" s="16" t="s">
        <v>855</v>
      </c>
      <c r="H288" s="16"/>
      <c r="I288" s="21">
        <v>27.63</v>
      </c>
      <c r="J288" s="65"/>
      <c r="K288" s="78"/>
      <c r="L288" s="65">
        <v>27.63</v>
      </c>
      <c r="M288" s="110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32.113434378201298</v>
      </c>
      <c r="T288" s="2">
        <f t="shared" si="9"/>
        <v>32.113434378201298</v>
      </c>
    </row>
    <row r="289" spans="1:20" s="2" customFormat="1" ht="22.5" x14ac:dyDescent="0.25">
      <c r="A289" s="22" t="s">
        <v>59</v>
      </c>
      <c r="B289" s="23" t="s">
        <v>856</v>
      </c>
      <c r="C289" s="148" t="s">
        <v>857</v>
      </c>
      <c r="D289" s="148"/>
      <c r="E289" s="148"/>
      <c r="F289" s="24" t="s">
        <v>62</v>
      </c>
      <c r="G289" s="25" t="s">
        <v>686</v>
      </c>
      <c r="H289" s="25"/>
      <c r="I289" s="26">
        <v>0</v>
      </c>
      <c r="J289" s="66"/>
      <c r="K289" s="79"/>
      <c r="L289" s="66">
        <v>0</v>
      </c>
      <c r="M289" s="111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0</v>
      </c>
      <c r="T289" s="2">
        <f t="shared" si="9"/>
        <v>0</v>
      </c>
    </row>
    <row r="290" spans="1:20" s="2" customFormat="1" ht="22.5" x14ac:dyDescent="0.25">
      <c r="A290" s="22" t="s">
        <v>248</v>
      </c>
      <c r="B290" s="23" t="s">
        <v>270</v>
      </c>
      <c r="C290" s="148" t="s">
        <v>271</v>
      </c>
      <c r="D290" s="148"/>
      <c r="E290" s="148"/>
      <c r="F290" s="24" t="s">
        <v>18</v>
      </c>
      <c r="G290" s="25" t="s">
        <v>251</v>
      </c>
      <c r="H290" s="25"/>
      <c r="I290" s="26">
        <v>0</v>
      </c>
      <c r="J290" s="66"/>
      <c r="K290" s="79"/>
      <c r="L290" s="66">
        <v>0</v>
      </c>
      <c r="M290" s="111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18"/>
      <c r="B291" s="19" t="s">
        <v>568</v>
      </c>
      <c r="C291" s="145" t="s">
        <v>569</v>
      </c>
      <c r="D291" s="145"/>
      <c r="E291" s="145"/>
      <c r="F291" s="20" t="s">
        <v>203</v>
      </c>
      <c r="G291" s="16" t="s">
        <v>858</v>
      </c>
      <c r="H291" s="16"/>
      <c r="I291" s="21">
        <v>3.71</v>
      </c>
      <c r="J291" s="65"/>
      <c r="K291" s="78"/>
      <c r="L291" s="65">
        <v>3.71</v>
      </c>
      <c r="M291" s="110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4.3120101897621002</v>
      </c>
      <c r="T291" s="2">
        <f t="shared" si="9"/>
        <v>4.3120101897621002</v>
      </c>
    </row>
    <row r="292" spans="1:20" s="2" customFormat="1" ht="22.5" x14ac:dyDescent="0.25">
      <c r="A292" s="18"/>
      <c r="B292" s="19" t="s">
        <v>204</v>
      </c>
      <c r="C292" s="145" t="s">
        <v>205</v>
      </c>
      <c r="D292" s="145"/>
      <c r="E292" s="145"/>
      <c r="F292" s="20" t="s">
        <v>62</v>
      </c>
      <c r="G292" s="16" t="s">
        <v>859</v>
      </c>
      <c r="H292" s="16"/>
      <c r="I292" s="21">
        <v>65.319999999999993</v>
      </c>
      <c r="J292" s="65"/>
      <c r="K292" s="78"/>
      <c r="L292" s="65">
        <v>65.319999999999993</v>
      </c>
      <c r="M292" s="110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75.919273745353195</v>
      </c>
      <c r="T292" s="2">
        <f t="shared" si="9"/>
        <v>75.919273745353195</v>
      </c>
    </row>
    <row r="293" spans="1:20" s="2" customFormat="1" ht="22.5" x14ac:dyDescent="0.25">
      <c r="A293" s="18"/>
      <c r="B293" s="19" t="s">
        <v>753</v>
      </c>
      <c r="C293" s="145" t="s">
        <v>754</v>
      </c>
      <c r="D293" s="145"/>
      <c r="E293" s="145"/>
      <c r="F293" s="20" t="s">
        <v>91</v>
      </c>
      <c r="G293" s="16" t="s">
        <v>105</v>
      </c>
      <c r="H293" s="16"/>
      <c r="I293" s="21">
        <v>6.26</v>
      </c>
      <c r="J293" s="65"/>
      <c r="K293" s="78"/>
      <c r="L293" s="65">
        <v>6.26</v>
      </c>
      <c r="M293" s="110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7.2757907784125999</v>
      </c>
      <c r="T293" s="2">
        <f t="shared" si="9"/>
        <v>7.2757907784125999</v>
      </c>
    </row>
    <row r="294" spans="1:20" s="2" customFormat="1" ht="22.5" x14ac:dyDescent="0.25">
      <c r="A294" s="9" t="s">
        <v>2630</v>
      </c>
      <c r="B294" s="10" t="s">
        <v>2631</v>
      </c>
      <c r="C294" s="147" t="s">
        <v>2632</v>
      </c>
      <c r="D294" s="147"/>
      <c r="E294" s="147"/>
      <c r="F294" s="9" t="s">
        <v>30</v>
      </c>
      <c r="G294" s="11">
        <v>1</v>
      </c>
      <c r="H294" s="11"/>
      <c r="I294" s="12">
        <v>163000</v>
      </c>
      <c r="J294" s="52"/>
      <c r="K294" s="77"/>
      <c r="L294" s="104"/>
      <c r="M294" s="12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189449.50429412999</v>
      </c>
      <c r="T294" s="2">
        <f t="shared" si="9"/>
        <v>0</v>
      </c>
    </row>
    <row r="295" spans="1:20" s="2" customFormat="1" ht="15" customHeight="1" x14ac:dyDescent="0.25">
      <c r="A295" s="34" t="s">
        <v>2633</v>
      </c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112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0</v>
      </c>
      <c r="T295" s="2">
        <f t="shared" si="9"/>
        <v>0</v>
      </c>
    </row>
    <row r="296" spans="1:20" s="2" customFormat="1" ht="15" x14ac:dyDescent="0.25">
      <c r="A296" s="9" t="s">
        <v>220</v>
      </c>
      <c r="B296" s="10" t="s">
        <v>12</v>
      </c>
      <c r="C296" s="147" t="s">
        <v>2634</v>
      </c>
      <c r="D296" s="147"/>
      <c r="E296" s="147"/>
      <c r="F296" s="9" t="s">
        <v>14</v>
      </c>
      <c r="G296" s="11">
        <v>1</v>
      </c>
      <c r="H296" s="11"/>
      <c r="I296" s="12">
        <v>2156</v>
      </c>
      <c r="J296" s="52"/>
      <c r="K296" s="77"/>
      <c r="L296" s="104">
        <v>36</v>
      </c>
      <c r="M296" s="12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2505.8474310315601</v>
      </c>
      <c r="T296" s="2">
        <f t="shared" si="9"/>
        <v>41.841608310360002</v>
      </c>
    </row>
    <row r="297" spans="1:20" s="2" customFormat="1" ht="15" x14ac:dyDescent="0.25">
      <c r="A297" s="13"/>
      <c r="B297" s="14"/>
      <c r="C297" s="14"/>
      <c r="D297" s="14"/>
      <c r="E297" s="15" t="s">
        <v>15</v>
      </c>
      <c r="F297" s="15"/>
      <c r="G297" s="16"/>
      <c r="H297" s="16"/>
      <c r="I297" s="17">
        <v>4647</v>
      </c>
      <c r="J297" s="67"/>
      <c r="K297" s="81"/>
      <c r="L297" s="105"/>
      <c r="M297" s="109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5401.0542727289703</v>
      </c>
      <c r="T297" s="2">
        <f t="shared" si="9"/>
        <v>0</v>
      </c>
    </row>
    <row r="298" spans="1:20" s="2" customFormat="1" ht="22.5" x14ac:dyDescent="0.25">
      <c r="A298" s="18"/>
      <c r="B298" s="19" t="s">
        <v>16</v>
      </c>
      <c r="C298" s="145" t="s">
        <v>17</v>
      </c>
      <c r="D298" s="145"/>
      <c r="E298" s="145"/>
      <c r="F298" s="20" t="s">
        <v>18</v>
      </c>
      <c r="G298" s="16" t="s">
        <v>861</v>
      </c>
      <c r="H298" s="16"/>
      <c r="I298" s="21">
        <v>1.1299999999999999</v>
      </c>
      <c r="J298" s="65"/>
      <c r="K298" s="78"/>
      <c r="L298" s="65">
        <v>1.1299999999999999</v>
      </c>
      <c r="M298" s="110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1.3133615941862999</v>
      </c>
      <c r="T298" s="2">
        <f t="shared" si="9"/>
        <v>1.3133615941862999</v>
      </c>
    </row>
    <row r="299" spans="1:20" s="2" customFormat="1" ht="22.5" x14ac:dyDescent="0.25">
      <c r="A299" s="18"/>
      <c r="B299" s="19" t="s">
        <v>20</v>
      </c>
      <c r="C299" s="145" t="s">
        <v>21</v>
      </c>
      <c r="D299" s="145"/>
      <c r="E299" s="145"/>
      <c r="F299" s="20" t="s">
        <v>18</v>
      </c>
      <c r="G299" s="16" t="s">
        <v>861</v>
      </c>
      <c r="H299" s="16"/>
      <c r="I299" s="21">
        <v>1.56</v>
      </c>
      <c r="J299" s="65"/>
      <c r="K299" s="78"/>
      <c r="L299" s="65">
        <v>1.56</v>
      </c>
      <c r="M299" s="110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1.8131363601156001</v>
      </c>
      <c r="T299" s="2">
        <f t="shared" si="9"/>
        <v>1.8131363601156001</v>
      </c>
    </row>
    <row r="300" spans="1:20" s="2" customFormat="1" ht="22.5" x14ac:dyDescent="0.25">
      <c r="A300" s="18"/>
      <c r="B300" s="19" t="s">
        <v>22</v>
      </c>
      <c r="C300" s="145" t="s">
        <v>23</v>
      </c>
      <c r="D300" s="145"/>
      <c r="E300" s="145"/>
      <c r="F300" s="20" t="s">
        <v>18</v>
      </c>
      <c r="G300" s="16" t="s">
        <v>862</v>
      </c>
      <c r="H300" s="16"/>
      <c r="I300" s="21">
        <v>0.51</v>
      </c>
      <c r="J300" s="65"/>
      <c r="K300" s="78"/>
      <c r="L300" s="65">
        <v>0.51</v>
      </c>
      <c r="M300" s="110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0.59275611773009995</v>
      </c>
      <c r="T300" s="2">
        <f t="shared" si="9"/>
        <v>0.59275611773009995</v>
      </c>
    </row>
    <row r="301" spans="1:20" s="2" customFormat="1" ht="22.5" x14ac:dyDescent="0.25">
      <c r="A301" s="18"/>
      <c r="B301" s="19" t="s">
        <v>25</v>
      </c>
      <c r="C301" s="145" t="s">
        <v>26</v>
      </c>
      <c r="D301" s="145"/>
      <c r="E301" s="145"/>
      <c r="F301" s="20" t="s">
        <v>27</v>
      </c>
      <c r="G301" s="16" t="s">
        <v>863</v>
      </c>
      <c r="H301" s="16"/>
      <c r="I301" s="21">
        <v>0.89</v>
      </c>
      <c r="J301" s="65"/>
      <c r="K301" s="78"/>
      <c r="L301" s="65">
        <v>0.89</v>
      </c>
      <c r="M301" s="110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1.0344175387839001</v>
      </c>
      <c r="T301" s="2">
        <f t="shared" si="9"/>
        <v>1.0344175387839001</v>
      </c>
    </row>
    <row r="302" spans="1:20" s="2" customFormat="1" ht="15" x14ac:dyDescent="0.25">
      <c r="A302" s="9" t="s">
        <v>223</v>
      </c>
      <c r="B302" s="10" t="s">
        <v>876</v>
      </c>
      <c r="C302" s="147" t="s">
        <v>1782</v>
      </c>
      <c r="D302" s="147"/>
      <c r="E302" s="147"/>
      <c r="F302" s="9" t="s">
        <v>14</v>
      </c>
      <c r="G302" s="11">
        <v>4</v>
      </c>
      <c r="H302" s="11"/>
      <c r="I302" s="12">
        <v>2332</v>
      </c>
      <c r="J302" s="52"/>
      <c r="K302" s="77"/>
      <c r="L302" s="104">
        <v>11</v>
      </c>
      <c r="M302" s="12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2710.4064049933199</v>
      </c>
      <c r="T302" s="2">
        <f t="shared" si="9"/>
        <v>12.784935872609999</v>
      </c>
    </row>
    <row r="303" spans="1:20" s="2" customFormat="1" ht="15" x14ac:dyDescent="0.25">
      <c r="A303" s="13"/>
      <c r="B303" s="14"/>
      <c r="C303" s="14"/>
      <c r="D303" s="14"/>
      <c r="E303" s="15" t="s">
        <v>15</v>
      </c>
      <c r="F303" s="15"/>
      <c r="G303" s="16"/>
      <c r="H303" s="16"/>
      <c r="I303" s="17">
        <v>5401</v>
      </c>
      <c r="J303" s="67"/>
      <c r="K303" s="81"/>
      <c r="L303" s="105"/>
      <c r="M303" s="109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6277.4035134515098</v>
      </c>
      <c r="T303" s="2">
        <f t="shared" si="9"/>
        <v>0</v>
      </c>
    </row>
    <row r="304" spans="1:20" s="2" customFormat="1" ht="22.5" x14ac:dyDescent="0.25">
      <c r="A304" s="18"/>
      <c r="B304" s="19" t="s">
        <v>25</v>
      </c>
      <c r="C304" s="145" t="s">
        <v>26</v>
      </c>
      <c r="D304" s="145"/>
      <c r="E304" s="145"/>
      <c r="F304" s="20" t="s">
        <v>27</v>
      </c>
      <c r="G304" s="16" t="s">
        <v>2123</v>
      </c>
      <c r="H304" s="16"/>
      <c r="I304" s="21">
        <v>1.36</v>
      </c>
      <c r="J304" s="65"/>
      <c r="K304" s="78"/>
      <c r="L304" s="65">
        <v>1.36</v>
      </c>
      <c r="M304" s="110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1.5806829806136</v>
      </c>
      <c r="T304" s="2">
        <f t="shared" si="9"/>
        <v>1.5806829806136</v>
      </c>
    </row>
    <row r="305" spans="1:20" s="2" customFormat="1" ht="15" x14ac:dyDescent="0.25">
      <c r="A305" s="9" t="s">
        <v>226</v>
      </c>
      <c r="B305" s="10" t="s">
        <v>864</v>
      </c>
      <c r="C305" s="147" t="s">
        <v>2609</v>
      </c>
      <c r="D305" s="147"/>
      <c r="E305" s="147"/>
      <c r="F305" s="9" t="s">
        <v>14</v>
      </c>
      <c r="G305" s="11">
        <v>1</v>
      </c>
      <c r="H305" s="11"/>
      <c r="I305" s="12">
        <v>339</v>
      </c>
      <c r="J305" s="52"/>
      <c r="K305" s="77"/>
      <c r="L305" s="104">
        <v>12</v>
      </c>
      <c r="M305" s="12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394.00847825589</v>
      </c>
      <c r="T305" s="2">
        <f t="shared" si="9"/>
        <v>13.947202770120001</v>
      </c>
    </row>
    <row r="306" spans="1:20" s="2" customFormat="1" ht="15" x14ac:dyDescent="0.25">
      <c r="A306" s="13"/>
      <c r="B306" s="14"/>
      <c r="C306" s="14"/>
      <c r="D306" s="14"/>
      <c r="E306" s="15" t="s">
        <v>15</v>
      </c>
      <c r="F306" s="15"/>
      <c r="G306" s="16"/>
      <c r="H306" s="16"/>
      <c r="I306" s="17">
        <v>783</v>
      </c>
      <c r="J306" s="67"/>
      <c r="K306" s="81"/>
      <c r="L306" s="105"/>
      <c r="M306" s="109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910.05498075032995</v>
      </c>
      <c r="T306" s="2">
        <f t="shared" si="9"/>
        <v>0</v>
      </c>
    </row>
    <row r="307" spans="1:20" s="2" customFormat="1" ht="22.5" x14ac:dyDescent="0.25">
      <c r="A307" s="18"/>
      <c r="B307" s="19" t="s">
        <v>865</v>
      </c>
      <c r="C307" s="145" t="s">
        <v>866</v>
      </c>
      <c r="D307" s="145"/>
      <c r="E307" s="145"/>
      <c r="F307" s="20" t="s">
        <v>18</v>
      </c>
      <c r="G307" s="16" t="s">
        <v>871</v>
      </c>
      <c r="H307" s="16"/>
      <c r="I307" s="21">
        <v>1.1399999999999999</v>
      </c>
      <c r="J307" s="65"/>
      <c r="K307" s="78"/>
      <c r="L307" s="65">
        <v>1.1399999999999999</v>
      </c>
      <c r="M307" s="110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1.3249842631613999</v>
      </c>
      <c r="T307" s="2">
        <f t="shared" si="9"/>
        <v>1.3249842631613999</v>
      </c>
    </row>
    <row r="308" spans="1:20" s="2" customFormat="1" ht="22.5" x14ac:dyDescent="0.25">
      <c r="A308" s="18"/>
      <c r="B308" s="19" t="s">
        <v>25</v>
      </c>
      <c r="C308" s="145" t="s">
        <v>26</v>
      </c>
      <c r="D308" s="145"/>
      <c r="E308" s="145"/>
      <c r="F308" s="20" t="s">
        <v>27</v>
      </c>
      <c r="G308" s="16" t="s">
        <v>891</v>
      </c>
      <c r="H308" s="16"/>
      <c r="I308" s="21">
        <v>0.2</v>
      </c>
      <c r="J308" s="65"/>
      <c r="K308" s="78"/>
      <c r="L308" s="65">
        <v>0.2</v>
      </c>
      <c r="M308" s="110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0.23245337950200001</v>
      </c>
      <c r="T308" s="2">
        <f t="shared" si="9"/>
        <v>0.23245337950200001</v>
      </c>
    </row>
    <row r="309" spans="1:20" s="2" customFormat="1" ht="15" x14ac:dyDescent="0.25">
      <c r="A309" s="9" t="s">
        <v>229</v>
      </c>
      <c r="B309" s="10" t="s">
        <v>864</v>
      </c>
      <c r="C309" s="147" t="s">
        <v>1787</v>
      </c>
      <c r="D309" s="147"/>
      <c r="E309" s="147"/>
      <c r="F309" s="9" t="s">
        <v>14</v>
      </c>
      <c r="G309" s="11">
        <v>1</v>
      </c>
      <c r="H309" s="11"/>
      <c r="I309" s="12">
        <v>339</v>
      </c>
      <c r="J309" s="52"/>
      <c r="K309" s="77"/>
      <c r="L309" s="104">
        <v>12</v>
      </c>
      <c r="M309" s="12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394.00847825589</v>
      </c>
      <c r="T309" s="2">
        <f t="shared" si="9"/>
        <v>13.947202770120001</v>
      </c>
    </row>
    <row r="310" spans="1:20" s="2" customFormat="1" ht="15" x14ac:dyDescent="0.25">
      <c r="A310" s="13"/>
      <c r="B310" s="14"/>
      <c r="C310" s="14"/>
      <c r="D310" s="14"/>
      <c r="E310" s="15" t="s">
        <v>15</v>
      </c>
      <c r="F310" s="15"/>
      <c r="G310" s="16"/>
      <c r="H310" s="16"/>
      <c r="I310" s="17">
        <v>783</v>
      </c>
      <c r="J310" s="67"/>
      <c r="K310" s="81"/>
      <c r="L310" s="105"/>
      <c r="M310" s="109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910.05498075032995</v>
      </c>
      <c r="T310" s="2">
        <f t="shared" si="9"/>
        <v>0</v>
      </c>
    </row>
    <row r="311" spans="1:20" s="2" customFormat="1" ht="22.5" x14ac:dyDescent="0.25">
      <c r="A311" s="18"/>
      <c r="B311" s="19" t="s">
        <v>865</v>
      </c>
      <c r="C311" s="145" t="s">
        <v>866</v>
      </c>
      <c r="D311" s="145"/>
      <c r="E311" s="145"/>
      <c r="F311" s="20" t="s">
        <v>18</v>
      </c>
      <c r="G311" s="16" t="s">
        <v>871</v>
      </c>
      <c r="H311" s="16"/>
      <c r="I311" s="21">
        <v>1.1399999999999999</v>
      </c>
      <c r="J311" s="65"/>
      <c r="K311" s="78"/>
      <c r="L311" s="65">
        <v>1.1399999999999999</v>
      </c>
      <c r="M311" s="110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1.3249842631613999</v>
      </c>
      <c r="T311" s="2">
        <f t="shared" si="9"/>
        <v>1.3249842631613999</v>
      </c>
    </row>
    <row r="312" spans="1:20" s="2" customFormat="1" ht="22.5" x14ac:dyDescent="0.25">
      <c r="A312" s="18"/>
      <c r="B312" s="19" t="s">
        <v>25</v>
      </c>
      <c r="C312" s="145" t="s">
        <v>26</v>
      </c>
      <c r="D312" s="145"/>
      <c r="E312" s="145"/>
      <c r="F312" s="20" t="s">
        <v>27</v>
      </c>
      <c r="G312" s="16" t="s">
        <v>891</v>
      </c>
      <c r="H312" s="16"/>
      <c r="I312" s="21">
        <v>0.2</v>
      </c>
      <c r="J312" s="65"/>
      <c r="K312" s="78"/>
      <c r="L312" s="65">
        <v>0.2</v>
      </c>
      <c r="M312" s="110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0.23245337950200001</v>
      </c>
      <c r="T312" s="2">
        <f t="shared" si="9"/>
        <v>0.23245337950200001</v>
      </c>
    </row>
    <row r="313" spans="1:20" s="2" customFormat="1" ht="15" x14ac:dyDescent="0.25">
      <c r="A313" s="9" t="s">
        <v>232</v>
      </c>
      <c r="B313" s="10" t="s">
        <v>42</v>
      </c>
      <c r="C313" s="147" t="s">
        <v>2611</v>
      </c>
      <c r="D313" s="147"/>
      <c r="E313" s="147"/>
      <c r="F313" s="9" t="s">
        <v>14</v>
      </c>
      <c r="G313" s="11">
        <v>1</v>
      </c>
      <c r="H313" s="11"/>
      <c r="I313" s="12">
        <v>913</v>
      </c>
      <c r="J313" s="52"/>
      <c r="K313" s="77"/>
      <c r="L313" s="104">
        <v>75</v>
      </c>
      <c r="M313" s="12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1061.14967742663</v>
      </c>
      <c r="T313" s="2">
        <f t="shared" si="9"/>
        <v>87.17001731325</v>
      </c>
    </row>
    <row r="314" spans="1:20" s="2" customFormat="1" ht="15" x14ac:dyDescent="0.25">
      <c r="A314" s="13"/>
      <c r="B314" s="14"/>
      <c r="C314" s="14"/>
      <c r="D314" s="14"/>
      <c r="E314" s="15" t="s">
        <v>15</v>
      </c>
      <c r="F314" s="15"/>
      <c r="G314" s="16"/>
      <c r="H314" s="16"/>
      <c r="I314" s="17">
        <v>1604</v>
      </c>
      <c r="J314" s="67"/>
      <c r="K314" s="81"/>
      <c r="L314" s="105"/>
      <c r="M314" s="109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1864.2761036060399</v>
      </c>
      <c r="T314" s="2">
        <f t="shared" si="9"/>
        <v>0</v>
      </c>
    </row>
    <row r="315" spans="1:20" s="2" customFormat="1" ht="22.5" x14ac:dyDescent="0.25">
      <c r="A315" s="18"/>
      <c r="B315" s="19" t="s">
        <v>44</v>
      </c>
      <c r="C315" s="145" t="s">
        <v>45</v>
      </c>
      <c r="D315" s="145"/>
      <c r="E315" s="145"/>
      <c r="F315" s="20" t="s">
        <v>18</v>
      </c>
      <c r="G315" s="16" t="s">
        <v>959</v>
      </c>
      <c r="H315" s="16"/>
      <c r="I315" s="21">
        <v>8.51</v>
      </c>
      <c r="J315" s="65"/>
      <c r="K315" s="78"/>
      <c r="L315" s="65">
        <v>8.51</v>
      </c>
      <c r="M315" s="110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9.8908912978101</v>
      </c>
      <c r="T315" s="2">
        <f t="shared" si="9"/>
        <v>9.8908912978101</v>
      </c>
    </row>
    <row r="316" spans="1:20" s="2" customFormat="1" ht="22.5" x14ac:dyDescent="0.25">
      <c r="A316" s="18"/>
      <c r="B316" s="19" t="s">
        <v>25</v>
      </c>
      <c r="C316" s="145" t="s">
        <v>26</v>
      </c>
      <c r="D316" s="145"/>
      <c r="E316" s="145"/>
      <c r="F316" s="20" t="s">
        <v>27</v>
      </c>
      <c r="G316" s="16" t="s">
        <v>960</v>
      </c>
      <c r="H316" s="16"/>
      <c r="I316" s="21">
        <v>0.19</v>
      </c>
      <c r="J316" s="65"/>
      <c r="K316" s="78"/>
      <c r="L316" s="65">
        <v>0.19</v>
      </c>
      <c r="M316" s="110"/>
      <c r="N316" s="39">
        <v>1.052</v>
      </c>
      <c r="O316" s="39">
        <v>1.0209999999999999</v>
      </c>
      <c r="P316" s="39">
        <v>1.0349999999999999</v>
      </c>
      <c r="Q316" s="39">
        <v>1.0249999999999999</v>
      </c>
      <c r="R316" s="39">
        <v>1.02</v>
      </c>
      <c r="S316" s="2">
        <f t="shared" si="8"/>
        <v>0.22083071052690001</v>
      </c>
      <c r="T316" s="2">
        <f t="shared" si="9"/>
        <v>0.22083071052690001</v>
      </c>
    </row>
    <row r="317" spans="1:20" s="2" customFormat="1" ht="15" x14ac:dyDescent="0.25">
      <c r="A317" s="9" t="s">
        <v>233</v>
      </c>
      <c r="B317" s="10" t="s">
        <v>660</v>
      </c>
      <c r="C317" s="147" t="s">
        <v>867</v>
      </c>
      <c r="D317" s="147"/>
      <c r="E317" s="147"/>
      <c r="F317" s="9" t="s">
        <v>14</v>
      </c>
      <c r="G317" s="11">
        <v>1</v>
      </c>
      <c r="H317" s="11"/>
      <c r="I317" s="12">
        <v>1392</v>
      </c>
      <c r="J317" s="52"/>
      <c r="K317" s="77"/>
      <c r="L317" s="104">
        <v>291</v>
      </c>
      <c r="M317" s="12"/>
      <c r="N317" s="39">
        <v>1.052</v>
      </c>
      <c r="O317" s="39">
        <v>1.0209999999999999</v>
      </c>
      <c r="P317" s="39">
        <v>1.0349999999999999</v>
      </c>
      <c r="Q317" s="39">
        <v>1.0249999999999999</v>
      </c>
      <c r="R317" s="39">
        <v>1.02</v>
      </c>
      <c r="S317" s="2">
        <f t="shared" si="8"/>
        <v>1617.87552133392</v>
      </c>
      <c r="T317" s="2">
        <f t="shared" si="9"/>
        <v>338.21966717541</v>
      </c>
    </row>
    <row r="318" spans="1:20" s="2" customFormat="1" ht="15" x14ac:dyDescent="0.25">
      <c r="A318" s="13"/>
      <c r="B318" s="14"/>
      <c r="C318" s="14"/>
      <c r="D318" s="14"/>
      <c r="E318" s="15" t="s">
        <v>15</v>
      </c>
      <c r="F318" s="15"/>
      <c r="G318" s="16"/>
      <c r="H318" s="16"/>
      <c r="I318" s="17">
        <v>2999</v>
      </c>
      <c r="J318" s="67"/>
      <c r="K318" s="81"/>
      <c r="L318" s="105"/>
      <c r="M318" s="109"/>
      <c r="N318" s="39">
        <v>1.052</v>
      </c>
      <c r="O318" s="39">
        <v>1.0209999999999999</v>
      </c>
      <c r="P318" s="39">
        <v>1.0349999999999999</v>
      </c>
      <c r="Q318" s="39">
        <v>1.0249999999999999</v>
      </c>
      <c r="R318" s="39">
        <v>1.02</v>
      </c>
      <c r="S318" s="2">
        <f t="shared" si="8"/>
        <v>3485.63842563249</v>
      </c>
      <c r="T318" s="2">
        <f t="shared" si="9"/>
        <v>0</v>
      </c>
    </row>
    <row r="319" spans="1:20" s="2" customFormat="1" ht="22.5" x14ac:dyDescent="0.25">
      <c r="A319" s="18"/>
      <c r="B319" s="19" t="s">
        <v>661</v>
      </c>
      <c r="C319" s="145" t="s">
        <v>662</v>
      </c>
      <c r="D319" s="145"/>
      <c r="E319" s="145"/>
      <c r="F319" s="20" t="s">
        <v>18</v>
      </c>
      <c r="G319" s="16" t="s">
        <v>868</v>
      </c>
      <c r="H319" s="16"/>
      <c r="I319" s="21">
        <v>0.19</v>
      </c>
      <c r="J319" s="65"/>
      <c r="K319" s="78"/>
      <c r="L319" s="65">
        <v>0.19</v>
      </c>
      <c r="M319" s="110"/>
      <c r="N319" s="39">
        <v>1.052</v>
      </c>
      <c r="O319" s="39">
        <v>1.0209999999999999</v>
      </c>
      <c r="P319" s="39">
        <v>1.0349999999999999</v>
      </c>
      <c r="Q319" s="39">
        <v>1.0249999999999999</v>
      </c>
      <c r="R319" s="39">
        <v>1.02</v>
      </c>
      <c r="S319" s="2">
        <f t="shared" si="8"/>
        <v>0.22083071052690001</v>
      </c>
      <c r="T319" s="2">
        <f t="shared" si="9"/>
        <v>0.22083071052690001</v>
      </c>
    </row>
    <row r="320" spans="1:20" s="2" customFormat="1" ht="22.5" x14ac:dyDescent="0.25">
      <c r="A320" s="18"/>
      <c r="B320" s="19" t="s">
        <v>16</v>
      </c>
      <c r="C320" s="145" t="s">
        <v>17</v>
      </c>
      <c r="D320" s="145"/>
      <c r="E320" s="145"/>
      <c r="F320" s="20" t="s">
        <v>18</v>
      </c>
      <c r="G320" s="16" t="s">
        <v>102</v>
      </c>
      <c r="H320" s="16"/>
      <c r="I320" s="21">
        <v>0.68</v>
      </c>
      <c r="J320" s="65"/>
      <c r="K320" s="78"/>
      <c r="L320" s="65">
        <v>0.68</v>
      </c>
      <c r="M320" s="110"/>
      <c r="N320" s="39">
        <v>1.052</v>
      </c>
      <c r="O320" s="39">
        <v>1.0209999999999999</v>
      </c>
      <c r="P320" s="39">
        <v>1.0349999999999999</v>
      </c>
      <c r="Q320" s="39">
        <v>1.0249999999999999</v>
      </c>
      <c r="R320" s="39">
        <v>1.02</v>
      </c>
      <c r="S320" s="2">
        <f t="shared" si="8"/>
        <v>0.79034149030680001</v>
      </c>
      <c r="T320" s="2">
        <f t="shared" si="9"/>
        <v>0.79034149030680001</v>
      </c>
    </row>
    <row r="321" spans="1:20" s="2" customFormat="1" ht="22.5" x14ac:dyDescent="0.25">
      <c r="A321" s="18"/>
      <c r="B321" s="19" t="s">
        <v>663</v>
      </c>
      <c r="C321" s="145" t="s">
        <v>664</v>
      </c>
      <c r="D321" s="145"/>
      <c r="E321" s="145"/>
      <c r="F321" s="20" t="s">
        <v>18</v>
      </c>
      <c r="G321" s="16" t="s">
        <v>869</v>
      </c>
      <c r="H321" s="16"/>
      <c r="I321" s="21">
        <v>0.02</v>
      </c>
      <c r="J321" s="65"/>
      <c r="K321" s="78"/>
      <c r="L321" s="65">
        <v>0.02</v>
      </c>
      <c r="M321" s="110"/>
      <c r="N321" s="39">
        <v>1.052</v>
      </c>
      <c r="O321" s="39">
        <v>1.0209999999999999</v>
      </c>
      <c r="P321" s="39">
        <v>1.0349999999999999</v>
      </c>
      <c r="Q321" s="39">
        <v>1.0249999999999999</v>
      </c>
      <c r="R321" s="39">
        <v>1.02</v>
      </c>
      <c r="S321" s="2">
        <f t="shared" si="8"/>
        <v>2.32453379502E-2</v>
      </c>
      <c r="T321" s="2">
        <f t="shared" si="9"/>
        <v>2.32453379502E-2</v>
      </c>
    </row>
    <row r="322" spans="1:20" s="2" customFormat="1" ht="22.5" x14ac:dyDescent="0.25">
      <c r="A322" s="18"/>
      <c r="B322" s="19" t="s">
        <v>20</v>
      </c>
      <c r="C322" s="145" t="s">
        <v>21</v>
      </c>
      <c r="D322" s="145"/>
      <c r="E322" s="145"/>
      <c r="F322" s="20" t="s">
        <v>18</v>
      </c>
      <c r="G322" s="16" t="s">
        <v>870</v>
      </c>
      <c r="H322" s="16"/>
      <c r="I322" s="21">
        <v>0.78</v>
      </c>
      <c r="J322" s="65"/>
      <c r="K322" s="78"/>
      <c r="L322" s="65">
        <v>0.78</v>
      </c>
      <c r="M322" s="110"/>
      <c r="N322" s="39">
        <v>1.052</v>
      </c>
      <c r="O322" s="39">
        <v>1.0209999999999999</v>
      </c>
      <c r="P322" s="39">
        <v>1.0349999999999999</v>
      </c>
      <c r="Q322" s="39">
        <v>1.0249999999999999</v>
      </c>
      <c r="R322" s="39">
        <v>1.02</v>
      </c>
      <c r="S322" s="2">
        <f t="shared" si="8"/>
        <v>0.90656818005780004</v>
      </c>
      <c r="T322" s="2">
        <f t="shared" si="9"/>
        <v>0.90656818005780004</v>
      </c>
    </row>
    <row r="323" spans="1:20" s="2" customFormat="1" ht="22.5" x14ac:dyDescent="0.25">
      <c r="A323" s="18"/>
      <c r="B323" s="19" t="s">
        <v>22</v>
      </c>
      <c r="C323" s="145" t="s">
        <v>23</v>
      </c>
      <c r="D323" s="145"/>
      <c r="E323" s="145"/>
      <c r="F323" s="20" t="s">
        <v>18</v>
      </c>
      <c r="G323" s="16" t="s">
        <v>871</v>
      </c>
      <c r="H323" s="16"/>
      <c r="I323" s="21">
        <v>0.89</v>
      </c>
      <c r="J323" s="65"/>
      <c r="K323" s="78"/>
      <c r="L323" s="65">
        <v>0.89</v>
      </c>
      <c r="M323" s="110"/>
      <c r="N323" s="39">
        <v>1.052</v>
      </c>
      <c r="O323" s="39">
        <v>1.0209999999999999</v>
      </c>
      <c r="P323" s="39">
        <v>1.0349999999999999</v>
      </c>
      <c r="Q323" s="39">
        <v>1.0249999999999999</v>
      </c>
      <c r="R323" s="39">
        <v>1.02</v>
      </c>
      <c r="S323" s="2">
        <f t="shared" si="8"/>
        <v>1.0344175387839001</v>
      </c>
      <c r="T323" s="2">
        <f t="shared" si="9"/>
        <v>1.0344175387839001</v>
      </c>
    </row>
    <row r="324" spans="1:20" s="2" customFormat="1" ht="22.5" x14ac:dyDescent="0.25">
      <c r="A324" s="18"/>
      <c r="B324" s="19" t="s">
        <v>666</v>
      </c>
      <c r="C324" s="145" t="s">
        <v>667</v>
      </c>
      <c r="D324" s="145"/>
      <c r="E324" s="145"/>
      <c r="F324" s="20" t="s">
        <v>18</v>
      </c>
      <c r="G324" s="16" t="s">
        <v>869</v>
      </c>
      <c r="H324" s="16"/>
      <c r="I324" s="21">
        <v>0.12</v>
      </c>
      <c r="J324" s="65"/>
      <c r="K324" s="78"/>
      <c r="L324" s="65">
        <v>0.12</v>
      </c>
      <c r="M324" s="110"/>
      <c r="N324" s="39">
        <v>1.052</v>
      </c>
      <c r="O324" s="39">
        <v>1.0209999999999999</v>
      </c>
      <c r="P324" s="39">
        <v>1.0349999999999999</v>
      </c>
      <c r="Q324" s="39">
        <v>1.0249999999999999</v>
      </c>
      <c r="R324" s="39">
        <v>1.02</v>
      </c>
      <c r="S324" s="2">
        <f t="shared" si="8"/>
        <v>0.13947202770120001</v>
      </c>
      <c r="T324" s="2">
        <f t="shared" si="9"/>
        <v>0.13947202770120001</v>
      </c>
    </row>
    <row r="325" spans="1:20" s="2" customFormat="1" ht="22.5" x14ac:dyDescent="0.25">
      <c r="A325" s="18"/>
      <c r="B325" s="19" t="s">
        <v>668</v>
      </c>
      <c r="C325" s="145" t="s">
        <v>669</v>
      </c>
      <c r="D325" s="145"/>
      <c r="E325" s="145"/>
      <c r="F325" s="20" t="s">
        <v>18</v>
      </c>
      <c r="G325" s="16" t="s">
        <v>872</v>
      </c>
      <c r="H325" s="16"/>
      <c r="I325" s="21">
        <v>1.19</v>
      </c>
      <c r="J325" s="65"/>
      <c r="K325" s="78"/>
      <c r="L325" s="65">
        <v>1.19</v>
      </c>
      <c r="M325" s="110"/>
      <c r="N325" s="39">
        <v>1.052</v>
      </c>
      <c r="O325" s="39">
        <v>1.0209999999999999</v>
      </c>
      <c r="P325" s="39">
        <v>1.0349999999999999</v>
      </c>
      <c r="Q325" s="39">
        <v>1.0249999999999999</v>
      </c>
      <c r="R325" s="39">
        <v>1.02</v>
      </c>
      <c r="S325" s="2">
        <f t="shared" si="8"/>
        <v>1.3830976080369</v>
      </c>
      <c r="T325" s="2">
        <f t="shared" si="9"/>
        <v>1.3830976080369</v>
      </c>
    </row>
    <row r="326" spans="1:20" s="2" customFormat="1" ht="22.5" x14ac:dyDescent="0.25">
      <c r="A326" s="18"/>
      <c r="B326" s="19" t="s">
        <v>636</v>
      </c>
      <c r="C326" s="145" t="s">
        <v>637</v>
      </c>
      <c r="D326" s="145"/>
      <c r="E326" s="145"/>
      <c r="F326" s="20" t="s">
        <v>152</v>
      </c>
      <c r="G326" s="16" t="s">
        <v>873</v>
      </c>
      <c r="H326" s="16"/>
      <c r="I326" s="21">
        <v>1.07</v>
      </c>
      <c r="J326" s="65"/>
      <c r="K326" s="78"/>
      <c r="L326" s="65">
        <v>1.07</v>
      </c>
      <c r="M326" s="110"/>
      <c r="N326" s="39">
        <v>1.052</v>
      </c>
      <c r="O326" s="39">
        <v>1.0209999999999999</v>
      </c>
      <c r="P326" s="39">
        <v>1.0349999999999999</v>
      </c>
      <c r="Q326" s="39">
        <v>1.0249999999999999</v>
      </c>
      <c r="R326" s="39">
        <v>1.02</v>
      </c>
      <c r="S326" s="2">
        <f t="shared" si="8"/>
        <v>1.2436255803356999</v>
      </c>
      <c r="T326" s="2">
        <f t="shared" si="9"/>
        <v>1.2436255803356999</v>
      </c>
    </row>
    <row r="327" spans="1:20" s="2" customFormat="1" ht="22.5" x14ac:dyDescent="0.25">
      <c r="A327" s="18"/>
      <c r="B327" s="19" t="s">
        <v>670</v>
      </c>
      <c r="C327" s="145" t="s">
        <v>671</v>
      </c>
      <c r="D327" s="145"/>
      <c r="E327" s="145"/>
      <c r="F327" s="20" t="s">
        <v>152</v>
      </c>
      <c r="G327" s="16" t="s">
        <v>874</v>
      </c>
      <c r="H327" s="16"/>
      <c r="I327" s="21">
        <v>3.56</v>
      </c>
      <c r="J327" s="65"/>
      <c r="K327" s="78"/>
      <c r="L327" s="65">
        <v>3.56</v>
      </c>
      <c r="M327" s="110"/>
      <c r="N327" s="39">
        <v>1.052</v>
      </c>
      <c r="O327" s="39">
        <v>1.0209999999999999</v>
      </c>
      <c r="P327" s="39">
        <v>1.0349999999999999</v>
      </c>
      <c r="Q327" s="39">
        <v>1.0249999999999999</v>
      </c>
      <c r="R327" s="39">
        <v>1.02</v>
      </c>
      <c r="S327" s="2">
        <f t="shared" si="8"/>
        <v>4.1376701551356003</v>
      </c>
      <c r="T327" s="2">
        <f t="shared" si="9"/>
        <v>4.1376701551356003</v>
      </c>
    </row>
    <row r="328" spans="1:20" s="2" customFormat="1" ht="22.5" x14ac:dyDescent="0.25">
      <c r="A328" s="18"/>
      <c r="B328" s="19" t="s">
        <v>672</v>
      </c>
      <c r="C328" s="145" t="s">
        <v>673</v>
      </c>
      <c r="D328" s="145"/>
      <c r="E328" s="145"/>
      <c r="F328" s="20" t="s">
        <v>54</v>
      </c>
      <c r="G328" s="16" t="s">
        <v>105</v>
      </c>
      <c r="H328" s="16"/>
      <c r="I328" s="21">
        <v>20.66</v>
      </c>
      <c r="J328" s="65"/>
      <c r="K328" s="78"/>
      <c r="L328" s="65">
        <v>20.66</v>
      </c>
      <c r="M328" s="110"/>
      <c r="N328" s="39">
        <v>1.052</v>
      </c>
      <c r="O328" s="39">
        <v>1.0209999999999999</v>
      </c>
      <c r="P328" s="39">
        <v>1.0349999999999999</v>
      </c>
      <c r="Q328" s="39">
        <v>1.0249999999999999</v>
      </c>
      <c r="R328" s="39">
        <v>1.02</v>
      </c>
      <c r="S328" s="2">
        <f t="shared" si="8"/>
        <v>24.0124341025566</v>
      </c>
      <c r="T328" s="2">
        <f t="shared" si="9"/>
        <v>24.0124341025566</v>
      </c>
    </row>
    <row r="329" spans="1:20" s="2" customFormat="1" ht="22.5" x14ac:dyDescent="0.25">
      <c r="A329" s="18"/>
      <c r="B329" s="19" t="s">
        <v>674</v>
      </c>
      <c r="C329" s="145" t="s">
        <v>675</v>
      </c>
      <c r="D329" s="145"/>
      <c r="E329" s="145"/>
      <c r="F329" s="20" t="s">
        <v>676</v>
      </c>
      <c r="G329" s="16" t="s">
        <v>861</v>
      </c>
      <c r="H329" s="16"/>
      <c r="I329" s="21">
        <v>3.47</v>
      </c>
      <c r="J329" s="65"/>
      <c r="K329" s="78"/>
      <c r="L329" s="65">
        <v>3.47</v>
      </c>
      <c r="M329" s="110"/>
      <c r="N329" s="39">
        <v>1.052</v>
      </c>
      <c r="O329" s="39">
        <v>1.0209999999999999</v>
      </c>
      <c r="P329" s="39">
        <v>1.0349999999999999</v>
      </c>
      <c r="Q329" s="39">
        <v>1.0249999999999999</v>
      </c>
      <c r="R329" s="39">
        <v>1.02</v>
      </c>
      <c r="S329" s="2">
        <f t="shared" si="8"/>
        <v>4.0330661343597001</v>
      </c>
      <c r="T329" s="2">
        <f t="shared" si="9"/>
        <v>4.0330661343597001</v>
      </c>
    </row>
    <row r="330" spans="1:20" s="2" customFormat="1" ht="22.5" x14ac:dyDescent="0.25">
      <c r="A330" s="18"/>
      <c r="B330" s="19" t="s">
        <v>678</v>
      </c>
      <c r="C330" s="145" t="s">
        <v>679</v>
      </c>
      <c r="D330" s="145"/>
      <c r="E330" s="145"/>
      <c r="F330" s="20" t="s">
        <v>18</v>
      </c>
      <c r="G330" s="16" t="s">
        <v>868</v>
      </c>
      <c r="H330" s="16"/>
      <c r="I330" s="21">
        <v>0.25</v>
      </c>
      <c r="J330" s="65"/>
      <c r="K330" s="78"/>
      <c r="L330" s="65">
        <v>0.25</v>
      </c>
      <c r="M330" s="110"/>
      <c r="N330" s="39">
        <v>1.052</v>
      </c>
      <c r="O330" s="39">
        <v>1.0209999999999999</v>
      </c>
      <c r="P330" s="39">
        <v>1.0349999999999999</v>
      </c>
      <c r="Q330" s="39">
        <v>1.0249999999999999</v>
      </c>
      <c r="R330" s="39">
        <v>1.02</v>
      </c>
      <c r="S330" s="2">
        <f t="shared" si="8"/>
        <v>0.29056672437749997</v>
      </c>
      <c r="T330" s="2">
        <f t="shared" si="9"/>
        <v>0.29056672437749997</v>
      </c>
    </row>
    <row r="331" spans="1:20" s="2" customFormat="1" ht="22.5" x14ac:dyDescent="0.25">
      <c r="A331" s="18"/>
      <c r="B331" s="19" t="s">
        <v>25</v>
      </c>
      <c r="C331" s="145" t="s">
        <v>26</v>
      </c>
      <c r="D331" s="145"/>
      <c r="E331" s="145"/>
      <c r="F331" s="20" t="s">
        <v>27</v>
      </c>
      <c r="G331" s="16" t="s">
        <v>875</v>
      </c>
      <c r="H331" s="16"/>
      <c r="I331" s="21">
        <v>0.65</v>
      </c>
      <c r="J331" s="65"/>
      <c r="K331" s="78"/>
      <c r="L331" s="65">
        <v>0.65</v>
      </c>
      <c r="M331" s="110"/>
      <c r="N331" s="39">
        <v>1.052</v>
      </c>
      <c r="O331" s="39">
        <v>1.0209999999999999</v>
      </c>
      <c r="P331" s="39">
        <v>1.0349999999999999</v>
      </c>
      <c r="Q331" s="39">
        <v>1.0249999999999999</v>
      </c>
      <c r="R331" s="39">
        <v>1.02</v>
      </c>
      <c r="S331" s="2">
        <f t="shared" si="8"/>
        <v>0.7554734833815</v>
      </c>
      <c r="T331" s="2">
        <f t="shared" si="9"/>
        <v>0.7554734833815</v>
      </c>
    </row>
    <row r="332" spans="1:20" s="2" customFormat="1" ht="15" x14ac:dyDescent="0.25">
      <c r="A332" s="9" t="s">
        <v>235</v>
      </c>
      <c r="B332" s="10" t="s">
        <v>1783</v>
      </c>
      <c r="C332" s="147" t="s">
        <v>2635</v>
      </c>
      <c r="D332" s="147"/>
      <c r="E332" s="147"/>
      <c r="F332" s="9" t="s">
        <v>14</v>
      </c>
      <c r="G332" s="11">
        <v>1</v>
      </c>
      <c r="H332" s="11"/>
      <c r="I332" s="12">
        <v>844</v>
      </c>
      <c r="J332" s="52"/>
      <c r="K332" s="77"/>
      <c r="L332" s="104">
        <v>11</v>
      </c>
      <c r="M332" s="12"/>
      <c r="N332" s="39">
        <v>1.052</v>
      </c>
      <c r="O332" s="39">
        <v>1.0209999999999999</v>
      </c>
      <c r="P332" s="39">
        <v>1.0349999999999999</v>
      </c>
      <c r="Q332" s="39">
        <v>1.0249999999999999</v>
      </c>
      <c r="R332" s="39">
        <v>1.02</v>
      </c>
      <c r="S332" s="2">
        <f t="shared" si="8"/>
        <v>980.95326149844004</v>
      </c>
      <c r="T332" s="2">
        <f t="shared" si="9"/>
        <v>12.784935872609999</v>
      </c>
    </row>
    <row r="333" spans="1:20" s="2" customFormat="1" ht="15" x14ac:dyDescent="0.25">
      <c r="A333" s="13"/>
      <c r="B333" s="14"/>
      <c r="C333" s="14"/>
      <c r="D333" s="14"/>
      <c r="E333" s="15" t="s">
        <v>15</v>
      </c>
      <c r="F333" s="15"/>
      <c r="G333" s="16"/>
      <c r="H333" s="16"/>
      <c r="I333" s="17">
        <v>1914</v>
      </c>
      <c r="J333" s="67"/>
      <c r="K333" s="81"/>
      <c r="L333" s="105"/>
      <c r="M333" s="109"/>
      <c r="N333" s="39">
        <v>1.052</v>
      </c>
      <c r="O333" s="39">
        <v>1.0209999999999999</v>
      </c>
      <c r="P333" s="39">
        <v>1.0349999999999999</v>
      </c>
      <c r="Q333" s="39">
        <v>1.0249999999999999</v>
      </c>
      <c r="R333" s="39">
        <v>1.02</v>
      </c>
      <c r="S333" s="2">
        <f t="shared" si="8"/>
        <v>2224.5788418341399</v>
      </c>
      <c r="T333" s="2">
        <f t="shared" si="9"/>
        <v>0</v>
      </c>
    </row>
    <row r="334" spans="1:20" s="2" customFormat="1" ht="22.5" x14ac:dyDescent="0.25">
      <c r="A334" s="18"/>
      <c r="B334" s="19" t="s">
        <v>20</v>
      </c>
      <c r="C334" s="145" t="s">
        <v>21</v>
      </c>
      <c r="D334" s="145"/>
      <c r="E334" s="145"/>
      <c r="F334" s="20" t="s">
        <v>18</v>
      </c>
      <c r="G334" s="16" t="s">
        <v>102</v>
      </c>
      <c r="H334" s="16"/>
      <c r="I334" s="21">
        <v>0.94</v>
      </c>
      <c r="J334" s="65"/>
      <c r="K334" s="78"/>
      <c r="L334" s="65">
        <v>0.94</v>
      </c>
      <c r="M334" s="110"/>
      <c r="N334" s="39">
        <v>1.052</v>
      </c>
      <c r="O334" s="39">
        <v>1.0209999999999999</v>
      </c>
      <c r="P334" s="39">
        <v>1.0349999999999999</v>
      </c>
      <c r="Q334" s="39">
        <v>1.0249999999999999</v>
      </c>
      <c r="R334" s="39">
        <v>1.02</v>
      </c>
      <c r="S334" s="2">
        <f t="shared" ref="S334:S397" si="10">I334*N334*O334*P334*Q334*R334</f>
        <v>1.0925308836594001</v>
      </c>
      <c r="T334" s="2">
        <f t="shared" ref="T334:T397" si="11">L334*N334*O334*P334*Q334*R334</f>
        <v>1.0925308836594001</v>
      </c>
    </row>
    <row r="335" spans="1:20" s="2" customFormat="1" ht="22.5" x14ac:dyDescent="0.25">
      <c r="A335" s="18"/>
      <c r="B335" s="19" t="s">
        <v>25</v>
      </c>
      <c r="C335" s="145" t="s">
        <v>26</v>
      </c>
      <c r="D335" s="145"/>
      <c r="E335" s="145"/>
      <c r="F335" s="20" t="s">
        <v>27</v>
      </c>
      <c r="G335" s="16" t="s">
        <v>883</v>
      </c>
      <c r="H335" s="16"/>
      <c r="I335" s="21">
        <v>0.41</v>
      </c>
      <c r="J335" s="65"/>
      <c r="K335" s="78"/>
      <c r="L335" s="65">
        <v>0.41</v>
      </c>
      <c r="M335" s="110"/>
      <c r="N335" s="39">
        <v>1.052</v>
      </c>
      <c r="O335" s="39">
        <v>1.0209999999999999</v>
      </c>
      <c r="P335" s="39">
        <v>1.0349999999999999</v>
      </c>
      <c r="Q335" s="39">
        <v>1.0249999999999999</v>
      </c>
      <c r="R335" s="39">
        <v>1.02</v>
      </c>
      <c r="S335" s="2">
        <f t="shared" si="10"/>
        <v>0.47652942797909997</v>
      </c>
      <c r="T335" s="2">
        <f t="shared" si="11"/>
        <v>0.47652942797909997</v>
      </c>
    </row>
    <row r="336" spans="1:20" s="2" customFormat="1" ht="15" customHeight="1" x14ac:dyDescent="0.25">
      <c r="A336" s="98" t="s">
        <v>2636</v>
      </c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108"/>
      <c r="N336" s="39">
        <v>1.052</v>
      </c>
      <c r="O336" s="39">
        <v>1.0209999999999999</v>
      </c>
      <c r="P336" s="39">
        <v>1.0349999999999999</v>
      </c>
      <c r="Q336" s="39">
        <v>1.0249999999999999</v>
      </c>
      <c r="R336" s="39">
        <v>1.02</v>
      </c>
      <c r="S336" s="2">
        <f t="shared" si="10"/>
        <v>0</v>
      </c>
      <c r="T336" s="2">
        <f t="shared" si="11"/>
        <v>0</v>
      </c>
    </row>
    <row r="337" spans="1:20" s="2" customFormat="1" ht="15" customHeight="1" x14ac:dyDescent="0.25">
      <c r="A337" s="34" t="s">
        <v>2637</v>
      </c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112"/>
      <c r="N337" s="39">
        <v>1.052</v>
      </c>
      <c r="O337" s="39">
        <v>1.0209999999999999</v>
      </c>
      <c r="P337" s="39">
        <v>1.0349999999999999</v>
      </c>
      <c r="Q337" s="39">
        <v>1.0249999999999999</v>
      </c>
      <c r="R337" s="39">
        <v>1.02</v>
      </c>
      <c r="S337" s="2">
        <f t="shared" si="10"/>
        <v>0</v>
      </c>
      <c r="T337" s="2">
        <f t="shared" si="11"/>
        <v>0</v>
      </c>
    </row>
    <row r="338" spans="1:20" s="2" customFormat="1" ht="22.5" x14ac:dyDescent="0.25">
      <c r="A338" s="9" t="s">
        <v>2638</v>
      </c>
      <c r="B338" s="10" t="s">
        <v>2583</v>
      </c>
      <c r="C338" s="147" t="s">
        <v>2639</v>
      </c>
      <c r="D338" s="147"/>
      <c r="E338" s="147"/>
      <c r="F338" s="9" t="s">
        <v>642</v>
      </c>
      <c r="G338" s="11">
        <v>1</v>
      </c>
      <c r="H338" s="11"/>
      <c r="I338" s="12">
        <v>41917</v>
      </c>
      <c r="J338" s="52"/>
      <c r="K338" s="77"/>
      <c r="L338" s="104"/>
      <c r="M338" s="12"/>
      <c r="N338" s="39">
        <v>1.052</v>
      </c>
      <c r="O338" s="39">
        <v>1.0209999999999999</v>
      </c>
      <c r="P338" s="39">
        <v>1.0349999999999999</v>
      </c>
      <c r="Q338" s="39">
        <v>1.0249999999999999</v>
      </c>
      <c r="R338" s="39">
        <v>1.02</v>
      </c>
      <c r="S338" s="2">
        <f t="shared" si="10"/>
        <v>48718.741542926698</v>
      </c>
      <c r="T338" s="2">
        <f t="shared" si="11"/>
        <v>0</v>
      </c>
    </row>
    <row r="339" spans="1:20" s="2" customFormat="1" ht="22.5" x14ac:dyDescent="0.25">
      <c r="A339" s="9" t="s">
        <v>278</v>
      </c>
      <c r="B339" s="10" t="s">
        <v>643</v>
      </c>
      <c r="C339" s="147" t="s">
        <v>2640</v>
      </c>
      <c r="D339" s="147"/>
      <c r="E339" s="147"/>
      <c r="F339" s="9" t="s">
        <v>644</v>
      </c>
      <c r="G339" s="11">
        <v>1</v>
      </c>
      <c r="H339" s="11"/>
      <c r="I339" s="12">
        <v>3743</v>
      </c>
      <c r="J339" s="52"/>
      <c r="K339" s="77"/>
      <c r="L339" s="104">
        <v>109</v>
      </c>
      <c r="M339" s="12"/>
      <c r="N339" s="39">
        <v>1.052</v>
      </c>
      <c r="O339" s="39">
        <v>1.0209999999999999</v>
      </c>
      <c r="P339" s="39">
        <v>1.0349999999999999</v>
      </c>
      <c r="Q339" s="39">
        <v>1.0249999999999999</v>
      </c>
      <c r="R339" s="39">
        <v>1.02</v>
      </c>
      <c r="S339" s="2">
        <f t="shared" si="10"/>
        <v>4350.3649973799302</v>
      </c>
      <c r="T339" s="2">
        <f t="shared" si="11"/>
        <v>126.68709182859</v>
      </c>
    </row>
    <row r="340" spans="1:20" s="2" customFormat="1" ht="15" x14ac:dyDescent="0.25">
      <c r="A340" s="13"/>
      <c r="B340" s="14"/>
      <c r="C340" s="14"/>
      <c r="D340" s="14"/>
      <c r="E340" s="15" t="s">
        <v>15</v>
      </c>
      <c r="F340" s="15"/>
      <c r="G340" s="16"/>
      <c r="H340" s="16"/>
      <c r="I340" s="17">
        <v>10589</v>
      </c>
      <c r="J340" s="67"/>
      <c r="K340" s="81"/>
      <c r="L340" s="105"/>
      <c r="M340" s="109"/>
      <c r="N340" s="39">
        <v>1.052</v>
      </c>
      <c r="O340" s="39">
        <v>1.0209999999999999</v>
      </c>
      <c r="P340" s="39">
        <v>1.0349999999999999</v>
      </c>
      <c r="Q340" s="39">
        <v>1.0249999999999999</v>
      </c>
      <c r="R340" s="39">
        <v>1.02</v>
      </c>
      <c r="S340" s="2">
        <f t="shared" si="10"/>
        <v>12307.244177733401</v>
      </c>
      <c r="T340" s="2">
        <f t="shared" si="11"/>
        <v>0</v>
      </c>
    </row>
    <row r="341" spans="1:20" s="2" customFormat="1" ht="22.5" x14ac:dyDescent="0.25">
      <c r="A341" s="18"/>
      <c r="B341" s="19" t="s">
        <v>645</v>
      </c>
      <c r="C341" s="145" t="s">
        <v>646</v>
      </c>
      <c r="D341" s="145"/>
      <c r="E341" s="145"/>
      <c r="F341" s="20" t="s">
        <v>54</v>
      </c>
      <c r="G341" s="16" t="s">
        <v>685</v>
      </c>
      <c r="H341" s="16"/>
      <c r="I341" s="21">
        <v>12.56</v>
      </c>
      <c r="J341" s="65"/>
      <c r="K341" s="78"/>
      <c r="L341" s="65">
        <v>12.56</v>
      </c>
      <c r="M341" s="110"/>
      <c r="N341" s="39">
        <v>1.052</v>
      </c>
      <c r="O341" s="39">
        <v>1.0209999999999999</v>
      </c>
      <c r="P341" s="39">
        <v>1.0349999999999999</v>
      </c>
      <c r="Q341" s="39">
        <v>1.0249999999999999</v>
      </c>
      <c r="R341" s="39">
        <v>1.02</v>
      </c>
      <c r="S341" s="2">
        <f t="shared" si="10"/>
        <v>14.598072232725601</v>
      </c>
      <c r="T341" s="2">
        <f t="shared" si="11"/>
        <v>14.598072232725601</v>
      </c>
    </row>
    <row r="342" spans="1:20" s="2" customFormat="1" ht="22.5" x14ac:dyDescent="0.25">
      <c r="A342" s="22" t="s">
        <v>59</v>
      </c>
      <c r="B342" s="23" t="s">
        <v>648</v>
      </c>
      <c r="C342" s="148" t="s">
        <v>649</v>
      </c>
      <c r="D342" s="148"/>
      <c r="E342" s="148"/>
      <c r="F342" s="24" t="s">
        <v>62</v>
      </c>
      <c r="G342" s="25" t="s">
        <v>686</v>
      </c>
      <c r="H342" s="25"/>
      <c r="I342" s="26">
        <v>0</v>
      </c>
      <c r="J342" s="66"/>
      <c r="K342" s="79"/>
      <c r="L342" s="66">
        <v>0</v>
      </c>
      <c r="M342" s="111"/>
      <c r="N342" s="39">
        <v>1.052</v>
      </c>
      <c r="O342" s="39">
        <v>1.0209999999999999</v>
      </c>
      <c r="P342" s="39">
        <v>1.0349999999999999</v>
      </c>
      <c r="Q342" s="39">
        <v>1.0249999999999999</v>
      </c>
      <c r="R342" s="39">
        <v>1.02</v>
      </c>
      <c r="S342" s="2">
        <f t="shared" si="10"/>
        <v>0</v>
      </c>
      <c r="T342" s="2">
        <f t="shared" si="11"/>
        <v>0</v>
      </c>
    </row>
    <row r="343" spans="1:20" s="2" customFormat="1" ht="15" x14ac:dyDescent="0.25">
      <c r="A343" s="9" t="s">
        <v>281</v>
      </c>
      <c r="B343" s="10" t="s">
        <v>656</v>
      </c>
      <c r="C343" s="147" t="s">
        <v>1982</v>
      </c>
      <c r="D343" s="147"/>
      <c r="E343" s="147"/>
      <c r="F343" s="9" t="s">
        <v>14</v>
      </c>
      <c r="G343" s="11">
        <v>1</v>
      </c>
      <c r="H343" s="11"/>
      <c r="I343" s="12">
        <v>3421</v>
      </c>
      <c r="J343" s="52"/>
      <c r="K343" s="77"/>
      <c r="L343" s="104">
        <v>741</v>
      </c>
      <c r="M343" s="12"/>
      <c r="N343" s="39">
        <v>1.052</v>
      </c>
      <c r="O343" s="39">
        <v>1.0209999999999999</v>
      </c>
      <c r="P343" s="39">
        <v>1.0349999999999999</v>
      </c>
      <c r="Q343" s="39">
        <v>1.0249999999999999</v>
      </c>
      <c r="R343" s="39">
        <v>1.02</v>
      </c>
      <c r="S343" s="2">
        <f t="shared" si="10"/>
        <v>3976.11505638171</v>
      </c>
      <c r="T343" s="2">
        <f t="shared" si="11"/>
        <v>861.23977105490997</v>
      </c>
    </row>
    <row r="344" spans="1:20" s="2" customFormat="1" ht="15" x14ac:dyDescent="0.25">
      <c r="A344" s="13"/>
      <c r="B344" s="14"/>
      <c r="C344" s="14"/>
      <c r="D344" s="14"/>
      <c r="E344" s="15" t="s">
        <v>15</v>
      </c>
      <c r="F344" s="15"/>
      <c r="G344" s="16"/>
      <c r="H344" s="16"/>
      <c r="I344" s="17">
        <v>8404</v>
      </c>
      <c r="J344" s="67"/>
      <c r="K344" s="81"/>
      <c r="L344" s="105"/>
      <c r="M344" s="109"/>
      <c r="N344" s="39">
        <v>1.052</v>
      </c>
      <c r="O344" s="39">
        <v>1.0209999999999999</v>
      </c>
      <c r="P344" s="39">
        <v>1.0349999999999999</v>
      </c>
      <c r="Q344" s="39">
        <v>1.0249999999999999</v>
      </c>
      <c r="R344" s="39">
        <v>1.02</v>
      </c>
      <c r="S344" s="2">
        <f t="shared" si="10"/>
        <v>9767.6910066740402</v>
      </c>
      <c r="T344" s="2">
        <f t="shared" si="11"/>
        <v>0</v>
      </c>
    </row>
    <row r="345" spans="1:20" s="2" customFormat="1" ht="22.5" x14ac:dyDescent="0.25">
      <c r="A345" s="18"/>
      <c r="B345" s="19" t="s">
        <v>33</v>
      </c>
      <c r="C345" s="145" t="s">
        <v>34</v>
      </c>
      <c r="D345" s="145"/>
      <c r="E345" s="145"/>
      <c r="F345" s="20" t="s">
        <v>18</v>
      </c>
      <c r="G345" s="16" t="s">
        <v>2131</v>
      </c>
      <c r="H345" s="16"/>
      <c r="I345" s="21">
        <v>76.28</v>
      </c>
      <c r="J345" s="65"/>
      <c r="K345" s="78"/>
      <c r="L345" s="65">
        <v>76.28</v>
      </c>
      <c r="M345" s="110"/>
      <c r="N345" s="39">
        <v>1.052</v>
      </c>
      <c r="O345" s="39">
        <v>1.0209999999999999</v>
      </c>
      <c r="P345" s="39">
        <v>1.0349999999999999</v>
      </c>
      <c r="Q345" s="39">
        <v>1.0249999999999999</v>
      </c>
      <c r="R345" s="39">
        <v>1.02</v>
      </c>
      <c r="S345" s="2">
        <f t="shared" si="10"/>
        <v>88.6577189420628</v>
      </c>
      <c r="T345" s="2">
        <f t="shared" si="11"/>
        <v>88.6577189420628</v>
      </c>
    </row>
    <row r="346" spans="1:20" s="2" customFormat="1" ht="22.5" x14ac:dyDescent="0.25">
      <c r="A346" s="18"/>
      <c r="B346" s="19" t="s">
        <v>546</v>
      </c>
      <c r="C346" s="145" t="s">
        <v>21</v>
      </c>
      <c r="D346" s="145"/>
      <c r="E346" s="145"/>
      <c r="F346" s="20" t="s">
        <v>54</v>
      </c>
      <c r="G346" s="16" t="s">
        <v>2132</v>
      </c>
      <c r="H346" s="16"/>
      <c r="I346" s="21">
        <v>9.3800000000000008</v>
      </c>
      <c r="J346" s="65"/>
      <c r="K346" s="78"/>
      <c r="L346" s="65">
        <v>9.3800000000000008</v>
      </c>
      <c r="M346" s="110"/>
      <c r="N346" s="39">
        <v>1.052</v>
      </c>
      <c r="O346" s="39">
        <v>1.0209999999999999</v>
      </c>
      <c r="P346" s="39">
        <v>1.0349999999999999</v>
      </c>
      <c r="Q346" s="39">
        <v>1.0249999999999999</v>
      </c>
      <c r="R346" s="39">
        <v>1.02</v>
      </c>
      <c r="S346" s="2">
        <f t="shared" si="10"/>
        <v>10.9020634986438</v>
      </c>
      <c r="T346" s="2">
        <f t="shared" si="11"/>
        <v>10.9020634986438</v>
      </c>
    </row>
    <row r="347" spans="1:20" s="2" customFormat="1" ht="22.5" x14ac:dyDescent="0.25">
      <c r="A347" s="22" t="s">
        <v>59</v>
      </c>
      <c r="B347" s="23" t="s">
        <v>658</v>
      </c>
      <c r="C347" s="148" t="s">
        <v>659</v>
      </c>
      <c r="D347" s="148"/>
      <c r="E347" s="148"/>
      <c r="F347" s="24" t="s">
        <v>62</v>
      </c>
      <c r="G347" s="25" t="s">
        <v>686</v>
      </c>
      <c r="H347" s="25"/>
      <c r="I347" s="26">
        <v>0</v>
      </c>
      <c r="J347" s="66"/>
      <c r="K347" s="79"/>
      <c r="L347" s="66">
        <v>0</v>
      </c>
      <c r="M347" s="111"/>
      <c r="N347" s="39">
        <v>1.052</v>
      </c>
      <c r="O347" s="39">
        <v>1.0209999999999999</v>
      </c>
      <c r="P347" s="39">
        <v>1.0349999999999999</v>
      </c>
      <c r="Q347" s="39">
        <v>1.0249999999999999</v>
      </c>
      <c r="R347" s="39">
        <v>1.02</v>
      </c>
      <c r="S347" s="2">
        <f t="shared" si="10"/>
        <v>0</v>
      </c>
      <c r="T347" s="2">
        <f t="shared" si="11"/>
        <v>0</v>
      </c>
    </row>
    <row r="348" spans="1:20" s="2" customFormat="1" ht="15" x14ac:dyDescent="0.25">
      <c r="A348" s="9" t="s">
        <v>284</v>
      </c>
      <c r="B348" s="10" t="s">
        <v>935</v>
      </c>
      <c r="C348" s="147" t="s">
        <v>2641</v>
      </c>
      <c r="D348" s="147"/>
      <c r="E348" s="147"/>
      <c r="F348" s="9" t="s">
        <v>14</v>
      </c>
      <c r="G348" s="11">
        <v>1</v>
      </c>
      <c r="H348" s="11"/>
      <c r="I348" s="12">
        <v>1212</v>
      </c>
      <c r="J348" s="52"/>
      <c r="K348" s="77"/>
      <c r="L348" s="104">
        <v>255</v>
      </c>
      <c r="M348" s="12"/>
      <c r="N348" s="39">
        <v>1.052</v>
      </c>
      <c r="O348" s="39">
        <v>1.0209999999999999</v>
      </c>
      <c r="P348" s="39">
        <v>1.0349999999999999</v>
      </c>
      <c r="Q348" s="39">
        <v>1.0249999999999999</v>
      </c>
      <c r="R348" s="39">
        <v>1.02</v>
      </c>
      <c r="S348" s="2">
        <f t="shared" si="10"/>
        <v>1408.6674797821199</v>
      </c>
      <c r="T348" s="2">
        <f t="shared" si="11"/>
        <v>296.37805886504998</v>
      </c>
    </row>
    <row r="349" spans="1:20" s="2" customFormat="1" ht="15" x14ac:dyDescent="0.25">
      <c r="A349" s="13"/>
      <c r="B349" s="14"/>
      <c r="C349" s="14"/>
      <c r="D349" s="14"/>
      <c r="E349" s="15" t="s">
        <v>15</v>
      </c>
      <c r="F349" s="15"/>
      <c r="G349" s="16"/>
      <c r="H349" s="16"/>
      <c r="I349" s="17">
        <v>3001</v>
      </c>
      <c r="J349" s="67"/>
      <c r="K349" s="81"/>
      <c r="L349" s="105"/>
      <c r="M349" s="109"/>
      <c r="N349" s="39">
        <v>1.052</v>
      </c>
      <c r="O349" s="39">
        <v>1.0209999999999999</v>
      </c>
      <c r="P349" s="39">
        <v>1.0349999999999999</v>
      </c>
      <c r="Q349" s="39">
        <v>1.0249999999999999</v>
      </c>
      <c r="R349" s="39">
        <v>1.02</v>
      </c>
      <c r="S349" s="2">
        <f t="shared" si="10"/>
        <v>3487.9629594275102</v>
      </c>
      <c r="T349" s="2">
        <f t="shared" si="11"/>
        <v>0</v>
      </c>
    </row>
    <row r="350" spans="1:20" s="2" customFormat="1" ht="22.5" x14ac:dyDescent="0.25">
      <c r="A350" s="18"/>
      <c r="B350" s="19" t="s">
        <v>33</v>
      </c>
      <c r="C350" s="145" t="s">
        <v>34</v>
      </c>
      <c r="D350" s="145"/>
      <c r="E350" s="145"/>
      <c r="F350" s="20" t="s">
        <v>18</v>
      </c>
      <c r="G350" s="16" t="s">
        <v>936</v>
      </c>
      <c r="H350" s="16"/>
      <c r="I350" s="21">
        <v>26.21</v>
      </c>
      <c r="J350" s="65"/>
      <c r="K350" s="78"/>
      <c r="L350" s="65">
        <v>26.21</v>
      </c>
      <c r="M350" s="110"/>
      <c r="N350" s="39">
        <v>1.052</v>
      </c>
      <c r="O350" s="39">
        <v>1.0209999999999999</v>
      </c>
      <c r="P350" s="39">
        <v>1.0349999999999999</v>
      </c>
      <c r="Q350" s="39">
        <v>1.0249999999999999</v>
      </c>
      <c r="R350" s="39">
        <v>1.02</v>
      </c>
      <c r="S350" s="2">
        <f t="shared" si="10"/>
        <v>30.463015383737101</v>
      </c>
      <c r="T350" s="2">
        <f t="shared" si="11"/>
        <v>30.463015383737101</v>
      </c>
    </row>
    <row r="351" spans="1:20" s="2" customFormat="1" ht="22.5" x14ac:dyDescent="0.25">
      <c r="A351" s="18"/>
      <c r="B351" s="19" t="s">
        <v>546</v>
      </c>
      <c r="C351" s="145" t="s">
        <v>21</v>
      </c>
      <c r="D351" s="145"/>
      <c r="E351" s="145"/>
      <c r="F351" s="20" t="s">
        <v>54</v>
      </c>
      <c r="G351" s="16" t="s">
        <v>937</v>
      </c>
      <c r="H351" s="16"/>
      <c r="I351" s="21">
        <v>3.13</v>
      </c>
      <c r="J351" s="65"/>
      <c r="K351" s="78"/>
      <c r="L351" s="65">
        <v>3.13</v>
      </c>
      <c r="M351" s="110"/>
      <c r="N351" s="39">
        <v>1.052</v>
      </c>
      <c r="O351" s="39">
        <v>1.0209999999999999</v>
      </c>
      <c r="P351" s="39">
        <v>1.0349999999999999</v>
      </c>
      <c r="Q351" s="39">
        <v>1.0249999999999999</v>
      </c>
      <c r="R351" s="39">
        <v>1.02</v>
      </c>
      <c r="S351" s="2">
        <f t="shared" si="10"/>
        <v>3.6378953892063</v>
      </c>
      <c r="T351" s="2">
        <f t="shared" si="11"/>
        <v>3.6378953892063</v>
      </c>
    </row>
    <row r="352" spans="1:20" s="2" customFormat="1" ht="22.5" x14ac:dyDescent="0.25">
      <c r="A352" s="22" t="s">
        <v>59</v>
      </c>
      <c r="B352" s="23" t="s">
        <v>658</v>
      </c>
      <c r="C352" s="148" t="s">
        <v>659</v>
      </c>
      <c r="D352" s="148"/>
      <c r="E352" s="148"/>
      <c r="F352" s="24" t="s">
        <v>62</v>
      </c>
      <c r="G352" s="25" t="s">
        <v>686</v>
      </c>
      <c r="H352" s="25"/>
      <c r="I352" s="26">
        <v>0</v>
      </c>
      <c r="J352" s="66"/>
      <c r="K352" s="79"/>
      <c r="L352" s="66">
        <v>0</v>
      </c>
      <c r="M352" s="111"/>
      <c r="N352" s="39">
        <v>1.052</v>
      </c>
      <c r="O352" s="39">
        <v>1.0209999999999999</v>
      </c>
      <c r="P352" s="39">
        <v>1.0349999999999999</v>
      </c>
      <c r="Q352" s="39">
        <v>1.0249999999999999</v>
      </c>
      <c r="R352" s="39">
        <v>1.02</v>
      </c>
      <c r="S352" s="2">
        <f t="shared" si="10"/>
        <v>0</v>
      </c>
      <c r="T352" s="2">
        <f t="shared" si="11"/>
        <v>0</v>
      </c>
    </row>
    <row r="353" spans="1:20" s="2" customFormat="1" ht="22.5" x14ac:dyDescent="0.25">
      <c r="A353" s="9" t="s">
        <v>285</v>
      </c>
      <c r="B353" s="10" t="s">
        <v>939</v>
      </c>
      <c r="C353" s="147" t="s">
        <v>940</v>
      </c>
      <c r="D353" s="147"/>
      <c r="E353" s="147"/>
      <c r="F353" s="9" t="s">
        <v>941</v>
      </c>
      <c r="G353" s="30">
        <v>1.2E-2</v>
      </c>
      <c r="H353" s="30"/>
      <c r="I353" s="12">
        <v>123</v>
      </c>
      <c r="J353" s="52"/>
      <c r="K353" s="77"/>
      <c r="L353" s="104">
        <v>79</v>
      </c>
      <c r="M353" s="12"/>
      <c r="N353" s="39">
        <v>1.052</v>
      </c>
      <c r="O353" s="39">
        <v>1.0209999999999999</v>
      </c>
      <c r="P353" s="39">
        <v>1.0349999999999999</v>
      </c>
      <c r="Q353" s="39">
        <v>1.0249999999999999</v>
      </c>
      <c r="R353" s="39">
        <v>1.02</v>
      </c>
      <c r="S353" s="2">
        <f t="shared" si="10"/>
        <v>142.95882839372999</v>
      </c>
      <c r="T353" s="2">
        <f t="shared" si="11"/>
        <v>91.819084903290005</v>
      </c>
    </row>
    <row r="354" spans="1:20" s="2" customFormat="1" ht="15" x14ac:dyDescent="0.25">
      <c r="A354" s="13"/>
      <c r="B354" s="14"/>
      <c r="C354" s="14"/>
      <c r="D354" s="14"/>
      <c r="E354" s="15" t="s">
        <v>15</v>
      </c>
      <c r="F354" s="15"/>
      <c r="G354" s="16"/>
      <c r="H354" s="16"/>
      <c r="I354" s="17">
        <v>204</v>
      </c>
      <c r="J354" s="67"/>
      <c r="K354" s="81"/>
      <c r="L354" s="105"/>
      <c r="M354" s="109"/>
      <c r="N354" s="39">
        <v>1.052</v>
      </c>
      <c r="O354" s="39">
        <v>1.0209999999999999</v>
      </c>
      <c r="P354" s="39">
        <v>1.0349999999999999</v>
      </c>
      <c r="Q354" s="39">
        <v>1.0249999999999999</v>
      </c>
      <c r="R354" s="39">
        <v>1.02</v>
      </c>
      <c r="S354" s="2">
        <f t="shared" si="10"/>
        <v>237.10244709203999</v>
      </c>
      <c r="T354" s="2">
        <f t="shared" si="11"/>
        <v>0</v>
      </c>
    </row>
    <row r="355" spans="1:20" s="2" customFormat="1" ht="22.5" x14ac:dyDescent="0.25">
      <c r="A355" s="18"/>
      <c r="B355" s="19" t="s">
        <v>52</v>
      </c>
      <c r="C355" s="145" t="s">
        <v>53</v>
      </c>
      <c r="D355" s="145"/>
      <c r="E355" s="145"/>
      <c r="F355" s="20" t="s">
        <v>54</v>
      </c>
      <c r="G355" s="16" t="s">
        <v>942</v>
      </c>
      <c r="H355" s="16"/>
      <c r="I355" s="21">
        <v>0.14000000000000001</v>
      </c>
      <c r="J355" s="65"/>
      <c r="K355" s="78"/>
      <c r="L355" s="65">
        <v>0.14000000000000001</v>
      </c>
      <c r="M355" s="110"/>
      <c r="N355" s="39">
        <v>1.052</v>
      </c>
      <c r="O355" s="39">
        <v>1.0209999999999999</v>
      </c>
      <c r="P355" s="39">
        <v>1.0349999999999999</v>
      </c>
      <c r="Q355" s="39">
        <v>1.0249999999999999</v>
      </c>
      <c r="R355" s="39">
        <v>1.02</v>
      </c>
      <c r="S355" s="2">
        <f t="shared" si="10"/>
        <v>0.16271736565139999</v>
      </c>
      <c r="T355" s="2">
        <f t="shared" si="11"/>
        <v>0.16271736565139999</v>
      </c>
    </row>
    <row r="356" spans="1:20" s="2" customFormat="1" ht="22.5" x14ac:dyDescent="0.25">
      <c r="A356" s="18"/>
      <c r="B356" s="19" t="s">
        <v>546</v>
      </c>
      <c r="C356" s="145" t="s">
        <v>21</v>
      </c>
      <c r="D356" s="145"/>
      <c r="E356" s="145"/>
      <c r="F356" s="20" t="s">
        <v>54</v>
      </c>
      <c r="G356" s="16" t="s">
        <v>943</v>
      </c>
      <c r="H356" s="16"/>
      <c r="I356" s="21">
        <v>0.13</v>
      </c>
      <c r="J356" s="65"/>
      <c r="K356" s="78"/>
      <c r="L356" s="65">
        <v>0.13</v>
      </c>
      <c r="M356" s="110"/>
      <c r="N356" s="39">
        <v>1.052</v>
      </c>
      <c r="O356" s="39">
        <v>1.0209999999999999</v>
      </c>
      <c r="P356" s="39">
        <v>1.0349999999999999</v>
      </c>
      <c r="Q356" s="39">
        <v>1.0249999999999999</v>
      </c>
      <c r="R356" s="39">
        <v>1.02</v>
      </c>
      <c r="S356" s="2">
        <f t="shared" si="10"/>
        <v>0.15109469667629999</v>
      </c>
      <c r="T356" s="2">
        <f t="shared" si="11"/>
        <v>0.15109469667629999</v>
      </c>
    </row>
    <row r="357" spans="1:20" s="2" customFormat="1" ht="22.5" x14ac:dyDescent="0.25">
      <c r="A357" s="18"/>
      <c r="B357" s="19" t="s">
        <v>944</v>
      </c>
      <c r="C357" s="145" t="s">
        <v>945</v>
      </c>
      <c r="D357" s="145"/>
      <c r="E357" s="145"/>
      <c r="F357" s="20" t="s">
        <v>18</v>
      </c>
      <c r="G357" s="16" t="s">
        <v>946</v>
      </c>
      <c r="H357" s="16"/>
      <c r="I357" s="21">
        <v>8.76</v>
      </c>
      <c r="J357" s="65"/>
      <c r="K357" s="78"/>
      <c r="L357" s="65">
        <v>8.76</v>
      </c>
      <c r="M357" s="110"/>
      <c r="N357" s="39">
        <v>1.052</v>
      </c>
      <c r="O357" s="39">
        <v>1.0209999999999999</v>
      </c>
      <c r="P357" s="39">
        <v>1.0349999999999999</v>
      </c>
      <c r="Q357" s="39">
        <v>1.0249999999999999</v>
      </c>
      <c r="R357" s="39">
        <v>1.02</v>
      </c>
      <c r="S357" s="2">
        <f t="shared" si="10"/>
        <v>10.1814580221876</v>
      </c>
      <c r="T357" s="2">
        <f t="shared" si="11"/>
        <v>10.1814580221876</v>
      </c>
    </row>
    <row r="358" spans="1:20" s="2" customFormat="1" ht="22.5" x14ac:dyDescent="0.25">
      <c r="A358" s="18"/>
      <c r="B358" s="19" t="s">
        <v>568</v>
      </c>
      <c r="C358" s="145" t="s">
        <v>569</v>
      </c>
      <c r="D358" s="145"/>
      <c r="E358" s="145"/>
      <c r="F358" s="20" t="s">
        <v>203</v>
      </c>
      <c r="G358" s="16" t="s">
        <v>947</v>
      </c>
      <c r="H358" s="16"/>
      <c r="I358" s="21">
        <v>0.06</v>
      </c>
      <c r="J358" s="65"/>
      <c r="K358" s="78"/>
      <c r="L358" s="65">
        <v>0.06</v>
      </c>
      <c r="M358" s="110"/>
      <c r="N358" s="39">
        <v>1.052</v>
      </c>
      <c r="O358" s="39">
        <v>1.0209999999999999</v>
      </c>
      <c r="P358" s="39">
        <v>1.0349999999999999</v>
      </c>
      <c r="Q358" s="39">
        <v>1.0249999999999999</v>
      </c>
      <c r="R358" s="39">
        <v>1.02</v>
      </c>
      <c r="S358" s="2">
        <f t="shared" si="10"/>
        <v>6.9736013850600007E-2</v>
      </c>
      <c r="T358" s="2">
        <f t="shared" si="11"/>
        <v>6.9736013850600007E-2</v>
      </c>
    </row>
    <row r="359" spans="1:20" s="2" customFormat="1" ht="22.5" x14ac:dyDescent="0.25">
      <c r="A359" s="9" t="s">
        <v>2642</v>
      </c>
      <c r="B359" s="10" t="s">
        <v>2631</v>
      </c>
      <c r="C359" s="147" t="s">
        <v>2643</v>
      </c>
      <c r="D359" s="147"/>
      <c r="E359" s="147"/>
      <c r="F359" s="9" t="s">
        <v>30</v>
      </c>
      <c r="G359" s="11">
        <v>1</v>
      </c>
      <c r="H359" s="11"/>
      <c r="I359" s="12">
        <v>16917</v>
      </c>
      <c r="J359" s="52"/>
      <c r="K359" s="77"/>
      <c r="L359" s="104"/>
      <c r="M359" s="12"/>
      <c r="N359" s="39">
        <v>1.052</v>
      </c>
      <c r="O359" s="39">
        <v>1.0209999999999999</v>
      </c>
      <c r="P359" s="39">
        <v>1.0349999999999999</v>
      </c>
      <c r="Q359" s="39">
        <v>1.0249999999999999</v>
      </c>
      <c r="R359" s="39">
        <v>1.02</v>
      </c>
      <c r="S359" s="2">
        <f t="shared" si="10"/>
        <v>19662.069105176699</v>
      </c>
      <c r="T359" s="2">
        <f t="shared" si="11"/>
        <v>0</v>
      </c>
    </row>
    <row r="360" spans="1:20" s="2" customFormat="1" ht="15" customHeight="1" x14ac:dyDescent="0.25">
      <c r="A360" s="34" t="s">
        <v>2149</v>
      </c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112"/>
      <c r="N360" s="39">
        <v>1.052</v>
      </c>
      <c r="O360" s="39">
        <v>1.0209999999999999</v>
      </c>
      <c r="P360" s="39">
        <v>1.0349999999999999</v>
      </c>
      <c r="Q360" s="39">
        <v>1.0249999999999999</v>
      </c>
      <c r="R360" s="39">
        <v>1.02</v>
      </c>
      <c r="S360" s="2">
        <f t="shared" si="10"/>
        <v>0</v>
      </c>
      <c r="T360" s="2">
        <f t="shared" si="11"/>
        <v>0</v>
      </c>
    </row>
    <row r="361" spans="1:20" s="2" customFormat="1" ht="15" x14ac:dyDescent="0.25">
      <c r="A361" s="9" t="s">
        <v>291</v>
      </c>
      <c r="B361" s="10" t="s">
        <v>864</v>
      </c>
      <c r="C361" s="147" t="s">
        <v>2644</v>
      </c>
      <c r="D361" s="147"/>
      <c r="E361" s="147"/>
      <c r="F361" s="9" t="s">
        <v>14</v>
      </c>
      <c r="G361" s="11">
        <v>1</v>
      </c>
      <c r="H361" s="11"/>
      <c r="I361" s="12">
        <v>339</v>
      </c>
      <c r="J361" s="52"/>
      <c r="K361" s="77"/>
      <c r="L361" s="104">
        <v>12</v>
      </c>
      <c r="M361" s="12"/>
      <c r="N361" s="39">
        <v>1.052</v>
      </c>
      <c r="O361" s="39">
        <v>1.0209999999999999</v>
      </c>
      <c r="P361" s="39">
        <v>1.0349999999999999</v>
      </c>
      <c r="Q361" s="39">
        <v>1.0249999999999999</v>
      </c>
      <c r="R361" s="39">
        <v>1.02</v>
      </c>
      <c r="S361" s="2">
        <f t="shared" si="10"/>
        <v>394.00847825589</v>
      </c>
      <c r="T361" s="2">
        <f t="shared" si="11"/>
        <v>13.947202770120001</v>
      </c>
    </row>
    <row r="362" spans="1:20" s="2" customFormat="1" ht="15" x14ac:dyDescent="0.25">
      <c r="A362" s="13"/>
      <c r="B362" s="14"/>
      <c r="C362" s="14"/>
      <c r="D362" s="14"/>
      <c r="E362" s="15" t="s">
        <v>15</v>
      </c>
      <c r="F362" s="15"/>
      <c r="G362" s="16"/>
      <c r="H362" s="16"/>
      <c r="I362" s="17">
        <v>783</v>
      </c>
      <c r="J362" s="67"/>
      <c r="K362" s="81"/>
      <c r="L362" s="105"/>
      <c r="M362" s="109"/>
      <c r="N362" s="39">
        <v>1.052</v>
      </c>
      <c r="O362" s="39">
        <v>1.0209999999999999</v>
      </c>
      <c r="P362" s="39">
        <v>1.0349999999999999</v>
      </c>
      <c r="Q362" s="39">
        <v>1.0249999999999999</v>
      </c>
      <c r="R362" s="39">
        <v>1.02</v>
      </c>
      <c r="S362" s="2">
        <f t="shared" si="10"/>
        <v>910.05498075032995</v>
      </c>
      <c r="T362" s="2">
        <f t="shared" si="11"/>
        <v>0</v>
      </c>
    </row>
    <row r="363" spans="1:20" s="2" customFormat="1" ht="22.5" x14ac:dyDescent="0.25">
      <c r="A363" s="18"/>
      <c r="B363" s="19" t="s">
        <v>865</v>
      </c>
      <c r="C363" s="145" t="s">
        <v>866</v>
      </c>
      <c r="D363" s="145"/>
      <c r="E363" s="145"/>
      <c r="F363" s="20" t="s">
        <v>18</v>
      </c>
      <c r="G363" s="16" t="s">
        <v>871</v>
      </c>
      <c r="H363" s="16"/>
      <c r="I363" s="21">
        <v>1.1399999999999999</v>
      </c>
      <c r="J363" s="65"/>
      <c r="K363" s="78"/>
      <c r="L363" s="65">
        <v>1.1399999999999999</v>
      </c>
      <c r="M363" s="110"/>
      <c r="N363" s="39">
        <v>1.052</v>
      </c>
      <c r="O363" s="39">
        <v>1.0209999999999999</v>
      </c>
      <c r="P363" s="39">
        <v>1.0349999999999999</v>
      </c>
      <c r="Q363" s="39">
        <v>1.0249999999999999</v>
      </c>
      <c r="R363" s="39">
        <v>1.02</v>
      </c>
      <c r="S363" s="2">
        <f t="shared" si="10"/>
        <v>1.3249842631613999</v>
      </c>
      <c r="T363" s="2">
        <f t="shared" si="11"/>
        <v>1.3249842631613999</v>
      </c>
    </row>
    <row r="364" spans="1:20" s="2" customFormat="1" ht="22.5" x14ac:dyDescent="0.25">
      <c r="A364" s="18"/>
      <c r="B364" s="19" t="s">
        <v>25</v>
      </c>
      <c r="C364" s="145" t="s">
        <v>26</v>
      </c>
      <c r="D364" s="145"/>
      <c r="E364" s="145"/>
      <c r="F364" s="20" t="s">
        <v>27</v>
      </c>
      <c r="G364" s="16" t="s">
        <v>891</v>
      </c>
      <c r="H364" s="16"/>
      <c r="I364" s="21">
        <v>0.2</v>
      </c>
      <c r="J364" s="65"/>
      <c r="K364" s="78"/>
      <c r="L364" s="65">
        <v>0.2</v>
      </c>
      <c r="M364" s="110"/>
      <c r="N364" s="39">
        <v>1.052</v>
      </c>
      <c r="O364" s="39">
        <v>1.0209999999999999</v>
      </c>
      <c r="P364" s="39">
        <v>1.0349999999999999</v>
      </c>
      <c r="Q364" s="39">
        <v>1.0249999999999999</v>
      </c>
      <c r="R364" s="39">
        <v>1.02</v>
      </c>
      <c r="S364" s="2">
        <f t="shared" si="10"/>
        <v>0.23245337950200001</v>
      </c>
      <c r="T364" s="2">
        <f t="shared" si="11"/>
        <v>0.23245337950200001</v>
      </c>
    </row>
    <row r="365" spans="1:20" s="2" customFormat="1" ht="15" x14ac:dyDescent="0.25">
      <c r="A365" s="9" t="s">
        <v>292</v>
      </c>
      <c r="B365" s="10" t="s">
        <v>42</v>
      </c>
      <c r="C365" s="147" t="s">
        <v>2645</v>
      </c>
      <c r="D365" s="147"/>
      <c r="E365" s="147"/>
      <c r="F365" s="9" t="s">
        <v>14</v>
      </c>
      <c r="G365" s="11">
        <v>1</v>
      </c>
      <c r="H365" s="11"/>
      <c r="I365" s="12">
        <v>913</v>
      </c>
      <c r="J365" s="52"/>
      <c r="K365" s="77"/>
      <c r="L365" s="104">
        <v>75</v>
      </c>
      <c r="M365" s="12"/>
      <c r="N365" s="39">
        <v>1.052</v>
      </c>
      <c r="O365" s="39">
        <v>1.0209999999999999</v>
      </c>
      <c r="P365" s="39">
        <v>1.0349999999999999</v>
      </c>
      <c r="Q365" s="39">
        <v>1.0249999999999999</v>
      </c>
      <c r="R365" s="39">
        <v>1.02</v>
      </c>
      <c r="S365" s="2">
        <f t="shared" si="10"/>
        <v>1061.14967742663</v>
      </c>
      <c r="T365" s="2">
        <f t="shared" si="11"/>
        <v>87.17001731325</v>
      </c>
    </row>
    <row r="366" spans="1:20" s="2" customFormat="1" ht="15" x14ac:dyDescent="0.25">
      <c r="A366" s="13"/>
      <c r="B366" s="14"/>
      <c r="C366" s="14"/>
      <c r="D366" s="14"/>
      <c r="E366" s="15" t="s">
        <v>15</v>
      </c>
      <c r="F366" s="15"/>
      <c r="G366" s="16"/>
      <c r="H366" s="16"/>
      <c r="I366" s="17">
        <v>1604</v>
      </c>
      <c r="J366" s="67"/>
      <c r="K366" s="81"/>
      <c r="L366" s="105"/>
      <c r="M366" s="109"/>
      <c r="N366" s="39">
        <v>1.052</v>
      </c>
      <c r="O366" s="39">
        <v>1.0209999999999999</v>
      </c>
      <c r="P366" s="39">
        <v>1.0349999999999999</v>
      </c>
      <c r="Q366" s="39">
        <v>1.0249999999999999</v>
      </c>
      <c r="R366" s="39">
        <v>1.02</v>
      </c>
      <c r="S366" s="2">
        <f t="shared" si="10"/>
        <v>1864.2761036060399</v>
      </c>
      <c r="T366" s="2">
        <f t="shared" si="11"/>
        <v>0</v>
      </c>
    </row>
    <row r="367" spans="1:20" s="2" customFormat="1" ht="22.5" x14ac:dyDescent="0.25">
      <c r="A367" s="18"/>
      <c r="B367" s="19" t="s">
        <v>44</v>
      </c>
      <c r="C367" s="145" t="s">
        <v>45</v>
      </c>
      <c r="D367" s="145"/>
      <c r="E367" s="145"/>
      <c r="F367" s="20" t="s">
        <v>18</v>
      </c>
      <c r="G367" s="16" t="s">
        <v>959</v>
      </c>
      <c r="H367" s="16"/>
      <c r="I367" s="21">
        <v>8.51</v>
      </c>
      <c r="J367" s="65"/>
      <c r="K367" s="78"/>
      <c r="L367" s="65">
        <v>8.51</v>
      </c>
      <c r="M367" s="110"/>
      <c r="N367" s="39">
        <v>1.052</v>
      </c>
      <c r="O367" s="39">
        <v>1.0209999999999999</v>
      </c>
      <c r="P367" s="39">
        <v>1.0349999999999999</v>
      </c>
      <c r="Q367" s="39">
        <v>1.0249999999999999</v>
      </c>
      <c r="R367" s="39">
        <v>1.02</v>
      </c>
      <c r="S367" s="2">
        <f t="shared" si="10"/>
        <v>9.8908912978101</v>
      </c>
      <c r="T367" s="2">
        <f t="shared" si="11"/>
        <v>9.8908912978101</v>
      </c>
    </row>
    <row r="368" spans="1:20" s="2" customFormat="1" ht="22.5" x14ac:dyDescent="0.25">
      <c r="A368" s="18"/>
      <c r="B368" s="19" t="s">
        <v>25</v>
      </c>
      <c r="C368" s="145" t="s">
        <v>26</v>
      </c>
      <c r="D368" s="145"/>
      <c r="E368" s="145"/>
      <c r="F368" s="20" t="s">
        <v>27</v>
      </c>
      <c r="G368" s="16" t="s">
        <v>960</v>
      </c>
      <c r="H368" s="16"/>
      <c r="I368" s="21">
        <v>0.19</v>
      </c>
      <c r="J368" s="65"/>
      <c r="K368" s="78"/>
      <c r="L368" s="65">
        <v>0.19</v>
      </c>
      <c r="M368" s="110"/>
      <c r="N368" s="39">
        <v>1.052</v>
      </c>
      <c r="O368" s="39">
        <v>1.0209999999999999</v>
      </c>
      <c r="P368" s="39">
        <v>1.0349999999999999</v>
      </c>
      <c r="Q368" s="39">
        <v>1.0249999999999999</v>
      </c>
      <c r="R368" s="39">
        <v>1.02</v>
      </c>
      <c r="S368" s="2">
        <f t="shared" si="10"/>
        <v>0.22083071052690001</v>
      </c>
      <c r="T368" s="2">
        <f t="shared" si="11"/>
        <v>0.22083071052690001</v>
      </c>
    </row>
    <row r="369" spans="1:20" s="2" customFormat="1" ht="15" customHeight="1" x14ac:dyDescent="0.25">
      <c r="A369" s="34" t="s">
        <v>2646</v>
      </c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112"/>
      <c r="N369" s="39">
        <v>1.052</v>
      </c>
      <c r="O369" s="39">
        <v>1.0209999999999999</v>
      </c>
      <c r="P369" s="39">
        <v>1.0349999999999999</v>
      </c>
      <c r="Q369" s="39">
        <v>1.0249999999999999</v>
      </c>
      <c r="R369" s="39">
        <v>1.02</v>
      </c>
      <c r="S369" s="2">
        <f t="shared" si="10"/>
        <v>0</v>
      </c>
      <c r="T369" s="2">
        <f t="shared" si="11"/>
        <v>0</v>
      </c>
    </row>
    <row r="370" spans="1:20" s="2" customFormat="1" ht="15" x14ac:dyDescent="0.25">
      <c r="A370" s="9" t="s">
        <v>293</v>
      </c>
      <c r="B370" s="10" t="s">
        <v>12</v>
      </c>
      <c r="C370" s="147" t="s">
        <v>13</v>
      </c>
      <c r="D370" s="147"/>
      <c r="E370" s="147"/>
      <c r="F370" s="9" t="s">
        <v>14</v>
      </c>
      <c r="G370" s="11">
        <v>1</v>
      </c>
      <c r="H370" s="11"/>
      <c r="I370" s="12">
        <v>2156</v>
      </c>
      <c r="J370" s="52"/>
      <c r="K370" s="77"/>
      <c r="L370" s="104">
        <v>36</v>
      </c>
      <c r="M370" s="12"/>
      <c r="N370" s="39">
        <v>1.052</v>
      </c>
      <c r="O370" s="39">
        <v>1.0209999999999999</v>
      </c>
      <c r="P370" s="39">
        <v>1.0349999999999999</v>
      </c>
      <c r="Q370" s="39">
        <v>1.0249999999999999</v>
      </c>
      <c r="R370" s="39">
        <v>1.02</v>
      </c>
      <c r="S370" s="2">
        <f t="shared" si="10"/>
        <v>2505.8474310315601</v>
      </c>
      <c r="T370" s="2">
        <f t="shared" si="11"/>
        <v>41.841608310360002</v>
      </c>
    </row>
    <row r="371" spans="1:20" s="2" customFormat="1" ht="15" x14ac:dyDescent="0.25">
      <c r="A371" s="13"/>
      <c r="B371" s="14"/>
      <c r="C371" s="14"/>
      <c r="D371" s="14"/>
      <c r="E371" s="15" t="s">
        <v>15</v>
      </c>
      <c r="F371" s="15"/>
      <c r="G371" s="16"/>
      <c r="H371" s="16"/>
      <c r="I371" s="17">
        <v>4647</v>
      </c>
      <c r="J371" s="67"/>
      <c r="K371" s="81"/>
      <c r="L371" s="105"/>
      <c r="M371" s="109"/>
      <c r="N371" s="39">
        <v>1.052</v>
      </c>
      <c r="O371" s="39">
        <v>1.0209999999999999</v>
      </c>
      <c r="P371" s="39">
        <v>1.0349999999999999</v>
      </c>
      <c r="Q371" s="39">
        <v>1.0249999999999999</v>
      </c>
      <c r="R371" s="39">
        <v>1.02</v>
      </c>
      <c r="S371" s="2">
        <f t="shared" si="10"/>
        <v>5401.0542727289703</v>
      </c>
      <c r="T371" s="2">
        <f t="shared" si="11"/>
        <v>0</v>
      </c>
    </row>
    <row r="372" spans="1:20" s="2" customFormat="1" ht="22.5" x14ac:dyDescent="0.25">
      <c r="A372" s="18"/>
      <c r="B372" s="19" t="s">
        <v>16</v>
      </c>
      <c r="C372" s="145" t="s">
        <v>17</v>
      </c>
      <c r="D372" s="145"/>
      <c r="E372" s="145"/>
      <c r="F372" s="20" t="s">
        <v>18</v>
      </c>
      <c r="G372" s="16" t="s">
        <v>861</v>
      </c>
      <c r="H372" s="16"/>
      <c r="I372" s="21">
        <v>1.1299999999999999</v>
      </c>
      <c r="J372" s="65"/>
      <c r="K372" s="78"/>
      <c r="L372" s="65">
        <v>1.1299999999999999</v>
      </c>
      <c r="M372" s="110"/>
      <c r="N372" s="39">
        <v>1.052</v>
      </c>
      <c r="O372" s="39">
        <v>1.0209999999999999</v>
      </c>
      <c r="P372" s="39">
        <v>1.0349999999999999</v>
      </c>
      <c r="Q372" s="39">
        <v>1.0249999999999999</v>
      </c>
      <c r="R372" s="39">
        <v>1.02</v>
      </c>
      <c r="S372" s="2">
        <f t="shared" si="10"/>
        <v>1.3133615941862999</v>
      </c>
      <c r="T372" s="2">
        <f t="shared" si="11"/>
        <v>1.3133615941862999</v>
      </c>
    </row>
    <row r="373" spans="1:20" s="2" customFormat="1" ht="22.5" x14ac:dyDescent="0.25">
      <c r="A373" s="18"/>
      <c r="B373" s="19" t="s">
        <v>20</v>
      </c>
      <c r="C373" s="145" t="s">
        <v>21</v>
      </c>
      <c r="D373" s="145"/>
      <c r="E373" s="145"/>
      <c r="F373" s="20" t="s">
        <v>18</v>
      </c>
      <c r="G373" s="16" t="s">
        <v>861</v>
      </c>
      <c r="H373" s="16"/>
      <c r="I373" s="21">
        <v>1.56</v>
      </c>
      <c r="J373" s="65"/>
      <c r="K373" s="78"/>
      <c r="L373" s="65">
        <v>1.56</v>
      </c>
      <c r="M373" s="110"/>
      <c r="N373" s="39">
        <v>1.052</v>
      </c>
      <c r="O373" s="39">
        <v>1.0209999999999999</v>
      </c>
      <c r="P373" s="39">
        <v>1.0349999999999999</v>
      </c>
      <c r="Q373" s="39">
        <v>1.0249999999999999</v>
      </c>
      <c r="R373" s="39">
        <v>1.02</v>
      </c>
      <c r="S373" s="2">
        <f t="shared" si="10"/>
        <v>1.8131363601156001</v>
      </c>
      <c r="T373" s="2">
        <f t="shared" si="11"/>
        <v>1.8131363601156001</v>
      </c>
    </row>
    <row r="374" spans="1:20" s="2" customFormat="1" ht="22.5" x14ac:dyDescent="0.25">
      <c r="A374" s="18"/>
      <c r="B374" s="19" t="s">
        <v>22</v>
      </c>
      <c r="C374" s="145" t="s">
        <v>23</v>
      </c>
      <c r="D374" s="145"/>
      <c r="E374" s="145"/>
      <c r="F374" s="20" t="s">
        <v>18</v>
      </c>
      <c r="G374" s="16" t="s">
        <v>862</v>
      </c>
      <c r="H374" s="16"/>
      <c r="I374" s="21">
        <v>0.51</v>
      </c>
      <c r="J374" s="65"/>
      <c r="K374" s="78"/>
      <c r="L374" s="65">
        <v>0.51</v>
      </c>
      <c r="M374" s="110"/>
      <c r="N374" s="39">
        <v>1.052</v>
      </c>
      <c r="O374" s="39">
        <v>1.0209999999999999</v>
      </c>
      <c r="P374" s="39">
        <v>1.0349999999999999</v>
      </c>
      <c r="Q374" s="39">
        <v>1.0249999999999999</v>
      </c>
      <c r="R374" s="39">
        <v>1.02</v>
      </c>
      <c r="S374" s="2">
        <f t="shared" si="10"/>
        <v>0.59275611773009995</v>
      </c>
      <c r="T374" s="2">
        <f t="shared" si="11"/>
        <v>0.59275611773009995</v>
      </c>
    </row>
    <row r="375" spans="1:20" s="2" customFormat="1" ht="22.5" x14ac:dyDescent="0.25">
      <c r="A375" s="18"/>
      <c r="B375" s="19" t="s">
        <v>25</v>
      </c>
      <c r="C375" s="145" t="s">
        <v>26</v>
      </c>
      <c r="D375" s="145"/>
      <c r="E375" s="145"/>
      <c r="F375" s="20" t="s">
        <v>27</v>
      </c>
      <c r="G375" s="16" t="s">
        <v>863</v>
      </c>
      <c r="H375" s="16"/>
      <c r="I375" s="21">
        <v>0.89</v>
      </c>
      <c r="J375" s="65"/>
      <c r="K375" s="78"/>
      <c r="L375" s="65">
        <v>0.89</v>
      </c>
      <c r="M375" s="110"/>
      <c r="N375" s="39">
        <v>1.052</v>
      </c>
      <c r="O375" s="39">
        <v>1.0209999999999999</v>
      </c>
      <c r="P375" s="39">
        <v>1.0349999999999999</v>
      </c>
      <c r="Q375" s="39">
        <v>1.0249999999999999</v>
      </c>
      <c r="R375" s="39">
        <v>1.02</v>
      </c>
      <c r="S375" s="2">
        <f t="shared" si="10"/>
        <v>1.0344175387839001</v>
      </c>
      <c r="T375" s="2">
        <f t="shared" si="11"/>
        <v>1.0344175387839001</v>
      </c>
    </row>
    <row r="376" spans="1:20" s="2" customFormat="1" ht="22.5" x14ac:dyDescent="0.25">
      <c r="A376" s="9" t="s">
        <v>2647</v>
      </c>
      <c r="B376" s="10" t="s">
        <v>2648</v>
      </c>
      <c r="C376" s="147" t="s">
        <v>2649</v>
      </c>
      <c r="D376" s="147"/>
      <c r="E376" s="147"/>
      <c r="F376" s="9" t="s">
        <v>30</v>
      </c>
      <c r="G376" s="11">
        <v>1</v>
      </c>
      <c r="H376" s="11"/>
      <c r="I376" s="12">
        <v>113250</v>
      </c>
      <c r="J376" s="52"/>
      <c r="K376" s="77"/>
      <c r="L376" s="104"/>
      <c r="M376" s="12"/>
      <c r="N376" s="39">
        <v>1.052</v>
      </c>
      <c r="O376" s="39">
        <v>1.0209999999999999</v>
      </c>
      <c r="P376" s="39">
        <v>1.0349999999999999</v>
      </c>
      <c r="Q376" s="39">
        <v>1.0249999999999999</v>
      </c>
      <c r="R376" s="39">
        <v>1.02</v>
      </c>
      <c r="S376" s="2">
        <f t="shared" si="10"/>
        <v>131626.72614300699</v>
      </c>
      <c r="T376" s="2">
        <f t="shared" si="11"/>
        <v>0</v>
      </c>
    </row>
    <row r="377" spans="1:20" s="2" customFormat="1" ht="15" customHeight="1" x14ac:dyDescent="0.25">
      <c r="A377" s="98" t="s">
        <v>2650</v>
      </c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108"/>
      <c r="N377" s="39">
        <v>1.052</v>
      </c>
      <c r="O377" s="39">
        <v>1.0209999999999999</v>
      </c>
      <c r="P377" s="39">
        <v>1.0349999999999999</v>
      </c>
      <c r="Q377" s="39">
        <v>1.0249999999999999</v>
      </c>
      <c r="R377" s="39">
        <v>1.02</v>
      </c>
      <c r="S377" s="2">
        <f t="shared" si="10"/>
        <v>0</v>
      </c>
      <c r="T377" s="2">
        <f t="shared" si="11"/>
        <v>0</v>
      </c>
    </row>
    <row r="378" spans="1:20" s="2" customFormat="1" ht="22.5" x14ac:dyDescent="0.25">
      <c r="A378" s="9" t="s">
        <v>299</v>
      </c>
      <c r="B378" s="10" t="s">
        <v>1668</v>
      </c>
      <c r="C378" s="147" t="s">
        <v>1669</v>
      </c>
      <c r="D378" s="147"/>
      <c r="E378" s="147"/>
      <c r="F378" s="9" t="s">
        <v>544</v>
      </c>
      <c r="G378" s="11">
        <v>5</v>
      </c>
      <c r="H378" s="11"/>
      <c r="I378" s="12">
        <v>34568</v>
      </c>
      <c r="J378" s="52"/>
      <c r="K378" s="77"/>
      <c r="L378" s="104">
        <v>792</v>
      </c>
      <c r="M378" s="12"/>
      <c r="N378" s="39">
        <v>1.052</v>
      </c>
      <c r="O378" s="39">
        <v>1.0209999999999999</v>
      </c>
      <c r="P378" s="39">
        <v>1.0349999999999999</v>
      </c>
      <c r="Q378" s="39">
        <v>1.0249999999999999</v>
      </c>
      <c r="R378" s="39">
        <v>1.02</v>
      </c>
      <c r="S378" s="2">
        <f t="shared" si="10"/>
        <v>40177.2421131257</v>
      </c>
      <c r="T378" s="2">
        <f t="shared" si="11"/>
        <v>920.51538282792001</v>
      </c>
    </row>
    <row r="379" spans="1:20" s="2" customFormat="1" ht="15" x14ac:dyDescent="0.25">
      <c r="A379" s="13"/>
      <c r="B379" s="14"/>
      <c r="C379" s="14"/>
      <c r="D379" s="14"/>
      <c r="E379" s="15" t="s">
        <v>15</v>
      </c>
      <c r="F379" s="15"/>
      <c r="G379" s="16"/>
      <c r="H379" s="16"/>
      <c r="I379" s="17">
        <v>97965</v>
      </c>
      <c r="J379" s="67"/>
      <c r="K379" s="81"/>
      <c r="L379" s="105"/>
      <c r="M379" s="109"/>
      <c r="N379" s="39">
        <v>1.052</v>
      </c>
      <c r="O379" s="39">
        <v>1.0209999999999999</v>
      </c>
      <c r="P379" s="39">
        <v>1.0349999999999999</v>
      </c>
      <c r="Q379" s="39">
        <v>1.0249999999999999</v>
      </c>
      <c r="R379" s="39">
        <v>1.02</v>
      </c>
      <c r="S379" s="2">
        <f t="shared" si="10"/>
        <v>113861.476614567</v>
      </c>
      <c r="T379" s="2">
        <f t="shared" si="11"/>
        <v>0</v>
      </c>
    </row>
    <row r="380" spans="1:20" s="2" customFormat="1" ht="22.5" x14ac:dyDescent="0.25">
      <c r="A380" s="18"/>
      <c r="B380" s="19" t="s">
        <v>33</v>
      </c>
      <c r="C380" s="145" t="s">
        <v>34</v>
      </c>
      <c r="D380" s="145"/>
      <c r="E380" s="145"/>
      <c r="F380" s="20" t="s">
        <v>18</v>
      </c>
      <c r="G380" s="16" t="s">
        <v>2651</v>
      </c>
      <c r="H380" s="16"/>
      <c r="I380" s="21">
        <v>72.31</v>
      </c>
      <c r="J380" s="65"/>
      <c r="K380" s="78"/>
      <c r="L380" s="65">
        <v>72.31</v>
      </c>
      <c r="M380" s="110"/>
      <c r="N380" s="39">
        <v>1.052</v>
      </c>
      <c r="O380" s="39">
        <v>1.0209999999999999</v>
      </c>
      <c r="P380" s="39">
        <v>1.0349999999999999</v>
      </c>
      <c r="Q380" s="39">
        <v>1.0249999999999999</v>
      </c>
      <c r="R380" s="39">
        <v>1.02</v>
      </c>
      <c r="S380" s="2">
        <f t="shared" si="10"/>
        <v>84.043519358948103</v>
      </c>
      <c r="T380" s="2">
        <f t="shared" si="11"/>
        <v>84.043519358948103</v>
      </c>
    </row>
    <row r="381" spans="1:20" s="2" customFormat="1" ht="22.5" x14ac:dyDescent="0.25">
      <c r="A381" s="18"/>
      <c r="B381" s="19" t="s">
        <v>546</v>
      </c>
      <c r="C381" s="145" t="s">
        <v>21</v>
      </c>
      <c r="D381" s="145"/>
      <c r="E381" s="145"/>
      <c r="F381" s="20" t="s">
        <v>54</v>
      </c>
      <c r="G381" s="16" t="s">
        <v>2652</v>
      </c>
      <c r="H381" s="16"/>
      <c r="I381" s="21">
        <v>9.3800000000000008</v>
      </c>
      <c r="J381" s="65"/>
      <c r="K381" s="78"/>
      <c r="L381" s="65">
        <v>9.3800000000000008</v>
      </c>
      <c r="M381" s="110"/>
      <c r="N381" s="39">
        <v>1.052</v>
      </c>
      <c r="O381" s="39">
        <v>1.0209999999999999</v>
      </c>
      <c r="P381" s="39">
        <v>1.0349999999999999</v>
      </c>
      <c r="Q381" s="39">
        <v>1.0249999999999999</v>
      </c>
      <c r="R381" s="39">
        <v>1.02</v>
      </c>
      <c r="S381" s="2">
        <f t="shared" si="10"/>
        <v>10.9020634986438</v>
      </c>
      <c r="T381" s="2">
        <f t="shared" si="11"/>
        <v>10.9020634986438</v>
      </c>
    </row>
    <row r="382" spans="1:20" s="2" customFormat="1" ht="22.5" x14ac:dyDescent="0.25">
      <c r="A382" s="22" t="s">
        <v>248</v>
      </c>
      <c r="B382" s="23" t="s">
        <v>548</v>
      </c>
      <c r="C382" s="148" t="s">
        <v>549</v>
      </c>
      <c r="D382" s="148"/>
      <c r="E382" s="148"/>
      <c r="F382" s="24" t="s">
        <v>62</v>
      </c>
      <c r="G382" s="25" t="s">
        <v>251</v>
      </c>
      <c r="H382" s="25"/>
      <c r="I382" s="26">
        <v>0</v>
      </c>
      <c r="J382" s="66"/>
      <c r="K382" s="79"/>
      <c r="L382" s="66">
        <v>0</v>
      </c>
      <c r="M382" s="111"/>
      <c r="N382" s="39">
        <v>1.052</v>
      </c>
      <c r="O382" s="39">
        <v>1.0209999999999999</v>
      </c>
      <c r="P382" s="39">
        <v>1.0349999999999999</v>
      </c>
      <c r="Q382" s="39">
        <v>1.0249999999999999</v>
      </c>
      <c r="R382" s="39">
        <v>1.02</v>
      </c>
      <c r="S382" s="2">
        <f t="shared" si="10"/>
        <v>0</v>
      </c>
      <c r="T382" s="2">
        <f t="shared" si="11"/>
        <v>0</v>
      </c>
    </row>
    <row r="383" spans="1:20" s="2" customFormat="1" ht="22.5" x14ac:dyDescent="0.25">
      <c r="A383" s="22" t="s">
        <v>59</v>
      </c>
      <c r="B383" s="23" t="s">
        <v>550</v>
      </c>
      <c r="C383" s="148" t="s">
        <v>551</v>
      </c>
      <c r="D383" s="148"/>
      <c r="E383" s="148"/>
      <c r="F383" s="24" t="s">
        <v>62</v>
      </c>
      <c r="G383" s="25" t="s">
        <v>84</v>
      </c>
      <c r="H383" s="25"/>
      <c r="I383" s="26">
        <v>0</v>
      </c>
      <c r="J383" s="66"/>
      <c r="K383" s="79"/>
      <c r="L383" s="66">
        <v>0</v>
      </c>
      <c r="M383" s="111"/>
      <c r="N383" s="39">
        <v>1.052</v>
      </c>
      <c r="O383" s="39">
        <v>1.0209999999999999</v>
      </c>
      <c r="P383" s="39">
        <v>1.0349999999999999</v>
      </c>
      <c r="Q383" s="39">
        <v>1.0249999999999999</v>
      </c>
      <c r="R383" s="39">
        <v>1.02</v>
      </c>
      <c r="S383" s="2">
        <f t="shared" si="10"/>
        <v>0</v>
      </c>
      <c r="T383" s="2">
        <f t="shared" si="11"/>
        <v>0</v>
      </c>
    </row>
    <row r="384" spans="1:20" s="2" customFormat="1" ht="22.5" x14ac:dyDescent="0.25">
      <c r="A384" s="18"/>
      <c r="B384" s="19" t="s">
        <v>552</v>
      </c>
      <c r="C384" s="145" t="s">
        <v>553</v>
      </c>
      <c r="D384" s="145"/>
      <c r="E384" s="145"/>
      <c r="F384" s="20" t="s">
        <v>54</v>
      </c>
      <c r="G384" s="16" t="s">
        <v>2653</v>
      </c>
      <c r="H384" s="16"/>
      <c r="I384" s="21">
        <v>9.7899999999999991</v>
      </c>
      <c r="J384" s="65"/>
      <c r="K384" s="78"/>
      <c r="L384" s="65">
        <v>9.7899999999999991</v>
      </c>
      <c r="M384" s="110"/>
      <c r="N384" s="39">
        <v>1.052</v>
      </c>
      <c r="O384" s="39">
        <v>1.0209999999999999</v>
      </c>
      <c r="P384" s="39">
        <v>1.0349999999999999</v>
      </c>
      <c r="Q384" s="39">
        <v>1.0249999999999999</v>
      </c>
      <c r="R384" s="39">
        <v>1.02</v>
      </c>
      <c r="S384" s="2">
        <f t="shared" si="10"/>
        <v>11.3785929266229</v>
      </c>
      <c r="T384" s="2">
        <f t="shared" si="11"/>
        <v>11.3785929266229</v>
      </c>
    </row>
    <row r="385" spans="1:20" s="2" customFormat="1" ht="22.5" x14ac:dyDescent="0.25">
      <c r="A385" s="9" t="s">
        <v>2654</v>
      </c>
      <c r="B385" s="10" t="s">
        <v>2655</v>
      </c>
      <c r="C385" s="147" t="s">
        <v>2656</v>
      </c>
      <c r="D385" s="147"/>
      <c r="E385" s="147"/>
      <c r="F385" s="9" t="s">
        <v>30</v>
      </c>
      <c r="G385" s="11">
        <v>5</v>
      </c>
      <c r="H385" s="11"/>
      <c r="I385" s="12">
        <v>1929108</v>
      </c>
      <c r="J385" s="52"/>
      <c r="K385" s="77"/>
      <c r="L385" s="104"/>
      <c r="M385" s="12"/>
      <c r="N385" s="39">
        <v>1.052</v>
      </c>
      <c r="O385" s="39">
        <v>1.0209999999999999</v>
      </c>
      <c r="P385" s="39">
        <v>1.0349999999999999</v>
      </c>
      <c r="Q385" s="39">
        <v>1.0249999999999999</v>
      </c>
      <c r="R385" s="39">
        <v>1.02</v>
      </c>
      <c r="S385" s="2">
        <f t="shared" si="10"/>
        <v>2242138.3701217198</v>
      </c>
      <c r="T385" s="2">
        <f t="shared" si="11"/>
        <v>0</v>
      </c>
    </row>
    <row r="386" spans="1:20" s="2" customFormat="1" ht="33.75" x14ac:dyDescent="0.25">
      <c r="A386" s="9" t="s">
        <v>304</v>
      </c>
      <c r="B386" s="10" t="s">
        <v>986</v>
      </c>
      <c r="C386" s="147" t="s">
        <v>2657</v>
      </c>
      <c r="D386" s="147"/>
      <c r="E386" s="147"/>
      <c r="F386" s="9" t="s">
        <v>987</v>
      </c>
      <c r="G386" s="29">
        <v>0.38650000000000001</v>
      </c>
      <c r="H386" s="29"/>
      <c r="I386" s="12">
        <v>37179</v>
      </c>
      <c r="J386" s="52"/>
      <c r="K386" s="77"/>
      <c r="L386" s="104">
        <v>2307</v>
      </c>
      <c r="M386" s="12"/>
      <c r="N386" s="39">
        <v>1.052</v>
      </c>
      <c r="O386" s="39">
        <v>1.0209999999999999</v>
      </c>
      <c r="P386" s="39">
        <v>1.0349999999999999</v>
      </c>
      <c r="Q386" s="39">
        <v>1.0249999999999999</v>
      </c>
      <c r="R386" s="39">
        <v>1.02</v>
      </c>
      <c r="S386" s="2">
        <f t="shared" si="10"/>
        <v>43211.9209825242</v>
      </c>
      <c r="T386" s="2">
        <f t="shared" si="11"/>
        <v>2681.34973255557</v>
      </c>
    </row>
    <row r="387" spans="1:20" s="2" customFormat="1" ht="15" x14ac:dyDescent="0.25">
      <c r="A387" s="13"/>
      <c r="B387" s="14"/>
      <c r="C387" s="14"/>
      <c r="D387" s="14"/>
      <c r="E387" s="15" t="s">
        <v>15</v>
      </c>
      <c r="F387" s="15"/>
      <c r="G387" s="16"/>
      <c r="H387" s="16"/>
      <c r="I387" s="17">
        <v>63181</v>
      </c>
      <c r="J387" s="67"/>
      <c r="K387" s="81"/>
      <c r="L387" s="105"/>
      <c r="M387" s="109"/>
      <c r="N387" s="39">
        <v>1.052</v>
      </c>
      <c r="O387" s="39">
        <v>1.0209999999999999</v>
      </c>
      <c r="P387" s="39">
        <v>1.0349999999999999</v>
      </c>
      <c r="Q387" s="39">
        <v>1.0249999999999999</v>
      </c>
      <c r="R387" s="39">
        <v>1.02</v>
      </c>
      <c r="S387" s="2">
        <f t="shared" si="10"/>
        <v>73433.184851579295</v>
      </c>
      <c r="T387" s="2">
        <f t="shared" si="11"/>
        <v>0</v>
      </c>
    </row>
    <row r="388" spans="1:20" s="2" customFormat="1" ht="22.5" x14ac:dyDescent="0.25">
      <c r="A388" s="18"/>
      <c r="B388" s="19" t="s">
        <v>709</v>
      </c>
      <c r="C388" s="145" t="s">
        <v>710</v>
      </c>
      <c r="D388" s="145"/>
      <c r="E388" s="145"/>
      <c r="F388" s="20" t="s">
        <v>54</v>
      </c>
      <c r="G388" s="16" t="s">
        <v>2658</v>
      </c>
      <c r="H388" s="16"/>
      <c r="I388" s="21">
        <v>12.88</v>
      </c>
      <c r="J388" s="65"/>
      <c r="K388" s="78"/>
      <c r="L388" s="65">
        <v>12.88</v>
      </c>
      <c r="M388" s="110"/>
      <c r="N388" s="39">
        <v>1.052</v>
      </c>
      <c r="O388" s="39">
        <v>1.0209999999999999</v>
      </c>
      <c r="P388" s="39">
        <v>1.0349999999999999</v>
      </c>
      <c r="Q388" s="39">
        <v>1.0249999999999999</v>
      </c>
      <c r="R388" s="39">
        <v>1.02</v>
      </c>
      <c r="S388" s="2">
        <f t="shared" si="10"/>
        <v>14.969997639928801</v>
      </c>
      <c r="T388" s="2">
        <f t="shared" si="11"/>
        <v>14.969997639928801</v>
      </c>
    </row>
    <row r="389" spans="1:20" s="2" customFormat="1" ht="22.5" x14ac:dyDescent="0.25">
      <c r="A389" s="18"/>
      <c r="B389" s="19" t="s">
        <v>239</v>
      </c>
      <c r="C389" s="145" t="s">
        <v>240</v>
      </c>
      <c r="D389" s="145"/>
      <c r="E389" s="145"/>
      <c r="F389" s="20" t="s">
        <v>203</v>
      </c>
      <c r="G389" s="16" t="s">
        <v>2659</v>
      </c>
      <c r="H389" s="16"/>
      <c r="I389" s="21">
        <v>1.1499999999999999</v>
      </c>
      <c r="J389" s="65"/>
      <c r="K389" s="78"/>
      <c r="L389" s="65">
        <v>1.1499999999999999</v>
      </c>
      <c r="M389" s="110"/>
      <c r="N389" s="39">
        <v>1.052</v>
      </c>
      <c r="O389" s="39">
        <v>1.0209999999999999</v>
      </c>
      <c r="P389" s="39">
        <v>1.0349999999999999</v>
      </c>
      <c r="Q389" s="39">
        <v>1.0249999999999999</v>
      </c>
      <c r="R389" s="39">
        <v>1.02</v>
      </c>
      <c r="S389" s="2">
        <f t="shared" si="10"/>
        <v>1.3366069321364999</v>
      </c>
      <c r="T389" s="2">
        <f t="shared" si="11"/>
        <v>1.3366069321364999</v>
      </c>
    </row>
    <row r="390" spans="1:20" s="2" customFormat="1" ht="22.5" x14ac:dyDescent="0.25">
      <c r="A390" s="18"/>
      <c r="B390" s="19" t="s">
        <v>711</v>
      </c>
      <c r="C390" s="145" t="s">
        <v>712</v>
      </c>
      <c r="D390" s="145"/>
      <c r="E390" s="145"/>
      <c r="F390" s="20" t="s">
        <v>54</v>
      </c>
      <c r="G390" s="16" t="s">
        <v>2660</v>
      </c>
      <c r="H390" s="16"/>
      <c r="I390" s="21">
        <v>0.34</v>
      </c>
      <c r="J390" s="65"/>
      <c r="K390" s="78"/>
      <c r="L390" s="65">
        <v>0.34</v>
      </c>
      <c r="M390" s="110"/>
      <c r="N390" s="39">
        <v>1.052</v>
      </c>
      <c r="O390" s="39">
        <v>1.0209999999999999</v>
      </c>
      <c r="P390" s="39">
        <v>1.0349999999999999</v>
      </c>
      <c r="Q390" s="39">
        <v>1.0249999999999999</v>
      </c>
      <c r="R390" s="39">
        <v>1.02</v>
      </c>
      <c r="S390" s="2">
        <f t="shared" si="10"/>
        <v>0.3951707451534</v>
      </c>
      <c r="T390" s="2">
        <f t="shared" si="11"/>
        <v>0.3951707451534</v>
      </c>
    </row>
    <row r="391" spans="1:20" s="2" customFormat="1" ht="22.5" x14ac:dyDescent="0.25">
      <c r="A391" s="18"/>
      <c r="B391" s="19" t="s">
        <v>713</v>
      </c>
      <c r="C391" s="145" t="s">
        <v>714</v>
      </c>
      <c r="D391" s="145"/>
      <c r="E391" s="145"/>
      <c r="F391" s="20" t="s">
        <v>54</v>
      </c>
      <c r="G391" s="16" t="s">
        <v>2661</v>
      </c>
      <c r="H391" s="16"/>
      <c r="I391" s="21">
        <v>36.65</v>
      </c>
      <c r="J391" s="65"/>
      <c r="K391" s="78"/>
      <c r="L391" s="65">
        <v>36.65</v>
      </c>
      <c r="M391" s="110"/>
      <c r="N391" s="39">
        <v>1.052</v>
      </c>
      <c r="O391" s="39">
        <v>1.0209999999999999</v>
      </c>
      <c r="P391" s="39">
        <v>1.0349999999999999</v>
      </c>
      <c r="Q391" s="39">
        <v>1.0249999999999999</v>
      </c>
      <c r="R391" s="39">
        <v>1.02</v>
      </c>
      <c r="S391" s="2">
        <f t="shared" si="10"/>
        <v>42.597081793741502</v>
      </c>
      <c r="T391" s="2">
        <f t="shared" si="11"/>
        <v>42.597081793741502</v>
      </c>
    </row>
    <row r="392" spans="1:20" s="2" customFormat="1" ht="22.5" x14ac:dyDescent="0.25">
      <c r="A392" s="18"/>
      <c r="B392" s="19" t="s">
        <v>988</v>
      </c>
      <c r="C392" s="145" t="s">
        <v>989</v>
      </c>
      <c r="D392" s="145"/>
      <c r="E392" s="145"/>
      <c r="F392" s="20" t="s">
        <v>54</v>
      </c>
      <c r="G392" s="16" t="s">
        <v>2662</v>
      </c>
      <c r="H392" s="16"/>
      <c r="I392" s="21">
        <v>50.58</v>
      </c>
      <c r="J392" s="65"/>
      <c r="K392" s="78"/>
      <c r="L392" s="65">
        <v>50.58</v>
      </c>
      <c r="M392" s="110"/>
      <c r="N392" s="39">
        <v>1.052</v>
      </c>
      <c r="O392" s="39">
        <v>1.0209999999999999</v>
      </c>
      <c r="P392" s="39">
        <v>1.0349999999999999</v>
      </c>
      <c r="Q392" s="39">
        <v>1.0249999999999999</v>
      </c>
      <c r="R392" s="39">
        <v>1.02</v>
      </c>
      <c r="S392" s="2">
        <f t="shared" si="10"/>
        <v>58.787459676055803</v>
      </c>
      <c r="T392" s="2">
        <f t="shared" si="11"/>
        <v>58.787459676055803</v>
      </c>
    </row>
    <row r="393" spans="1:20" s="2" customFormat="1" ht="22.5" x14ac:dyDescent="0.25">
      <c r="A393" s="22" t="s">
        <v>248</v>
      </c>
      <c r="B393" s="23" t="s">
        <v>546</v>
      </c>
      <c r="C393" s="148" t="s">
        <v>21</v>
      </c>
      <c r="D393" s="148"/>
      <c r="E393" s="148"/>
      <c r="F393" s="24" t="s">
        <v>54</v>
      </c>
      <c r="G393" s="25" t="s">
        <v>251</v>
      </c>
      <c r="H393" s="25"/>
      <c r="I393" s="26">
        <v>0</v>
      </c>
      <c r="J393" s="66"/>
      <c r="K393" s="79"/>
      <c r="L393" s="66">
        <v>0</v>
      </c>
      <c r="M393" s="111"/>
      <c r="N393" s="39">
        <v>1.052</v>
      </c>
      <c r="O393" s="39">
        <v>1.0209999999999999</v>
      </c>
      <c r="P393" s="39">
        <v>1.0349999999999999</v>
      </c>
      <c r="Q393" s="39">
        <v>1.0249999999999999</v>
      </c>
      <c r="R393" s="39">
        <v>1.02</v>
      </c>
      <c r="S393" s="2">
        <f t="shared" si="10"/>
        <v>0</v>
      </c>
      <c r="T393" s="2">
        <f t="shared" si="11"/>
        <v>0</v>
      </c>
    </row>
    <row r="394" spans="1:20" s="2" customFormat="1" ht="22.5" x14ac:dyDescent="0.25">
      <c r="A394" s="18"/>
      <c r="B394" s="19" t="s">
        <v>715</v>
      </c>
      <c r="C394" s="145" t="s">
        <v>716</v>
      </c>
      <c r="D394" s="145"/>
      <c r="E394" s="145"/>
      <c r="F394" s="20" t="s">
        <v>54</v>
      </c>
      <c r="G394" s="16" t="s">
        <v>2663</v>
      </c>
      <c r="H394" s="16"/>
      <c r="I394" s="21">
        <v>35.06</v>
      </c>
      <c r="J394" s="65"/>
      <c r="K394" s="78"/>
      <c r="L394" s="65">
        <v>35.06</v>
      </c>
      <c r="M394" s="110"/>
      <c r="N394" s="39">
        <v>1.052</v>
      </c>
      <c r="O394" s="39">
        <v>1.0209999999999999</v>
      </c>
      <c r="P394" s="39">
        <v>1.0349999999999999</v>
      </c>
      <c r="Q394" s="39">
        <v>1.0249999999999999</v>
      </c>
      <c r="R394" s="39">
        <v>1.02</v>
      </c>
      <c r="S394" s="2">
        <f t="shared" si="10"/>
        <v>40.749077426700602</v>
      </c>
      <c r="T394" s="2">
        <f t="shared" si="11"/>
        <v>40.749077426700602</v>
      </c>
    </row>
    <row r="395" spans="1:20" s="2" customFormat="1" ht="22.5" x14ac:dyDescent="0.25">
      <c r="A395" s="18"/>
      <c r="B395" s="19" t="s">
        <v>245</v>
      </c>
      <c r="C395" s="145" t="s">
        <v>246</v>
      </c>
      <c r="D395" s="145"/>
      <c r="E395" s="145"/>
      <c r="F395" s="20" t="s">
        <v>18</v>
      </c>
      <c r="G395" s="16" t="s">
        <v>2664</v>
      </c>
      <c r="H395" s="16"/>
      <c r="I395" s="21">
        <v>3.34</v>
      </c>
      <c r="J395" s="65"/>
      <c r="K395" s="78"/>
      <c r="L395" s="65">
        <v>3.34</v>
      </c>
      <c r="M395" s="110"/>
      <c r="N395" s="39">
        <v>1.052</v>
      </c>
      <c r="O395" s="39">
        <v>1.0209999999999999</v>
      </c>
      <c r="P395" s="39">
        <v>1.0349999999999999</v>
      </c>
      <c r="Q395" s="39">
        <v>1.0249999999999999</v>
      </c>
      <c r="R395" s="39">
        <v>1.02</v>
      </c>
      <c r="S395" s="2">
        <f t="shared" si="10"/>
        <v>3.8819714376833998</v>
      </c>
      <c r="T395" s="2">
        <f t="shared" si="11"/>
        <v>3.8819714376833998</v>
      </c>
    </row>
    <row r="396" spans="1:20" s="2" customFormat="1" ht="22.5" x14ac:dyDescent="0.25">
      <c r="A396" s="22" t="s">
        <v>59</v>
      </c>
      <c r="B396" s="23" t="s">
        <v>990</v>
      </c>
      <c r="C396" s="148" t="s">
        <v>991</v>
      </c>
      <c r="D396" s="148"/>
      <c r="E396" s="148"/>
      <c r="F396" s="24" t="s">
        <v>54</v>
      </c>
      <c r="G396" s="25" t="s">
        <v>2665</v>
      </c>
      <c r="H396" s="25"/>
      <c r="I396" s="26">
        <v>0</v>
      </c>
      <c r="J396" s="66"/>
      <c r="K396" s="79"/>
      <c r="L396" s="66">
        <v>0</v>
      </c>
      <c r="M396" s="111"/>
      <c r="N396" s="39">
        <v>1.052</v>
      </c>
      <c r="O396" s="39">
        <v>1.0209999999999999</v>
      </c>
      <c r="P396" s="39">
        <v>1.0349999999999999</v>
      </c>
      <c r="Q396" s="39">
        <v>1.0249999999999999</v>
      </c>
      <c r="R396" s="39">
        <v>1.02</v>
      </c>
      <c r="S396" s="2">
        <f t="shared" si="10"/>
        <v>0</v>
      </c>
      <c r="T396" s="2">
        <f t="shared" si="11"/>
        <v>0</v>
      </c>
    </row>
    <row r="397" spans="1:20" s="2" customFormat="1" ht="22.5" x14ac:dyDescent="0.25">
      <c r="A397" s="18"/>
      <c r="B397" s="19" t="s">
        <v>719</v>
      </c>
      <c r="C397" s="145" t="s">
        <v>720</v>
      </c>
      <c r="D397" s="145"/>
      <c r="E397" s="145"/>
      <c r="F397" s="20" t="s">
        <v>203</v>
      </c>
      <c r="G397" s="16" t="s">
        <v>2666</v>
      </c>
      <c r="H397" s="16"/>
      <c r="I397" s="21">
        <v>0.9</v>
      </c>
      <c r="J397" s="65"/>
      <c r="K397" s="78"/>
      <c r="L397" s="65">
        <v>0.9</v>
      </c>
      <c r="M397" s="110"/>
      <c r="N397" s="39">
        <v>1.052</v>
      </c>
      <c r="O397" s="39">
        <v>1.0209999999999999</v>
      </c>
      <c r="P397" s="39">
        <v>1.0349999999999999</v>
      </c>
      <c r="Q397" s="39">
        <v>1.0249999999999999</v>
      </c>
      <c r="R397" s="39">
        <v>1.02</v>
      </c>
      <c r="S397" s="2">
        <f t="shared" si="10"/>
        <v>1.0460402077590001</v>
      </c>
      <c r="T397" s="2">
        <f t="shared" si="11"/>
        <v>1.0460402077590001</v>
      </c>
    </row>
    <row r="398" spans="1:20" s="2" customFormat="1" ht="22.5" x14ac:dyDescent="0.25">
      <c r="A398" s="18"/>
      <c r="B398" s="19" t="s">
        <v>992</v>
      </c>
      <c r="C398" s="145" t="s">
        <v>993</v>
      </c>
      <c r="D398" s="145"/>
      <c r="E398" s="145"/>
      <c r="F398" s="20" t="s">
        <v>54</v>
      </c>
      <c r="G398" s="16" t="s">
        <v>2667</v>
      </c>
      <c r="H398" s="16"/>
      <c r="I398" s="21">
        <v>97.17</v>
      </c>
      <c r="J398" s="65"/>
      <c r="K398" s="78"/>
      <c r="L398" s="65">
        <v>97.17</v>
      </c>
      <c r="M398" s="110"/>
      <c r="N398" s="39">
        <v>1.052</v>
      </c>
      <c r="O398" s="39">
        <v>1.0209999999999999</v>
      </c>
      <c r="P398" s="39">
        <v>1.0349999999999999</v>
      </c>
      <c r="Q398" s="39">
        <v>1.0249999999999999</v>
      </c>
      <c r="R398" s="39">
        <v>1.02</v>
      </c>
      <c r="S398" s="2">
        <f t="shared" ref="S398:S461" si="12">I398*N398*O398*P398*Q398*R398</f>
        <v>112.93747443104699</v>
      </c>
      <c r="T398" s="2">
        <f t="shared" ref="T398:T461" si="13">L398*N398*O398*P398*Q398*R398</f>
        <v>112.93747443104699</v>
      </c>
    </row>
    <row r="399" spans="1:20" s="2" customFormat="1" ht="22.5" x14ac:dyDescent="0.25">
      <c r="A399" s="22" t="s">
        <v>59</v>
      </c>
      <c r="B399" s="23" t="s">
        <v>723</v>
      </c>
      <c r="C399" s="148" t="s">
        <v>724</v>
      </c>
      <c r="D399" s="148"/>
      <c r="E399" s="148"/>
      <c r="F399" s="24" t="s">
        <v>54</v>
      </c>
      <c r="G399" s="25" t="s">
        <v>2668</v>
      </c>
      <c r="H399" s="25"/>
      <c r="I399" s="26">
        <v>0</v>
      </c>
      <c r="J399" s="66"/>
      <c r="K399" s="79"/>
      <c r="L399" s="66">
        <v>0</v>
      </c>
      <c r="M399" s="111"/>
      <c r="N399" s="39">
        <v>1.052</v>
      </c>
      <c r="O399" s="39">
        <v>1.0209999999999999</v>
      </c>
      <c r="P399" s="39">
        <v>1.0349999999999999</v>
      </c>
      <c r="Q399" s="39">
        <v>1.0249999999999999</v>
      </c>
      <c r="R399" s="39">
        <v>1.02</v>
      </c>
      <c r="S399" s="2">
        <f t="shared" si="12"/>
        <v>0</v>
      </c>
      <c r="T399" s="2">
        <f t="shared" si="13"/>
        <v>0</v>
      </c>
    </row>
    <row r="400" spans="1:20" s="2" customFormat="1" ht="22.5" x14ac:dyDescent="0.25">
      <c r="A400" s="18"/>
      <c r="B400" s="19" t="s">
        <v>725</v>
      </c>
      <c r="C400" s="145" t="s">
        <v>726</v>
      </c>
      <c r="D400" s="145"/>
      <c r="E400" s="145"/>
      <c r="F400" s="20" t="s">
        <v>727</v>
      </c>
      <c r="G400" s="16" t="s">
        <v>2669</v>
      </c>
      <c r="H400" s="16"/>
      <c r="I400" s="21">
        <v>28.33</v>
      </c>
      <c r="J400" s="65"/>
      <c r="K400" s="78"/>
      <c r="L400" s="65">
        <v>28.33</v>
      </c>
      <c r="M400" s="110"/>
      <c r="N400" s="39">
        <v>1.052</v>
      </c>
      <c r="O400" s="39">
        <v>1.0209999999999999</v>
      </c>
      <c r="P400" s="39">
        <v>1.0349999999999999</v>
      </c>
      <c r="Q400" s="39">
        <v>1.0249999999999999</v>
      </c>
      <c r="R400" s="39">
        <v>1.02</v>
      </c>
      <c r="S400" s="2">
        <f t="shared" si="12"/>
        <v>32.927021206458299</v>
      </c>
      <c r="T400" s="2">
        <f t="shared" si="13"/>
        <v>32.927021206458299</v>
      </c>
    </row>
    <row r="401" spans="1:20" s="2" customFormat="1" ht="22.5" x14ac:dyDescent="0.25">
      <c r="A401" s="9" t="s">
        <v>2670</v>
      </c>
      <c r="B401" s="10" t="s">
        <v>2671</v>
      </c>
      <c r="C401" s="147" t="s">
        <v>2175</v>
      </c>
      <c r="D401" s="147"/>
      <c r="E401" s="147"/>
      <c r="F401" s="9" t="s">
        <v>30</v>
      </c>
      <c r="G401" s="11">
        <v>5</v>
      </c>
      <c r="H401" s="11"/>
      <c r="I401" s="12">
        <v>1213175</v>
      </c>
      <c r="J401" s="52"/>
      <c r="K401" s="77"/>
      <c r="L401" s="104"/>
      <c r="M401" s="12"/>
      <c r="N401" s="39">
        <v>1.052</v>
      </c>
      <c r="O401" s="39">
        <v>1.0209999999999999</v>
      </c>
      <c r="P401" s="39">
        <v>1.0349999999999999</v>
      </c>
      <c r="Q401" s="39">
        <v>1.0249999999999999</v>
      </c>
      <c r="R401" s="39">
        <v>1.02</v>
      </c>
      <c r="S401" s="2">
        <f t="shared" si="12"/>
        <v>1410033.1433866899</v>
      </c>
      <c r="T401" s="2">
        <f t="shared" si="13"/>
        <v>0</v>
      </c>
    </row>
    <row r="402" spans="1:20" s="2" customFormat="1" ht="15" x14ac:dyDescent="0.25">
      <c r="A402" s="9" t="s">
        <v>308</v>
      </c>
      <c r="B402" s="10" t="s">
        <v>12</v>
      </c>
      <c r="C402" s="147" t="s">
        <v>2178</v>
      </c>
      <c r="D402" s="147"/>
      <c r="E402" s="147"/>
      <c r="F402" s="9" t="s">
        <v>14</v>
      </c>
      <c r="G402" s="11">
        <v>1</v>
      </c>
      <c r="H402" s="11"/>
      <c r="I402" s="12">
        <v>2156</v>
      </c>
      <c r="J402" s="52"/>
      <c r="K402" s="77"/>
      <c r="L402" s="104">
        <v>36</v>
      </c>
      <c r="M402" s="12"/>
      <c r="N402" s="39">
        <v>1.052</v>
      </c>
      <c r="O402" s="39">
        <v>1.0209999999999999</v>
      </c>
      <c r="P402" s="39">
        <v>1.0349999999999999</v>
      </c>
      <c r="Q402" s="39">
        <v>1.0249999999999999</v>
      </c>
      <c r="R402" s="39">
        <v>1.02</v>
      </c>
      <c r="S402" s="2">
        <f t="shared" si="12"/>
        <v>2505.8474310315601</v>
      </c>
      <c r="T402" s="2">
        <f t="shared" si="13"/>
        <v>41.841608310360002</v>
      </c>
    </row>
    <row r="403" spans="1:20" s="2" customFormat="1" ht="15" x14ac:dyDescent="0.25">
      <c r="A403" s="13"/>
      <c r="B403" s="14"/>
      <c r="C403" s="14"/>
      <c r="D403" s="14"/>
      <c r="E403" s="15" t="s">
        <v>15</v>
      </c>
      <c r="F403" s="15"/>
      <c r="G403" s="16"/>
      <c r="H403" s="16"/>
      <c r="I403" s="17">
        <v>4647</v>
      </c>
      <c r="J403" s="67"/>
      <c r="K403" s="81"/>
      <c r="L403" s="105"/>
      <c r="M403" s="109"/>
      <c r="N403" s="39">
        <v>1.052</v>
      </c>
      <c r="O403" s="39">
        <v>1.0209999999999999</v>
      </c>
      <c r="P403" s="39">
        <v>1.0349999999999999</v>
      </c>
      <c r="Q403" s="39">
        <v>1.0249999999999999</v>
      </c>
      <c r="R403" s="39">
        <v>1.02</v>
      </c>
      <c r="S403" s="2">
        <f t="shared" si="12"/>
        <v>5401.0542727289703</v>
      </c>
      <c r="T403" s="2">
        <f t="shared" si="13"/>
        <v>0</v>
      </c>
    </row>
    <row r="404" spans="1:20" s="2" customFormat="1" ht="22.5" x14ac:dyDescent="0.25">
      <c r="A404" s="18"/>
      <c r="B404" s="19" t="s">
        <v>16</v>
      </c>
      <c r="C404" s="145" t="s">
        <v>17</v>
      </c>
      <c r="D404" s="145"/>
      <c r="E404" s="145"/>
      <c r="F404" s="20" t="s">
        <v>18</v>
      </c>
      <c r="G404" s="16" t="s">
        <v>861</v>
      </c>
      <c r="H404" s="16"/>
      <c r="I404" s="21">
        <v>1.1299999999999999</v>
      </c>
      <c r="J404" s="65"/>
      <c r="K404" s="78"/>
      <c r="L404" s="65">
        <v>1.1299999999999999</v>
      </c>
      <c r="M404" s="110"/>
      <c r="N404" s="39">
        <v>1.052</v>
      </c>
      <c r="O404" s="39">
        <v>1.0209999999999999</v>
      </c>
      <c r="P404" s="39">
        <v>1.0349999999999999</v>
      </c>
      <c r="Q404" s="39">
        <v>1.0249999999999999</v>
      </c>
      <c r="R404" s="39">
        <v>1.02</v>
      </c>
      <c r="S404" s="2">
        <f t="shared" si="12"/>
        <v>1.3133615941862999</v>
      </c>
      <c r="T404" s="2">
        <f t="shared" si="13"/>
        <v>1.3133615941862999</v>
      </c>
    </row>
    <row r="405" spans="1:20" s="2" customFormat="1" ht="22.5" x14ac:dyDescent="0.25">
      <c r="A405" s="18"/>
      <c r="B405" s="19" t="s">
        <v>20</v>
      </c>
      <c r="C405" s="145" t="s">
        <v>21</v>
      </c>
      <c r="D405" s="145"/>
      <c r="E405" s="145"/>
      <c r="F405" s="20" t="s">
        <v>18</v>
      </c>
      <c r="G405" s="16" t="s">
        <v>861</v>
      </c>
      <c r="H405" s="16"/>
      <c r="I405" s="21">
        <v>1.56</v>
      </c>
      <c r="J405" s="65"/>
      <c r="K405" s="78"/>
      <c r="L405" s="65">
        <v>1.56</v>
      </c>
      <c r="M405" s="110"/>
      <c r="N405" s="39">
        <v>1.052</v>
      </c>
      <c r="O405" s="39">
        <v>1.0209999999999999</v>
      </c>
      <c r="P405" s="39">
        <v>1.0349999999999999</v>
      </c>
      <c r="Q405" s="39">
        <v>1.0249999999999999</v>
      </c>
      <c r="R405" s="39">
        <v>1.02</v>
      </c>
      <c r="S405" s="2">
        <f t="shared" si="12"/>
        <v>1.8131363601156001</v>
      </c>
      <c r="T405" s="2">
        <f t="shared" si="13"/>
        <v>1.8131363601156001</v>
      </c>
    </row>
    <row r="406" spans="1:20" s="2" customFormat="1" ht="22.5" x14ac:dyDescent="0.25">
      <c r="A406" s="18"/>
      <c r="B406" s="19" t="s">
        <v>22</v>
      </c>
      <c r="C406" s="145" t="s">
        <v>23</v>
      </c>
      <c r="D406" s="145"/>
      <c r="E406" s="145"/>
      <c r="F406" s="20" t="s">
        <v>18</v>
      </c>
      <c r="G406" s="16" t="s">
        <v>862</v>
      </c>
      <c r="H406" s="16"/>
      <c r="I406" s="21">
        <v>0.51</v>
      </c>
      <c r="J406" s="65"/>
      <c r="K406" s="78"/>
      <c r="L406" s="65">
        <v>0.51</v>
      </c>
      <c r="M406" s="110"/>
      <c r="N406" s="39">
        <v>1.052</v>
      </c>
      <c r="O406" s="39">
        <v>1.0209999999999999</v>
      </c>
      <c r="P406" s="39">
        <v>1.0349999999999999</v>
      </c>
      <c r="Q406" s="39">
        <v>1.0249999999999999</v>
      </c>
      <c r="R406" s="39">
        <v>1.02</v>
      </c>
      <c r="S406" s="2">
        <f t="shared" si="12"/>
        <v>0.59275611773009995</v>
      </c>
      <c r="T406" s="2">
        <f t="shared" si="13"/>
        <v>0.59275611773009995</v>
      </c>
    </row>
    <row r="407" spans="1:20" s="2" customFormat="1" ht="22.5" x14ac:dyDescent="0.25">
      <c r="A407" s="18"/>
      <c r="B407" s="19" t="s">
        <v>25</v>
      </c>
      <c r="C407" s="145" t="s">
        <v>26</v>
      </c>
      <c r="D407" s="145"/>
      <c r="E407" s="145"/>
      <c r="F407" s="20" t="s">
        <v>27</v>
      </c>
      <c r="G407" s="16" t="s">
        <v>863</v>
      </c>
      <c r="H407" s="16"/>
      <c r="I407" s="21">
        <v>0.89</v>
      </c>
      <c r="J407" s="65"/>
      <c r="K407" s="78"/>
      <c r="L407" s="65">
        <v>0.89</v>
      </c>
      <c r="M407" s="110"/>
      <c r="N407" s="39">
        <v>1.052</v>
      </c>
      <c r="O407" s="39">
        <v>1.0209999999999999</v>
      </c>
      <c r="P407" s="39">
        <v>1.0349999999999999</v>
      </c>
      <c r="Q407" s="39">
        <v>1.0249999999999999</v>
      </c>
      <c r="R407" s="39">
        <v>1.02</v>
      </c>
      <c r="S407" s="2">
        <f t="shared" si="12"/>
        <v>1.0344175387839001</v>
      </c>
      <c r="T407" s="2">
        <f t="shared" si="13"/>
        <v>1.0344175387839001</v>
      </c>
    </row>
    <row r="408" spans="1:20" s="2" customFormat="1" ht="22.5" x14ac:dyDescent="0.25">
      <c r="A408" s="9" t="s">
        <v>2672</v>
      </c>
      <c r="B408" s="10" t="s">
        <v>2673</v>
      </c>
      <c r="C408" s="147" t="s">
        <v>2674</v>
      </c>
      <c r="D408" s="147"/>
      <c r="E408" s="147"/>
      <c r="F408" s="9" t="s">
        <v>642</v>
      </c>
      <c r="G408" s="11">
        <v>1</v>
      </c>
      <c r="H408" s="11"/>
      <c r="I408" s="12">
        <v>144341</v>
      </c>
      <c r="J408" s="52"/>
      <c r="K408" s="77"/>
      <c r="L408" s="104"/>
      <c r="M408" s="12"/>
      <c r="N408" s="39">
        <v>1.052</v>
      </c>
      <c r="O408" s="39">
        <v>1.0209999999999999</v>
      </c>
      <c r="P408" s="39">
        <v>1.0349999999999999</v>
      </c>
      <c r="Q408" s="39">
        <v>1.0249999999999999</v>
      </c>
      <c r="R408" s="39">
        <v>1.02</v>
      </c>
      <c r="S408" s="2">
        <f t="shared" si="12"/>
        <v>167762.76625349099</v>
      </c>
      <c r="T408" s="2">
        <f t="shared" si="13"/>
        <v>0</v>
      </c>
    </row>
    <row r="409" spans="1:20" s="2" customFormat="1" ht="15" x14ac:dyDescent="0.25">
      <c r="A409" s="9" t="s">
        <v>316</v>
      </c>
      <c r="B409" s="10" t="s">
        <v>12</v>
      </c>
      <c r="C409" s="147" t="s">
        <v>2178</v>
      </c>
      <c r="D409" s="147"/>
      <c r="E409" s="147"/>
      <c r="F409" s="9" t="s">
        <v>14</v>
      </c>
      <c r="G409" s="11">
        <v>1</v>
      </c>
      <c r="H409" s="11"/>
      <c r="I409" s="12">
        <v>2156</v>
      </c>
      <c r="J409" s="52"/>
      <c r="K409" s="77"/>
      <c r="L409" s="104">
        <v>36</v>
      </c>
      <c r="M409" s="12"/>
      <c r="N409" s="39">
        <v>1.052</v>
      </c>
      <c r="O409" s="39">
        <v>1.0209999999999999</v>
      </c>
      <c r="P409" s="39">
        <v>1.0349999999999999</v>
      </c>
      <c r="Q409" s="39">
        <v>1.0249999999999999</v>
      </c>
      <c r="R409" s="39">
        <v>1.02</v>
      </c>
      <c r="S409" s="2">
        <f t="shared" si="12"/>
        <v>2505.8474310315601</v>
      </c>
      <c r="T409" s="2">
        <f t="shared" si="13"/>
        <v>41.841608310360002</v>
      </c>
    </row>
    <row r="410" spans="1:20" s="2" customFormat="1" ht="15" x14ac:dyDescent="0.25">
      <c r="A410" s="13"/>
      <c r="B410" s="14"/>
      <c r="C410" s="14"/>
      <c r="D410" s="14"/>
      <c r="E410" s="15" t="s">
        <v>15</v>
      </c>
      <c r="F410" s="15"/>
      <c r="G410" s="16"/>
      <c r="H410" s="16"/>
      <c r="I410" s="17">
        <v>4647</v>
      </c>
      <c r="J410" s="67"/>
      <c r="K410" s="81"/>
      <c r="L410" s="105"/>
      <c r="M410" s="109"/>
      <c r="N410" s="39">
        <v>1.052</v>
      </c>
      <c r="O410" s="39">
        <v>1.0209999999999999</v>
      </c>
      <c r="P410" s="39">
        <v>1.0349999999999999</v>
      </c>
      <c r="Q410" s="39">
        <v>1.0249999999999999</v>
      </c>
      <c r="R410" s="39">
        <v>1.02</v>
      </c>
      <c r="S410" s="2">
        <f t="shared" si="12"/>
        <v>5401.0542727289703</v>
      </c>
      <c r="T410" s="2">
        <f t="shared" si="13"/>
        <v>0</v>
      </c>
    </row>
    <row r="411" spans="1:20" s="2" customFormat="1" ht="22.5" x14ac:dyDescent="0.25">
      <c r="A411" s="18"/>
      <c r="B411" s="19" t="s">
        <v>16</v>
      </c>
      <c r="C411" s="145" t="s">
        <v>17</v>
      </c>
      <c r="D411" s="145"/>
      <c r="E411" s="145"/>
      <c r="F411" s="20" t="s">
        <v>18</v>
      </c>
      <c r="G411" s="16" t="s">
        <v>861</v>
      </c>
      <c r="H411" s="16"/>
      <c r="I411" s="21">
        <v>1.1299999999999999</v>
      </c>
      <c r="J411" s="65"/>
      <c r="K411" s="78"/>
      <c r="L411" s="65">
        <v>1.1299999999999999</v>
      </c>
      <c r="M411" s="110"/>
      <c r="N411" s="39">
        <v>1.052</v>
      </c>
      <c r="O411" s="39">
        <v>1.0209999999999999</v>
      </c>
      <c r="P411" s="39">
        <v>1.0349999999999999</v>
      </c>
      <c r="Q411" s="39">
        <v>1.0249999999999999</v>
      </c>
      <c r="R411" s="39">
        <v>1.02</v>
      </c>
      <c r="S411" s="2">
        <f t="shared" si="12"/>
        <v>1.3133615941862999</v>
      </c>
      <c r="T411" s="2">
        <f t="shared" si="13"/>
        <v>1.3133615941862999</v>
      </c>
    </row>
    <row r="412" spans="1:20" s="2" customFormat="1" ht="22.5" x14ac:dyDescent="0.25">
      <c r="A412" s="18"/>
      <c r="B412" s="19" t="s">
        <v>20</v>
      </c>
      <c r="C412" s="145" t="s">
        <v>21</v>
      </c>
      <c r="D412" s="145"/>
      <c r="E412" s="145"/>
      <c r="F412" s="20" t="s">
        <v>18</v>
      </c>
      <c r="G412" s="16" t="s">
        <v>861</v>
      </c>
      <c r="H412" s="16"/>
      <c r="I412" s="21">
        <v>1.56</v>
      </c>
      <c r="J412" s="65"/>
      <c r="K412" s="78"/>
      <c r="L412" s="65">
        <v>1.56</v>
      </c>
      <c r="M412" s="110"/>
      <c r="N412" s="39">
        <v>1.052</v>
      </c>
      <c r="O412" s="39">
        <v>1.0209999999999999</v>
      </c>
      <c r="P412" s="39">
        <v>1.0349999999999999</v>
      </c>
      <c r="Q412" s="39">
        <v>1.0249999999999999</v>
      </c>
      <c r="R412" s="39">
        <v>1.02</v>
      </c>
      <c r="S412" s="2">
        <f t="shared" si="12"/>
        <v>1.8131363601156001</v>
      </c>
      <c r="T412" s="2">
        <f t="shared" si="13"/>
        <v>1.8131363601156001</v>
      </c>
    </row>
    <row r="413" spans="1:20" s="2" customFormat="1" ht="22.5" x14ac:dyDescent="0.25">
      <c r="A413" s="18"/>
      <c r="B413" s="19" t="s">
        <v>22</v>
      </c>
      <c r="C413" s="145" t="s">
        <v>23</v>
      </c>
      <c r="D413" s="145"/>
      <c r="E413" s="145"/>
      <c r="F413" s="20" t="s">
        <v>18</v>
      </c>
      <c r="G413" s="16" t="s">
        <v>862</v>
      </c>
      <c r="H413" s="16"/>
      <c r="I413" s="21">
        <v>0.51</v>
      </c>
      <c r="J413" s="65"/>
      <c r="K413" s="78"/>
      <c r="L413" s="65">
        <v>0.51</v>
      </c>
      <c r="M413" s="110"/>
      <c r="N413" s="39">
        <v>1.052</v>
      </c>
      <c r="O413" s="39">
        <v>1.0209999999999999</v>
      </c>
      <c r="P413" s="39">
        <v>1.0349999999999999</v>
      </c>
      <c r="Q413" s="39">
        <v>1.0249999999999999</v>
      </c>
      <c r="R413" s="39">
        <v>1.02</v>
      </c>
      <c r="S413" s="2">
        <f t="shared" si="12"/>
        <v>0.59275611773009995</v>
      </c>
      <c r="T413" s="2">
        <f t="shared" si="13"/>
        <v>0.59275611773009995</v>
      </c>
    </row>
    <row r="414" spans="1:20" s="2" customFormat="1" ht="22.5" x14ac:dyDescent="0.25">
      <c r="A414" s="18"/>
      <c r="B414" s="19" t="s">
        <v>25</v>
      </c>
      <c r="C414" s="145" t="s">
        <v>26</v>
      </c>
      <c r="D414" s="145"/>
      <c r="E414" s="145"/>
      <c r="F414" s="20" t="s">
        <v>27</v>
      </c>
      <c r="G414" s="16" t="s">
        <v>863</v>
      </c>
      <c r="H414" s="16"/>
      <c r="I414" s="21">
        <v>0.89</v>
      </c>
      <c r="J414" s="65"/>
      <c r="K414" s="78"/>
      <c r="L414" s="65">
        <v>0.89</v>
      </c>
      <c r="M414" s="110"/>
      <c r="N414" s="39">
        <v>1.052</v>
      </c>
      <c r="O414" s="39">
        <v>1.0209999999999999</v>
      </c>
      <c r="P414" s="39">
        <v>1.0349999999999999</v>
      </c>
      <c r="Q414" s="39">
        <v>1.0249999999999999</v>
      </c>
      <c r="R414" s="39">
        <v>1.02</v>
      </c>
      <c r="S414" s="2">
        <f t="shared" si="12"/>
        <v>1.0344175387839001</v>
      </c>
      <c r="T414" s="2">
        <f t="shared" si="13"/>
        <v>1.0344175387839001</v>
      </c>
    </row>
    <row r="415" spans="1:20" s="2" customFormat="1" ht="22.5" x14ac:dyDescent="0.25">
      <c r="A415" s="9" t="s">
        <v>2675</v>
      </c>
      <c r="B415" s="10" t="s">
        <v>2673</v>
      </c>
      <c r="C415" s="147" t="s">
        <v>2179</v>
      </c>
      <c r="D415" s="147"/>
      <c r="E415" s="147"/>
      <c r="F415" s="9" t="s">
        <v>642</v>
      </c>
      <c r="G415" s="11">
        <v>1</v>
      </c>
      <c r="H415" s="11"/>
      <c r="I415" s="12">
        <v>119934</v>
      </c>
      <c r="J415" s="52"/>
      <c r="K415" s="77"/>
      <c r="L415" s="104"/>
      <c r="M415" s="12"/>
      <c r="N415" s="39">
        <v>1.052</v>
      </c>
      <c r="O415" s="39">
        <v>1.0209999999999999</v>
      </c>
      <c r="P415" s="39">
        <v>1.0349999999999999</v>
      </c>
      <c r="Q415" s="39">
        <v>1.0249999999999999</v>
      </c>
      <c r="R415" s="39">
        <v>1.02</v>
      </c>
      <c r="S415" s="2">
        <f t="shared" si="12"/>
        <v>139395.31808596401</v>
      </c>
      <c r="T415" s="2">
        <f t="shared" si="13"/>
        <v>0</v>
      </c>
    </row>
    <row r="416" spans="1:20" s="2" customFormat="1" ht="15" x14ac:dyDescent="0.25">
      <c r="A416" s="9" t="s">
        <v>322</v>
      </c>
      <c r="B416" s="10" t="s">
        <v>864</v>
      </c>
      <c r="C416" s="147" t="s">
        <v>2180</v>
      </c>
      <c r="D416" s="147"/>
      <c r="E416" s="147"/>
      <c r="F416" s="9" t="s">
        <v>14</v>
      </c>
      <c r="G416" s="11">
        <v>2</v>
      </c>
      <c r="H416" s="11"/>
      <c r="I416" s="12">
        <v>678</v>
      </c>
      <c r="J416" s="52"/>
      <c r="K416" s="77"/>
      <c r="L416" s="104">
        <v>23</v>
      </c>
      <c r="M416" s="12"/>
      <c r="N416" s="39">
        <v>1.052</v>
      </c>
      <c r="O416" s="39">
        <v>1.0209999999999999</v>
      </c>
      <c r="P416" s="39">
        <v>1.0349999999999999</v>
      </c>
      <c r="Q416" s="39">
        <v>1.0249999999999999</v>
      </c>
      <c r="R416" s="39">
        <v>1.02</v>
      </c>
      <c r="S416" s="2">
        <f t="shared" si="12"/>
        <v>788.01695651177999</v>
      </c>
      <c r="T416" s="2">
        <f t="shared" si="13"/>
        <v>26.73213864273</v>
      </c>
    </row>
    <row r="417" spans="1:20" s="2" customFormat="1" ht="15" x14ac:dyDescent="0.25">
      <c r="A417" s="13"/>
      <c r="B417" s="14"/>
      <c r="C417" s="14"/>
      <c r="D417" s="14"/>
      <c r="E417" s="15" t="s">
        <v>15</v>
      </c>
      <c r="F417" s="15"/>
      <c r="G417" s="16"/>
      <c r="H417" s="16"/>
      <c r="I417" s="17">
        <v>1569</v>
      </c>
      <c r="J417" s="67"/>
      <c r="K417" s="81"/>
      <c r="L417" s="105"/>
      <c r="M417" s="109"/>
      <c r="N417" s="39">
        <v>1.052</v>
      </c>
      <c r="O417" s="39">
        <v>1.0209999999999999</v>
      </c>
      <c r="P417" s="39">
        <v>1.0349999999999999</v>
      </c>
      <c r="Q417" s="39">
        <v>1.0249999999999999</v>
      </c>
      <c r="R417" s="39">
        <v>1.02</v>
      </c>
      <c r="S417" s="2">
        <f t="shared" si="12"/>
        <v>1823.59676219319</v>
      </c>
      <c r="T417" s="2">
        <f t="shared" si="13"/>
        <v>0</v>
      </c>
    </row>
    <row r="418" spans="1:20" s="2" customFormat="1" ht="22.5" x14ac:dyDescent="0.25">
      <c r="A418" s="18"/>
      <c r="B418" s="19" t="s">
        <v>865</v>
      </c>
      <c r="C418" s="145" t="s">
        <v>866</v>
      </c>
      <c r="D418" s="145"/>
      <c r="E418" s="145"/>
      <c r="F418" s="20" t="s">
        <v>18</v>
      </c>
      <c r="G418" s="16" t="s">
        <v>915</v>
      </c>
      <c r="H418" s="16"/>
      <c r="I418" s="21">
        <v>2.29</v>
      </c>
      <c r="J418" s="65"/>
      <c r="K418" s="78"/>
      <c r="L418" s="65">
        <v>2.29</v>
      </c>
      <c r="M418" s="110"/>
      <c r="N418" s="39">
        <v>1.052</v>
      </c>
      <c r="O418" s="39">
        <v>1.0209999999999999</v>
      </c>
      <c r="P418" s="39">
        <v>1.0349999999999999</v>
      </c>
      <c r="Q418" s="39">
        <v>1.0249999999999999</v>
      </c>
      <c r="R418" s="39">
        <v>1.02</v>
      </c>
      <c r="S418" s="2">
        <f t="shared" si="12"/>
        <v>2.6615911952979001</v>
      </c>
      <c r="T418" s="2">
        <f t="shared" si="13"/>
        <v>2.6615911952979001</v>
      </c>
    </row>
    <row r="419" spans="1:20" s="2" customFormat="1" ht="22.5" x14ac:dyDescent="0.25">
      <c r="A419" s="18"/>
      <c r="B419" s="19" t="s">
        <v>25</v>
      </c>
      <c r="C419" s="145" t="s">
        <v>26</v>
      </c>
      <c r="D419" s="145"/>
      <c r="E419" s="145"/>
      <c r="F419" s="20" t="s">
        <v>27</v>
      </c>
      <c r="G419" s="16" t="s">
        <v>916</v>
      </c>
      <c r="H419" s="16"/>
      <c r="I419" s="21">
        <v>0.4</v>
      </c>
      <c r="J419" s="65"/>
      <c r="K419" s="78"/>
      <c r="L419" s="65">
        <v>0.4</v>
      </c>
      <c r="M419" s="110"/>
      <c r="N419" s="39">
        <v>1.052</v>
      </c>
      <c r="O419" s="39">
        <v>1.0209999999999999</v>
      </c>
      <c r="P419" s="39">
        <v>1.0349999999999999</v>
      </c>
      <c r="Q419" s="39">
        <v>1.0249999999999999</v>
      </c>
      <c r="R419" s="39">
        <v>1.02</v>
      </c>
      <c r="S419" s="2">
        <f t="shared" si="12"/>
        <v>0.46490675900400003</v>
      </c>
      <c r="T419" s="2">
        <f t="shared" si="13"/>
        <v>0.46490675900400003</v>
      </c>
    </row>
    <row r="420" spans="1:20" s="2" customFormat="1" ht="22.5" x14ac:dyDescent="0.25">
      <c r="A420" s="9" t="s">
        <v>2676</v>
      </c>
      <c r="B420" s="10" t="s">
        <v>2677</v>
      </c>
      <c r="C420" s="147" t="s">
        <v>1696</v>
      </c>
      <c r="D420" s="147"/>
      <c r="E420" s="147"/>
      <c r="F420" s="9" t="s">
        <v>642</v>
      </c>
      <c r="G420" s="11">
        <v>2</v>
      </c>
      <c r="H420" s="11"/>
      <c r="I420" s="12">
        <v>96630</v>
      </c>
      <c r="J420" s="52"/>
      <c r="K420" s="77"/>
      <c r="L420" s="104"/>
      <c r="M420" s="12"/>
      <c r="N420" s="39">
        <v>1.052</v>
      </c>
      <c r="O420" s="39">
        <v>1.0209999999999999</v>
      </c>
      <c r="P420" s="39">
        <v>1.0349999999999999</v>
      </c>
      <c r="Q420" s="39">
        <v>1.0249999999999999</v>
      </c>
      <c r="R420" s="39">
        <v>1.02</v>
      </c>
      <c r="S420" s="2">
        <f t="shared" si="12"/>
        <v>112309.850306391</v>
      </c>
      <c r="T420" s="2">
        <f t="shared" si="13"/>
        <v>0</v>
      </c>
    </row>
    <row r="421" spans="1:20" s="2" customFormat="1" ht="15" x14ac:dyDescent="0.25">
      <c r="A421" s="9" t="s">
        <v>326</v>
      </c>
      <c r="B421" s="10" t="s">
        <v>2678</v>
      </c>
      <c r="C421" s="147" t="s">
        <v>2679</v>
      </c>
      <c r="D421" s="147"/>
      <c r="E421" s="147"/>
      <c r="F421" s="9" t="s">
        <v>966</v>
      </c>
      <c r="G421" s="11">
        <v>4</v>
      </c>
      <c r="H421" s="11"/>
      <c r="I421" s="12">
        <v>15006</v>
      </c>
      <c r="J421" s="52"/>
      <c r="K421" s="77"/>
      <c r="L421" s="104">
        <v>5520</v>
      </c>
      <c r="M421" s="12"/>
      <c r="N421" s="39">
        <v>1.052</v>
      </c>
      <c r="O421" s="39">
        <v>1.0209999999999999</v>
      </c>
      <c r="P421" s="39">
        <v>1.0349999999999999</v>
      </c>
      <c r="Q421" s="39">
        <v>1.0249999999999999</v>
      </c>
      <c r="R421" s="39">
        <v>1.02</v>
      </c>
      <c r="S421" s="2">
        <f t="shared" si="12"/>
        <v>17440.977064035102</v>
      </c>
      <c r="T421" s="2">
        <f t="shared" si="13"/>
        <v>6415.7132742552003</v>
      </c>
    </row>
    <row r="422" spans="1:20" s="2" customFormat="1" ht="15" x14ac:dyDescent="0.25">
      <c r="A422" s="13"/>
      <c r="B422" s="14"/>
      <c r="C422" s="14"/>
      <c r="D422" s="14"/>
      <c r="E422" s="15" t="s">
        <v>15</v>
      </c>
      <c r="F422" s="15"/>
      <c r="G422" s="16"/>
      <c r="H422" s="16"/>
      <c r="I422" s="17">
        <v>32869</v>
      </c>
      <c r="J422" s="67"/>
      <c r="K422" s="81"/>
      <c r="L422" s="105"/>
      <c r="M422" s="109"/>
      <c r="N422" s="39">
        <v>1.052</v>
      </c>
      <c r="O422" s="39">
        <v>1.0209999999999999</v>
      </c>
      <c r="P422" s="39">
        <v>1.0349999999999999</v>
      </c>
      <c r="Q422" s="39">
        <v>1.0249999999999999</v>
      </c>
      <c r="R422" s="39">
        <v>1.02</v>
      </c>
      <c r="S422" s="2">
        <f t="shared" si="12"/>
        <v>38202.5506542562</v>
      </c>
      <c r="T422" s="2">
        <f t="shared" si="13"/>
        <v>0</v>
      </c>
    </row>
    <row r="423" spans="1:20" s="2" customFormat="1" ht="22.5" x14ac:dyDescent="0.25">
      <c r="A423" s="18"/>
      <c r="B423" s="19" t="s">
        <v>33</v>
      </c>
      <c r="C423" s="145" t="s">
        <v>34</v>
      </c>
      <c r="D423" s="145"/>
      <c r="E423" s="145"/>
      <c r="F423" s="20" t="s">
        <v>18</v>
      </c>
      <c r="G423" s="16" t="s">
        <v>2680</v>
      </c>
      <c r="H423" s="16"/>
      <c r="I423" s="21">
        <v>29.95</v>
      </c>
      <c r="J423" s="65"/>
      <c r="K423" s="78"/>
      <c r="L423" s="65">
        <v>29.95</v>
      </c>
      <c r="M423" s="110"/>
      <c r="N423" s="39">
        <v>1.052</v>
      </c>
      <c r="O423" s="39">
        <v>1.0209999999999999</v>
      </c>
      <c r="P423" s="39">
        <v>1.0349999999999999</v>
      </c>
      <c r="Q423" s="39">
        <v>1.0249999999999999</v>
      </c>
      <c r="R423" s="39">
        <v>1.02</v>
      </c>
      <c r="S423" s="2">
        <f t="shared" si="12"/>
        <v>34.8098935804245</v>
      </c>
      <c r="T423" s="2">
        <f t="shared" si="13"/>
        <v>34.8098935804245</v>
      </c>
    </row>
    <row r="424" spans="1:20" s="2" customFormat="1" ht="22.5" x14ac:dyDescent="0.25">
      <c r="A424" s="18"/>
      <c r="B424" s="19" t="s">
        <v>546</v>
      </c>
      <c r="C424" s="145" t="s">
        <v>21</v>
      </c>
      <c r="D424" s="145"/>
      <c r="E424" s="145"/>
      <c r="F424" s="20" t="s">
        <v>54</v>
      </c>
      <c r="G424" s="16" t="s">
        <v>1770</v>
      </c>
      <c r="H424" s="16"/>
      <c r="I424" s="21">
        <v>11.25</v>
      </c>
      <c r="J424" s="65"/>
      <c r="K424" s="78"/>
      <c r="L424" s="65">
        <v>11.25</v>
      </c>
      <c r="M424" s="110"/>
      <c r="N424" s="39">
        <v>1.052</v>
      </c>
      <c r="O424" s="39">
        <v>1.0209999999999999</v>
      </c>
      <c r="P424" s="39">
        <v>1.0349999999999999</v>
      </c>
      <c r="Q424" s="39">
        <v>1.0249999999999999</v>
      </c>
      <c r="R424" s="39">
        <v>1.02</v>
      </c>
      <c r="S424" s="2">
        <f t="shared" si="12"/>
        <v>13.0755025969875</v>
      </c>
      <c r="T424" s="2">
        <f t="shared" si="13"/>
        <v>13.0755025969875</v>
      </c>
    </row>
    <row r="425" spans="1:20" s="2" customFormat="1" ht="22.5" x14ac:dyDescent="0.25">
      <c r="A425" s="18"/>
      <c r="B425" s="19" t="s">
        <v>1038</v>
      </c>
      <c r="C425" s="145" t="s">
        <v>1039</v>
      </c>
      <c r="D425" s="145"/>
      <c r="E425" s="145"/>
      <c r="F425" s="20" t="s">
        <v>111</v>
      </c>
      <c r="G425" s="16" t="s">
        <v>906</v>
      </c>
      <c r="H425" s="16"/>
      <c r="I425" s="21">
        <v>25.08</v>
      </c>
      <c r="J425" s="65"/>
      <c r="K425" s="78"/>
      <c r="L425" s="65">
        <v>25.08</v>
      </c>
      <c r="M425" s="110"/>
      <c r="N425" s="39">
        <v>1.052</v>
      </c>
      <c r="O425" s="39">
        <v>1.0209999999999999</v>
      </c>
      <c r="P425" s="39">
        <v>1.0349999999999999</v>
      </c>
      <c r="Q425" s="39">
        <v>1.0249999999999999</v>
      </c>
      <c r="R425" s="39">
        <v>1.02</v>
      </c>
      <c r="S425" s="2">
        <f t="shared" si="12"/>
        <v>29.149653789550801</v>
      </c>
      <c r="T425" s="2">
        <f t="shared" si="13"/>
        <v>29.149653789550801</v>
      </c>
    </row>
    <row r="426" spans="1:20" s="2" customFormat="1" ht="22.5" x14ac:dyDescent="0.25">
      <c r="A426" s="18"/>
      <c r="B426" s="19" t="s">
        <v>1041</v>
      </c>
      <c r="C426" s="145" t="s">
        <v>1042</v>
      </c>
      <c r="D426" s="145"/>
      <c r="E426" s="145"/>
      <c r="F426" s="20" t="s">
        <v>676</v>
      </c>
      <c r="G426" s="16" t="s">
        <v>1011</v>
      </c>
      <c r="H426" s="16"/>
      <c r="I426" s="21">
        <v>162.47999999999999</v>
      </c>
      <c r="J426" s="65"/>
      <c r="K426" s="78"/>
      <c r="L426" s="65">
        <v>162.47999999999999</v>
      </c>
      <c r="M426" s="110"/>
      <c r="N426" s="39">
        <v>1.052</v>
      </c>
      <c r="O426" s="39">
        <v>1.0209999999999999</v>
      </c>
      <c r="P426" s="39">
        <v>1.0349999999999999</v>
      </c>
      <c r="Q426" s="39">
        <v>1.0249999999999999</v>
      </c>
      <c r="R426" s="39">
        <v>1.02</v>
      </c>
      <c r="S426" s="2">
        <f t="shared" si="12"/>
        <v>188.845125507425</v>
      </c>
      <c r="T426" s="2">
        <f t="shared" si="13"/>
        <v>188.845125507425</v>
      </c>
    </row>
    <row r="427" spans="1:20" s="2" customFormat="1" ht="22.5" x14ac:dyDescent="0.25">
      <c r="A427" s="22" t="s">
        <v>59</v>
      </c>
      <c r="B427" s="23" t="s">
        <v>968</v>
      </c>
      <c r="C427" s="148" t="s">
        <v>969</v>
      </c>
      <c r="D427" s="148"/>
      <c r="E427" s="148"/>
      <c r="F427" s="24" t="s">
        <v>62</v>
      </c>
      <c r="G427" s="25" t="s">
        <v>813</v>
      </c>
      <c r="H427" s="25"/>
      <c r="I427" s="26">
        <v>0</v>
      </c>
      <c r="J427" s="66"/>
      <c r="K427" s="79"/>
      <c r="L427" s="66">
        <v>0</v>
      </c>
      <c r="M427" s="111"/>
      <c r="N427" s="39">
        <v>1.052</v>
      </c>
      <c r="O427" s="39">
        <v>1.0209999999999999</v>
      </c>
      <c r="P427" s="39">
        <v>1.0349999999999999</v>
      </c>
      <c r="Q427" s="39">
        <v>1.0249999999999999</v>
      </c>
      <c r="R427" s="39">
        <v>1.02</v>
      </c>
      <c r="S427" s="2">
        <f t="shared" si="12"/>
        <v>0</v>
      </c>
      <c r="T427" s="2">
        <f t="shared" si="13"/>
        <v>0</v>
      </c>
    </row>
    <row r="428" spans="1:20" s="2" customFormat="1" ht="22.5" x14ac:dyDescent="0.25">
      <c r="A428" s="18"/>
      <c r="B428" s="19" t="s">
        <v>1043</v>
      </c>
      <c r="C428" s="145" t="s">
        <v>1044</v>
      </c>
      <c r="D428" s="145"/>
      <c r="E428" s="145"/>
      <c r="F428" s="20" t="s">
        <v>111</v>
      </c>
      <c r="G428" s="16" t="s">
        <v>2681</v>
      </c>
      <c r="H428" s="16"/>
      <c r="I428" s="21">
        <v>398.41</v>
      </c>
      <c r="J428" s="65"/>
      <c r="K428" s="78"/>
      <c r="L428" s="65">
        <v>398.41</v>
      </c>
      <c r="M428" s="110"/>
      <c r="N428" s="39">
        <v>1.052</v>
      </c>
      <c r="O428" s="39">
        <v>1.0209999999999999</v>
      </c>
      <c r="P428" s="39">
        <v>1.0349999999999999</v>
      </c>
      <c r="Q428" s="39">
        <v>1.0249999999999999</v>
      </c>
      <c r="R428" s="39">
        <v>1.02</v>
      </c>
      <c r="S428" s="2">
        <f t="shared" si="12"/>
        <v>463.05875463695901</v>
      </c>
      <c r="T428" s="2">
        <f t="shared" si="13"/>
        <v>463.05875463695901</v>
      </c>
    </row>
    <row r="429" spans="1:20" s="2" customFormat="1" ht="22.5" x14ac:dyDescent="0.25">
      <c r="A429" s="18"/>
      <c r="B429" s="19" t="s">
        <v>552</v>
      </c>
      <c r="C429" s="145" t="s">
        <v>553</v>
      </c>
      <c r="D429" s="145"/>
      <c r="E429" s="145"/>
      <c r="F429" s="20" t="s">
        <v>54</v>
      </c>
      <c r="G429" s="16" t="s">
        <v>2682</v>
      </c>
      <c r="H429" s="16"/>
      <c r="I429" s="21">
        <v>10.18</v>
      </c>
      <c r="J429" s="65"/>
      <c r="K429" s="78"/>
      <c r="L429" s="65">
        <v>10.18</v>
      </c>
      <c r="M429" s="110"/>
      <c r="N429" s="39">
        <v>1.052</v>
      </c>
      <c r="O429" s="39">
        <v>1.0209999999999999</v>
      </c>
      <c r="P429" s="39">
        <v>1.0349999999999999</v>
      </c>
      <c r="Q429" s="39">
        <v>1.0249999999999999</v>
      </c>
      <c r="R429" s="39">
        <v>1.02</v>
      </c>
      <c r="S429" s="2">
        <f t="shared" si="12"/>
        <v>11.8318770166518</v>
      </c>
      <c r="T429" s="2">
        <f t="shared" si="13"/>
        <v>11.8318770166518</v>
      </c>
    </row>
    <row r="430" spans="1:20" s="2" customFormat="1" ht="22.5" x14ac:dyDescent="0.25">
      <c r="A430" s="9" t="s">
        <v>2683</v>
      </c>
      <c r="B430" s="10" t="s">
        <v>2684</v>
      </c>
      <c r="C430" s="147" t="s">
        <v>2685</v>
      </c>
      <c r="D430" s="147"/>
      <c r="E430" s="147"/>
      <c r="F430" s="9" t="s">
        <v>642</v>
      </c>
      <c r="G430" s="11">
        <v>1</v>
      </c>
      <c r="H430" s="11"/>
      <c r="I430" s="12">
        <v>27750</v>
      </c>
      <c r="J430" s="52"/>
      <c r="K430" s="77"/>
      <c r="L430" s="104"/>
      <c r="M430" s="12"/>
      <c r="N430" s="39">
        <v>1.052</v>
      </c>
      <c r="O430" s="39">
        <v>1.0209999999999999</v>
      </c>
      <c r="P430" s="39">
        <v>1.0349999999999999</v>
      </c>
      <c r="Q430" s="39">
        <v>1.0249999999999999</v>
      </c>
      <c r="R430" s="39">
        <v>1.02</v>
      </c>
      <c r="S430" s="2">
        <f t="shared" si="12"/>
        <v>32252.9064059025</v>
      </c>
      <c r="T430" s="2">
        <f t="shared" si="13"/>
        <v>0</v>
      </c>
    </row>
    <row r="431" spans="1:20" s="2" customFormat="1" ht="22.5" x14ac:dyDescent="0.25">
      <c r="A431" s="9" t="s">
        <v>2686</v>
      </c>
      <c r="B431" s="10" t="s">
        <v>2648</v>
      </c>
      <c r="C431" s="147" t="s">
        <v>2687</v>
      </c>
      <c r="D431" s="147"/>
      <c r="E431" s="147"/>
      <c r="F431" s="9" t="s">
        <v>642</v>
      </c>
      <c r="G431" s="11">
        <v>1</v>
      </c>
      <c r="H431" s="11"/>
      <c r="I431" s="12">
        <v>27750</v>
      </c>
      <c r="J431" s="52"/>
      <c r="K431" s="77"/>
      <c r="L431" s="104"/>
      <c r="M431" s="12"/>
      <c r="N431" s="39">
        <v>1.052</v>
      </c>
      <c r="O431" s="39">
        <v>1.0209999999999999</v>
      </c>
      <c r="P431" s="39">
        <v>1.0349999999999999</v>
      </c>
      <c r="Q431" s="39">
        <v>1.0249999999999999</v>
      </c>
      <c r="R431" s="39">
        <v>1.02</v>
      </c>
      <c r="S431" s="2">
        <f t="shared" si="12"/>
        <v>32252.9064059025</v>
      </c>
      <c r="T431" s="2">
        <f t="shared" si="13"/>
        <v>0</v>
      </c>
    </row>
    <row r="432" spans="1:20" s="2" customFormat="1" ht="22.5" x14ac:dyDescent="0.25">
      <c r="A432" s="9" t="s">
        <v>2688</v>
      </c>
      <c r="B432" s="10" t="s">
        <v>2648</v>
      </c>
      <c r="C432" s="147" t="s">
        <v>2689</v>
      </c>
      <c r="D432" s="147"/>
      <c r="E432" s="147"/>
      <c r="F432" s="9" t="s">
        <v>642</v>
      </c>
      <c r="G432" s="11">
        <v>1</v>
      </c>
      <c r="H432" s="11"/>
      <c r="I432" s="12">
        <v>29082</v>
      </c>
      <c r="J432" s="52"/>
      <c r="K432" s="77"/>
      <c r="L432" s="104"/>
      <c r="M432" s="12"/>
      <c r="N432" s="39">
        <v>1.052</v>
      </c>
      <c r="O432" s="39">
        <v>1.0209999999999999</v>
      </c>
      <c r="P432" s="39">
        <v>1.0349999999999999</v>
      </c>
      <c r="Q432" s="39">
        <v>1.0249999999999999</v>
      </c>
      <c r="R432" s="39">
        <v>1.02</v>
      </c>
      <c r="S432" s="2">
        <f t="shared" si="12"/>
        <v>33801.045913385802</v>
      </c>
      <c r="T432" s="2">
        <f t="shared" si="13"/>
        <v>0</v>
      </c>
    </row>
    <row r="433" spans="1:20" s="2" customFormat="1" ht="22.5" x14ac:dyDescent="0.25">
      <c r="A433" s="9" t="s">
        <v>2690</v>
      </c>
      <c r="B433" s="10" t="s">
        <v>2648</v>
      </c>
      <c r="C433" s="147" t="s">
        <v>2691</v>
      </c>
      <c r="D433" s="147"/>
      <c r="E433" s="147"/>
      <c r="F433" s="9" t="s">
        <v>642</v>
      </c>
      <c r="G433" s="11">
        <v>1</v>
      </c>
      <c r="H433" s="11"/>
      <c r="I433" s="12">
        <v>29082</v>
      </c>
      <c r="J433" s="52"/>
      <c r="K433" s="77"/>
      <c r="L433" s="104"/>
      <c r="M433" s="12"/>
      <c r="N433" s="39">
        <v>1.052</v>
      </c>
      <c r="O433" s="39">
        <v>1.0209999999999999</v>
      </c>
      <c r="P433" s="39">
        <v>1.0349999999999999</v>
      </c>
      <c r="Q433" s="39">
        <v>1.0249999999999999</v>
      </c>
      <c r="R433" s="39">
        <v>1.02</v>
      </c>
      <c r="S433" s="2">
        <f t="shared" si="12"/>
        <v>33801.045913385802</v>
      </c>
      <c r="T433" s="2">
        <f t="shared" si="13"/>
        <v>0</v>
      </c>
    </row>
    <row r="434" spans="1:20" s="2" customFormat="1" ht="15" x14ac:dyDescent="0.25">
      <c r="A434" s="9" t="s">
        <v>337</v>
      </c>
      <c r="B434" s="10" t="s">
        <v>1035</v>
      </c>
      <c r="C434" s="147" t="s">
        <v>2692</v>
      </c>
      <c r="D434" s="147"/>
      <c r="E434" s="147"/>
      <c r="F434" s="9" t="s">
        <v>966</v>
      </c>
      <c r="G434" s="11">
        <v>2</v>
      </c>
      <c r="H434" s="11"/>
      <c r="I434" s="12">
        <v>10045</v>
      </c>
      <c r="J434" s="52"/>
      <c r="K434" s="77"/>
      <c r="L434" s="104">
        <v>3204</v>
      </c>
      <c r="M434" s="12"/>
      <c r="N434" s="39">
        <v>1.052</v>
      </c>
      <c r="O434" s="39">
        <v>1.0209999999999999</v>
      </c>
      <c r="P434" s="39">
        <v>1.0349999999999999</v>
      </c>
      <c r="Q434" s="39">
        <v>1.0249999999999999</v>
      </c>
      <c r="R434" s="39">
        <v>1.02</v>
      </c>
      <c r="S434" s="2">
        <f t="shared" si="12"/>
        <v>11674.9709854879</v>
      </c>
      <c r="T434" s="2">
        <f t="shared" si="13"/>
        <v>3723.9031396220398</v>
      </c>
    </row>
    <row r="435" spans="1:20" s="2" customFormat="1" ht="15" x14ac:dyDescent="0.25">
      <c r="A435" s="13"/>
      <c r="B435" s="14"/>
      <c r="C435" s="14"/>
      <c r="D435" s="14"/>
      <c r="E435" s="15" t="s">
        <v>15</v>
      </c>
      <c r="F435" s="15"/>
      <c r="G435" s="16"/>
      <c r="H435" s="16"/>
      <c r="I435" s="17">
        <v>22814</v>
      </c>
      <c r="J435" s="67"/>
      <c r="K435" s="81"/>
      <c r="L435" s="105"/>
      <c r="M435" s="109"/>
      <c r="N435" s="39">
        <v>1.052</v>
      </c>
      <c r="O435" s="39">
        <v>1.0209999999999999</v>
      </c>
      <c r="P435" s="39">
        <v>1.0349999999999999</v>
      </c>
      <c r="Q435" s="39">
        <v>1.0249999999999999</v>
      </c>
      <c r="R435" s="39">
        <v>1.02</v>
      </c>
      <c r="S435" s="2">
        <f t="shared" si="12"/>
        <v>26515.956999793099</v>
      </c>
      <c r="T435" s="2">
        <f t="shared" si="13"/>
        <v>0</v>
      </c>
    </row>
    <row r="436" spans="1:20" s="2" customFormat="1" ht="22.5" x14ac:dyDescent="0.25">
      <c r="A436" s="18"/>
      <c r="B436" s="19" t="s">
        <v>33</v>
      </c>
      <c r="C436" s="145" t="s">
        <v>34</v>
      </c>
      <c r="D436" s="145"/>
      <c r="E436" s="145"/>
      <c r="F436" s="20" t="s">
        <v>18</v>
      </c>
      <c r="G436" s="16" t="s">
        <v>1037</v>
      </c>
      <c r="H436" s="16"/>
      <c r="I436" s="21">
        <v>40.25</v>
      </c>
      <c r="J436" s="65"/>
      <c r="K436" s="78"/>
      <c r="L436" s="65">
        <v>40.25</v>
      </c>
      <c r="M436" s="110"/>
      <c r="N436" s="39">
        <v>1.052</v>
      </c>
      <c r="O436" s="39">
        <v>1.0209999999999999</v>
      </c>
      <c r="P436" s="39">
        <v>1.0349999999999999</v>
      </c>
      <c r="Q436" s="39">
        <v>1.0249999999999999</v>
      </c>
      <c r="R436" s="39">
        <v>1.02</v>
      </c>
      <c r="S436" s="2">
        <f t="shared" si="12"/>
        <v>46.781242624777498</v>
      </c>
      <c r="T436" s="2">
        <f t="shared" si="13"/>
        <v>46.781242624777498</v>
      </c>
    </row>
    <row r="437" spans="1:20" s="2" customFormat="1" ht="22.5" x14ac:dyDescent="0.25">
      <c r="A437" s="18"/>
      <c r="B437" s="19" t="s">
        <v>546</v>
      </c>
      <c r="C437" s="145" t="s">
        <v>21</v>
      </c>
      <c r="D437" s="145"/>
      <c r="E437" s="145"/>
      <c r="F437" s="20" t="s">
        <v>54</v>
      </c>
      <c r="G437" s="16" t="s">
        <v>487</v>
      </c>
      <c r="H437" s="16"/>
      <c r="I437" s="21">
        <v>25.01</v>
      </c>
      <c r="J437" s="65"/>
      <c r="K437" s="78"/>
      <c r="L437" s="65">
        <v>25.01</v>
      </c>
      <c r="M437" s="110"/>
      <c r="N437" s="39">
        <v>1.052</v>
      </c>
      <c r="O437" s="39">
        <v>1.0209999999999999</v>
      </c>
      <c r="P437" s="39">
        <v>1.0349999999999999</v>
      </c>
      <c r="Q437" s="39">
        <v>1.0249999999999999</v>
      </c>
      <c r="R437" s="39">
        <v>1.02</v>
      </c>
      <c r="S437" s="2">
        <f t="shared" si="12"/>
        <v>29.068295106725099</v>
      </c>
      <c r="T437" s="2">
        <f t="shared" si="13"/>
        <v>29.068295106725099</v>
      </c>
    </row>
    <row r="438" spans="1:20" s="2" customFormat="1" ht="22.5" x14ac:dyDescent="0.25">
      <c r="A438" s="18"/>
      <c r="B438" s="19" t="s">
        <v>1038</v>
      </c>
      <c r="C438" s="145" t="s">
        <v>1039</v>
      </c>
      <c r="D438" s="145"/>
      <c r="E438" s="145"/>
      <c r="F438" s="20" t="s">
        <v>111</v>
      </c>
      <c r="G438" s="16" t="s">
        <v>1040</v>
      </c>
      <c r="H438" s="16"/>
      <c r="I438" s="21">
        <v>12.54</v>
      </c>
      <c r="J438" s="65"/>
      <c r="K438" s="78"/>
      <c r="L438" s="65">
        <v>12.54</v>
      </c>
      <c r="M438" s="110"/>
      <c r="N438" s="39">
        <v>1.052</v>
      </c>
      <c r="O438" s="39">
        <v>1.0209999999999999</v>
      </c>
      <c r="P438" s="39">
        <v>1.0349999999999999</v>
      </c>
      <c r="Q438" s="39">
        <v>1.0249999999999999</v>
      </c>
      <c r="R438" s="39">
        <v>1.02</v>
      </c>
      <c r="S438" s="2">
        <f t="shared" si="12"/>
        <v>14.5748268947754</v>
      </c>
      <c r="T438" s="2">
        <f t="shared" si="13"/>
        <v>14.5748268947754</v>
      </c>
    </row>
    <row r="439" spans="1:20" s="2" customFormat="1" ht="22.5" x14ac:dyDescent="0.25">
      <c r="A439" s="18"/>
      <c r="B439" s="19" t="s">
        <v>1041</v>
      </c>
      <c r="C439" s="145" t="s">
        <v>1042</v>
      </c>
      <c r="D439" s="145"/>
      <c r="E439" s="145"/>
      <c r="F439" s="20" t="s">
        <v>676</v>
      </c>
      <c r="G439" s="16" t="s">
        <v>916</v>
      </c>
      <c r="H439" s="16"/>
      <c r="I439" s="21">
        <v>81.239999999999995</v>
      </c>
      <c r="J439" s="65"/>
      <c r="K439" s="78"/>
      <c r="L439" s="65">
        <v>81.239999999999995</v>
      </c>
      <c r="M439" s="110"/>
      <c r="N439" s="39">
        <v>1.052</v>
      </c>
      <c r="O439" s="39">
        <v>1.0209999999999999</v>
      </c>
      <c r="P439" s="39">
        <v>1.0349999999999999</v>
      </c>
      <c r="Q439" s="39">
        <v>1.0249999999999999</v>
      </c>
      <c r="R439" s="39">
        <v>1.02</v>
      </c>
      <c r="S439" s="2">
        <f t="shared" si="12"/>
        <v>94.422562753712398</v>
      </c>
      <c r="T439" s="2">
        <f t="shared" si="13"/>
        <v>94.422562753712398</v>
      </c>
    </row>
    <row r="440" spans="1:20" s="2" customFormat="1" ht="22.5" x14ac:dyDescent="0.25">
      <c r="A440" s="22" t="s">
        <v>59</v>
      </c>
      <c r="B440" s="23" t="s">
        <v>968</v>
      </c>
      <c r="C440" s="148" t="s">
        <v>969</v>
      </c>
      <c r="D440" s="148"/>
      <c r="E440" s="148"/>
      <c r="F440" s="24" t="s">
        <v>62</v>
      </c>
      <c r="G440" s="25" t="s">
        <v>70</v>
      </c>
      <c r="H440" s="25"/>
      <c r="I440" s="26">
        <v>0</v>
      </c>
      <c r="J440" s="66"/>
      <c r="K440" s="79"/>
      <c r="L440" s="66">
        <v>0</v>
      </c>
      <c r="M440" s="111"/>
      <c r="N440" s="39">
        <v>1.052</v>
      </c>
      <c r="O440" s="39">
        <v>1.0209999999999999</v>
      </c>
      <c r="P440" s="39">
        <v>1.0349999999999999</v>
      </c>
      <c r="Q440" s="39">
        <v>1.0249999999999999</v>
      </c>
      <c r="R440" s="39">
        <v>1.02</v>
      </c>
      <c r="S440" s="2">
        <f t="shared" si="12"/>
        <v>0</v>
      </c>
      <c r="T440" s="2">
        <f t="shared" si="13"/>
        <v>0</v>
      </c>
    </row>
    <row r="441" spans="1:20" s="2" customFormat="1" ht="22.5" x14ac:dyDescent="0.25">
      <c r="A441" s="18"/>
      <c r="B441" s="19" t="s">
        <v>1043</v>
      </c>
      <c r="C441" s="145" t="s">
        <v>1044</v>
      </c>
      <c r="D441" s="145"/>
      <c r="E441" s="145"/>
      <c r="F441" s="20" t="s">
        <v>111</v>
      </c>
      <c r="G441" s="16" t="s">
        <v>1045</v>
      </c>
      <c r="H441" s="16"/>
      <c r="I441" s="21">
        <v>199.21</v>
      </c>
      <c r="J441" s="65"/>
      <c r="K441" s="78"/>
      <c r="L441" s="65">
        <v>199.21</v>
      </c>
      <c r="M441" s="110"/>
      <c r="N441" s="39">
        <v>1.052</v>
      </c>
      <c r="O441" s="39">
        <v>1.0209999999999999</v>
      </c>
      <c r="P441" s="39">
        <v>1.0349999999999999</v>
      </c>
      <c r="Q441" s="39">
        <v>1.0249999999999999</v>
      </c>
      <c r="R441" s="39">
        <v>1.02</v>
      </c>
      <c r="S441" s="2">
        <f t="shared" si="12"/>
        <v>231.53518865296701</v>
      </c>
      <c r="T441" s="2">
        <f t="shared" si="13"/>
        <v>231.53518865296701</v>
      </c>
    </row>
    <row r="442" spans="1:20" s="2" customFormat="1" ht="22.5" x14ac:dyDescent="0.25">
      <c r="A442" s="18"/>
      <c r="B442" s="19" t="s">
        <v>552</v>
      </c>
      <c r="C442" s="145" t="s">
        <v>553</v>
      </c>
      <c r="D442" s="145"/>
      <c r="E442" s="145"/>
      <c r="F442" s="20" t="s">
        <v>54</v>
      </c>
      <c r="G442" s="16" t="s">
        <v>1046</v>
      </c>
      <c r="H442" s="16"/>
      <c r="I442" s="21">
        <v>11.75</v>
      </c>
      <c r="J442" s="65"/>
      <c r="K442" s="78"/>
      <c r="L442" s="65">
        <v>11.75</v>
      </c>
      <c r="M442" s="110"/>
      <c r="N442" s="39">
        <v>1.052</v>
      </c>
      <c r="O442" s="39">
        <v>1.0209999999999999</v>
      </c>
      <c r="P442" s="39">
        <v>1.0349999999999999</v>
      </c>
      <c r="Q442" s="39">
        <v>1.0249999999999999</v>
      </c>
      <c r="R442" s="39">
        <v>1.02</v>
      </c>
      <c r="S442" s="2">
        <f t="shared" si="12"/>
        <v>13.6566360457425</v>
      </c>
      <c r="T442" s="2">
        <f t="shared" si="13"/>
        <v>13.6566360457425</v>
      </c>
    </row>
    <row r="443" spans="1:20" s="2" customFormat="1" ht="22.5" x14ac:dyDescent="0.25">
      <c r="A443" s="9" t="s">
        <v>2693</v>
      </c>
      <c r="B443" s="10" t="s">
        <v>2648</v>
      </c>
      <c r="C443" s="147" t="s">
        <v>2694</v>
      </c>
      <c r="D443" s="147"/>
      <c r="E443" s="147"/>
      <c r="F443" s="9" t="s">
        <v>642</v>
      </c>
      <c r="G443" s="11">
        <v>2</v>
      </c>
      <c r="H443" s="11"/>
      <c r="I443" s="12">
        <v>60500</v>
      </c>
      <c r="J443" s="52"/>
      <c r="K443" s="77"/>
      <c r="L443" s="104"/>
      <c r="M443" s="12"/>
      <c r="N443" s="39">
        <v>1.052</v>
      </c>
      <c r="O443" s="39">
        <v>1.0209999999999999</v>
      </c>
      <c r="P443" s="39">
        <v>1.0349999999999999</v>
      </c>
      <c r="Q443" s="39">
        <v>1.0249999999999999</v>
      </c>
      <c r="R443" s="39">
        <v>1.02</v>
      </c>
      <c r="S443" s="2">
        <f t="shared" si="12"/>
        <v>70317.147299354998</v>
      </c>
      <c r="T443" s="2">
        <f t="shared" si="13"/>
        <v>0</v>
      </c>
    </row>
    <row r="444" spans="1:20" s="2" customFormat="1" ht="15" x14ac:dyDescent="0.25">
      <c r="A444" s="9" t="s">
        <v>341</v>
      </c>
      <c r="B444" s="10" t="s">
        <v>559</v>
      </c>
      <c r="C444" s="147" t="s">
        <v>560</v>
      </c>
      <c r="D444" s="147"/>
      <c r="E444" s="147"/>
      <c r="F444" s="9" t="s">
        <v>561</v>
      </c>
      <c r="G444" s="11">
        <v>37</v>
      </c>
      <c r="H444" s="11"/>
      <c r="I444" s="12">
        <v>33461</v>
      </c>
      <c r="J444" s="52"/>
      <c r="K444" s="77"/>
      <c r="L444" s="104">
        <v>1387</v>
      </c>
      <c r="M444" s="12"/>
      <c r="N444" s="39">
        <v>1.052</v>
      </c>
      <c r="O444" s="39">
        <v>1.0209999999999999</v>
      </c>
      <c r="P444" s="39">
        <v>1.0349999999999999</v>
      </c>
      <c r="Q444" s="39">
        <v>1.0249999999999999</v>
      </c>
      <c r="R444" s="39">
        <v>1.02</v>
      </c>
      <c r="S444" s="2">
        <f t="shared" si="12"/>
        <v>38890.612657582104</v>
      </c>
      <c r="T444" s="2">
        <f t="shared" si="13"/>
        <v>1612.0641868463699</v>
      </c>
    </row>
    <row r="445" spans="1:20" s="2" customFormat="1" ht="15" x14ac:dyDescent="0.25">
      <c r="A445" s="13"/>
      <c r="B445" s="14"/>
      <c r="C445" s="14"/>
      <c r="D445" s="14"/>
      <c r="E445" s="15" t="s">
        <v>15</v>
      </c>
      <c r="F445" s="15"/>
      <c r="G445" s="16"/>
      <c r="H445" s="16"/>
      <c r="I445" s="17">
        <v>92774</v>
      </c>
      <c r="J445" s="67"/>
      <c r="K445" s="81"/>
      <c r="L445" s="105"/>
      <c r="M445" s="109"/>
      <c r="N445" s="39">
        <v>1.052</v>
      </c>
      <c r="O445" s="39">
        <v>1.0209999999999999</v>
      </c>
      <c r="P445" s="39">
        <v>1.0349999999999999</v>
      </c>
      <c r="Q445" s="39">
        <v>1.0249999999999999</v>
      </c>
      <c r="R445" s="39">
        <v>1.02</v>
      </c>
      <c r="S445" s="2">
        <f t="shared" si="12"/>
        <v>107828.14914959299</v>
      </c>
      <c r="T445" s="2">
        <f t="shared" si="13"/>
        <v>0</v>
      </c>
    </row>
    <row r="446" spans="1:20" s="2" customFormat="1" ht="22.5" x14ac:dyDescent="0.25">
      <c r="A446" s="18"/>
      <c r="B446" s="19" t="s">
        <v>52</v>
      </c>
      <c r="C446" s="145" t="s">
        <v>53</v>
      </c>
      <c r="D446" s="145"/>
      <c r="E446" s="145"/>
      <c r="F446" s="20" t="s">
        <v>54</v>
      </c>
      <c r="G446" s="16" t="s">
        <v>2695</v>
      </c>
      <c r="H446" s="16"/>
      <c r="I446" s="21">
        <v>57.47</v>
      </c>
      <c r="J446" s="65"/>
      <c r="K446" s="78"/>
      <c r="L446" s="65">
        <v>57.47</v>
      </c>
      <c r="M446" s="110"/>
      <c r="N446" s="39">
        <v>1.052</v>
      </c>
      <c r="O446" s="39">
        <v>1.0209999999999999</v>
      </c>
      <c r="P446" s="39">
        <v>1.0349999999999999</v>
      </c>
      <c r="Q446" s="39">
        <v>1.0249999999999999</v>
      </c>
      <c r="R446" s="39">
        <v>1.02</v>
      </c>
      <c r="S446" s="2">
        <f t="shared" si="12"/>
        <v>66.795478599899695</v>
      </c>
      <c r="T446" s="2">
        <f t="shared" si="13"/>
        <v>66.795478599899695</v>
      </c>
    </row>
    <row r="447" spans="1:20" s="2" customFormat="1" ht="22.5" x14ac:dyDescent="0.25">
      <c r="A447" s="18"/>
      <c r="B447" s="19" t="s">
        <v>563</v>
      </c>
      <c r="C447" s="145" t="s">
        <v>564</v>
      </c>
      <c r="D447" s="145"/>
      <c r="E447" s="145"/>
      <c r="F447" s="20" t="s">
        <v>54</v>
      </c>
      <c r="G447" s="16" t="s">
        <v>2696</v>
      </c>
      <c r="H447" s="16"/>
      <c r="I447" s="21">
        <v>97.2</v>
      </c>
      <c r="J447" s="65"/>
      <c r="K447" s="78"/>
      <c r="L447" s="65">
        <v>97.2</v>
      </c>
      <c r="M447" s="110"/>
      <c r="N447" s="39">
        <v>1.052</v>
      </c>
      <c r="O447" s="39">
        <v>1.0209999999999999</v>
      </c>
      <c r="P447" s="39">
        <v>1.0349999999999999</v>
      </c>
      <c r="Q447" s="39">
        <v>1.0249999999999999</v>
      </c>
      <c r="R447" s="39">
        <v>1.02</v>
      </c>
      <c r="S447" s="2">
        <f t="shared" si="12"/>
        <v>112.972342437972</v>
      </c>
      <c r="T447" s="2">
        <f t="shared" si="13"/>
        <v>112.972342437972</v>
      </c>
    </row>
    <row r="448" spans="1:20" s="2" customFormat="1" ht="22.5" x14ac:dyDescent="0.25">
      <c r="A448" s="22" t="s">
        <v>59</v>
      </c>
      <c r="B448" s="23" t="s">
        <v>566</v>
      </c>
      <c r="C448" s="148" t="s">
        <v>567</v>
      </c>
      <c r="D448" s="148"/>
      <c r="E448" s="148"/>
      <c r="F448" s="24" t="s">
        <v>62</v>
      </c>
      <c r="G448" s="25" t="s">
        <v>2697</v>
      </c>
      <c r="H448" s="25"/>
      <c r="I448" s="26">
        <v>0</v>
      </c>
      <c r="J448" s="66"/>
      <c r="K448" s="79"/>
      <c r="L448" s="66">
        <v>0</v>
      </c>
      <c r="M448" s="111"/>
      <c r="N448" s="39">
        <v>1.052</v>
      </c>
      <c r="O448" s="39">
        <v>1.0209999999999999</v>
      </c>
      <c r="P448" s="39">
        <v>1.0349999999999999</v>
      </c>
      <c r="Q448" s="39">
        <v>1.0249999999999999</v>
      </c>
      <c r="R448" s="39">
        <v>1.02</v>
      </c>
      <c r="S448" s="2">
        <f t="shared" si="12"/>
        <v>0</v>
      </c>
      <c r="T448" s="2">
        <f t="shared" si="13"/>
        <v>0</v>
      </c>
    </row>
    <row r="449" spans="1:20" s="2" customFormat="1" ht="22.5" x14ac:dyDescent="0.25">
      <c r="A449" s="18"/>
      <c r="B449" s="19" t="s">
        <v>568</v>
      </c>
      <c r="C449" s="145" t="s">
        <v>569</v>
      </c>
      <c r="D449" s="145"/>
      <c r="E449" s="145"/>
      <c r="F449" s="20" t="s">
        <v>203</v>
      </c>
      <c r="G449" s="16" t="s">
        <v>2698</v>
      </c>
      <c r="H449" s="16"/>
      <c r="I449" s="21">
        <v>5.35</v>
      </c>
      <c r="J449" s="65"/>
      <c r="K449" s="78"/>
      <c r="L449" s="65">
        <v>5.35</v>
      </c>
      <c r="M449" s="110"/>
      <c r="N449" s="39">
        <v>1.052</v>
      </c>
      <c r="O449" s="39">
        <v>1.0209999999999999</v>
      </c>
      <c r="P449" s="39">
        <v>1.0349999999999999</v>
      </c>
      <c r="Q449" s="39">
        <v>1.0249999999999999</v>
      </c>
      <c r="R449" s="39">
        <v>1.02</v>
      </c>
      <c r="S449" s="2">
        <f t="shared" si="12"/>
        <v>6.2181279016784998</v>
      </c>
      <c r="T449" s="2">
        <f t="shared" si="13"/>
        <v>6.2181279016784998</v>
      </c>
    </row>
    <row r="450" spans="1:20" s="2" customFormat="1" ht="22.5" x14ac:dyDescent="0.25">
      <c r="A450" s="9" t="s">
        <v>2699</v>
      </c>
      <c r="B450" s="10" t="s">
        <v>2700</v>
      </c>
      <c r="C450" s="147" t="s">
        <v>2701</v>
      </c>
      <c r="D450" s="147"/>
      <c r="E450" s="147"/>
      <c r="F450" s="9" t="s">
        <v>30</v>
      </c>
      <c r="G450" s="11">
        <v>2</v>
      </c>
      <c r="H450" s="11"/>
      <c r="I450" s="12">
        <v>1823</v>
      </c>
      <c r="J450" s="52"/>
      <c r="K450" s="77"/>
      <c r="L450" s="104"/>
      <c r="M450" s="12"/>
      <c r="N450" s="39">
        <v>1.052</v>
      </c>
      <c r="O450" s="39">
        <v>1.0209999999999999</v>
      </c>
      <c r="P450" s="39">
        <v>1.0349999999999999</v>
      </c>
      <c r="Q450" s="39">
        <v>1.0249999999999999</v>
      </c>
      <c r="R450" s="39">
        <v>1.02</v>
      </c>
      <c r="S450" s="2">
        <f t="shared" si="12"/>
        <v>2118.8125541607301</v>
      </c>
      <c r="T450" s="2">
        <f t="shared" si="13"/>
        <v>0</v>
      </c>
    </row>
    <row r="451" spans="1:20" s="2" customFormat="1" ht="22.5" x14ac:dyDescent="0.25">
      <c r="A451" s="9" t="s">
        <v>2702</v>
      </c>
      <c r="B451" s="10" t="s">
        <v>2703</v>
      </c>
      <c r="C451" s="147" t="s">
        <v>2704</v>
      </c>
      <c r="D451" s="147"/>
      <c r="E451" s="147"/>
      <c r="F451" s="9" t="s">
        <v>30</v>
      </c>
      <c r="G451" s="11">
        <v>6</v>
      </c>
      <c r="H451" s="11"/>
      <c r="I451" s="12">
        <v>6282</v>
      </c>
      <c r="J451" s="52"/>
      <c r="K451" s="77"/>
      <c r="L451" s="104"/>
      <c r="M451" s="12"/>
      <c r="N451" s="39">
        <v>1.052</v>
      </c>
      <c r="O451" s="39">
        <v>1.0209999999999999</v>
      </c>
      <c r="P451" s="39">
        <v>1.0349999999999999</v>
      </c>
      <c r="Q451" s="39">
        <v>1.0249999999999999</v>
      </c>
      <c r="R451" s="39">
        <v>1.02</v>
      </c>
      <c r="S451" s="2">
        <f t="shared" si="12"/>
        <v>7301.3606501578197</v>
      </c>
      <c r="T451" s="2">
        <f t="shared" si="13"/>
        <v>0</v>
      </c>
    </row>
    <row r="452" spans="1:20" s="2" customFormat="1" ht="22.5" x14ac:dyDescent="0.25">
      <c r="A452" s="9" t="s">
        <v>2705</v>
      </c>
      <c r="B452" s="10" t="s">
        <v>2703</v>
      </c>
      <c r="C452" s="147" t="s">
        <v>2706</v>
      </c>
      <c r="D452" s="147"/>
      <c r="E452" s="147"/>
      <c r="F452" s="9" t="s">
        <v>30</v>
      </c>
      <c r="G452" s="11">
        <v>3</v>
      </c>
      <c r="H452" s="11"/>
      <c r="I452" s="12">
        <v>5905</v>
      </c>
      <c r="J452" s="52"/>
      <c r="K452" s="77"/>
      <c r="L452" s="104"/>
      <c r="M452" s="12"/>
      <c r="N452" s="39">
        <v>1.052</v>
      </c>
      <c r="O452" s="39">
        <v>1.0209999999999999</v>
      </c>
      <c r="P452" s="39">
        <v>1.0349999999999999</v>
      </c>
      <c r="Q452" s="39">
        <v>1.0249999999999999</v>
      </c>
      <c r="R452" s="39">
        <v>1.02</v>
      </c>
      <c r="S452" s="2">
        <f t="shared" si="12"/>
        <v>6863.1860297965504</v>
      </c>
      <c r="T452" s="2">
        <f t="shared" si="13"/>
        <v>0</v>
      </c>
    </row>
    <row r="453" spans="1:20" s="2" customFormat="1" ht="22.5" x14ac:dyDescent="0.25">
      <c r="A453" s="9" t="s">
        <v>2707</v>
      </c>
      <c r="B453" s="10" t="s">
        <v>2703</v>
      </c>
      <c r="C453" s="147" t="s">
        <v>2708</v>
      </c>
      <c r="D453" s="147"/>
      <c r="E453" s="147"/>
      <c r="F453" s="9" t="s">
        <v>30</v>
      </c>
      <c r="G453" s="11">
        <v>16</v>
      </c>
      <c r="H453" s="11"/>
      <c r="I453" s="12">
        <v>37301</v>
      </c>
      <c r="J453" s="52"/>
      <c r="K453" s="77"/>
      <c r="L453" s="104"/>
      <c r="M453" s="12"/>
      <c r="N453" s="39">
        <v>1.052</v>
      </c>
      <c r="O453" s="39">
        <v>1.0209999999999999</v>
      </c>
      <c r="P453" s="39">
        <v>1.0349999999999999</v>
      </c>
      <c r="Q453" s="39">
        <v>1.0249999999999999</v>
      </c>
      <c r="R453" s="39">
        <v>1.02</v>
      </c>
      <c r="S453" s="2">
        <f t="shared" si="12"/>
        <v>43353.717544020503</v>
      </c>
      <c r="T453" s="2">
        <f t="shared" si="13"/>
        <v>0</v>
      </c>
    </row>
    <row r="454" spans="1:20" s="2" customFormat="1" ht="22.5" x14ac:dyDescent="0.25">
      <c r="A454" s="9" t="s">
        <v>2709</v>
      </c>
      <c r="B454" s="10" t="s">
        <v>2703</v>
      </c>
      <c r="C454" s="147" t="s">
        <v>2710</v>
      </c>
      <c r="D454" s="147"/>
      <c r="E454" s="147"/>
      <c r="F454" s="9" t="s">
        <v>30</v>
      </c>
      <c r="G454" s="11">
        <v>2</v>
      </c>
      <c r="H454" s="11"/>
      <c r="I454" s="12">
        <v>4883</v>
      </c>
      <c r="J454" s="52"/>
      <c r="K454" s="77"/>
      <c r="L454" s="104"/>
      <c r="M454" s="12"/>
      <c r="N454" s="39">
        <v>1.052</v>
      </c>
      <c r="O454" s="39">
        <v>1.0209999999999999</v>
      </c>
      <c r="P454" s="39">
        <v>1.0349999999999999</v>
      </c>
      <c r="Q454" s="39">
        <v>1.0249999999999999</v>
      </c>
      <c r="R454" s="39">
        <v>1.02</v>
      </c>
      <c r="S454" s="2">
        <f t="shared" si="12"/>
        <v>5675.3492605413303</v>
      </c>
      <c r="T454" s="2">
        <f t="shared" si="13"/>
        <v>0</v>
      </c>
    </row>
    <row r="455" spans="1:20" s="2" customFormat="1" ht="22.5" x14ac:dyDescent="0.25">
      <c r="A455" s="9" t="s">
        <v>2711</v>
      </c>
      <c r="B455" s="10" t="s">
        <v>2703</v>
      </c>
      <c r="C455" s="147" t="s">
        <v>2712</v>
      </c>
      <c r="D455" s="147"/>
      <c r="E455" s="147"/>
      <c r="F455" s="9" t="s">
        <v>30</v>
      </c>
      <c r="G455" s="11">
        <v>4</v>
      </c>
      <c r="H455" s="11"/>
      <c r="I455" s="12">
        <v>12233</v>
      </c>
      <c r="J455" s="52"/>
      <c r="K455" s="77"/>
      <c r="L455" s="104"/>
      <c r="M455" s="12"/>
      <c r="N455" s="39">
        <v>1.052</v>
      </c>
      <c r="O455" s="39">
        <v>1.0209999999999999</v>
      </c>
      <c r="P455" s="39">
        <v>1.0349999999999999</v>
      </c>
      <c r="Q455" s="39">
        <v>1.0249999999999999</v>
      </c>
      <c r="R455" s="39">
        <v>1.02</v>
      </c>
      <c r="S455" s="2">
        <f t="shared" si="12"/>
        <v>14218.0109572398</v>
      </c>
      <c r="T455" s="2">
        <f t="shared" si="13"/>
        <v>0</v>
      </c>
    </row>
    <row r="456" spans="1:20" s="2" customFormat="1" ht="22.5" x14ac:dyDescent="0.25">
      <c r="A456" s="9" t="s">
        <v>2713</v>
      </c>
      <c r="B456" s="10" t="s">
        <v>1540</v>
      </c>
      <c r="C456" s="147" t="s">
        <v>2714</v>
      </c>
      <c r="D456" s="147"/>
      <c r="E456" s="147"/>
      <c r="F456" s="9" t="s">
        <v>30</v>
      </c>
      <c r="G456" s="11">
        <v>2</v>
      </c>
      <c r="H456" s="11"/>
      <c r="I456" s="12">
        <v>42887</v>
      </c>
      <c r="J456" s="52"/>
      <c r="K456" s="77"/>
      <c r="L456" s="104"/>
      <c r="M456" s="12"/>
      <c r="N456" s="39">
        <v>1.052</v>
      </c>
      <c r="O456" s="39">
        <v>1.0209999999999999</v>
      </c>
      <c r="P456" s="39">
        <v>1.0349999999999999</v>
      </c>
      <c r="Q456" s="39">
        <v>1.0249999999999999</v>
      </c>
      <c r="R456" s="39">
        <v>1.02</v>
      </c>
      <c r="S456" s="2">
        <f t="shared" si="12"/>
        <v>49846.140433511398</v>
      </c>
      <c r="T456" s="2">
        <f t="shared" si="13"/>
        <v>0</v>
      </c>
    </row>
    <row r="457" spans="1:20" s="2" customFormat="1" ht="22.5" x14ac:dyDescent="0.25">
      <c r="A457" s="9" t="s">
        <v>2715</v>
      </c>
      <c r="B457" s="10" t="s">
        <v>1540</v>
      </c>
      <c r="C457" s="147" t="s">
        <v>2716</v>
      </c>
      <c r="D457" s="147"/>
      <c r="E457" s="147"/>
      <c r="F457" s="9" t="s">
        <v>30</v>
      </c>
      <c r="G457" s="11">
        <v>1</v>
      </c>
      <c r="H457" s="11"/>
      <c r="I457" s="12">
        <v>28121</v>
      </c>
      <c r="J457" s="52"/>
      <c r="K457" s="77"/>
      <c r="L457" s="104"/>
      <c r="M457" s="12"/>
      <c r="N457" s="39">
        <v>1.052</v>
      </c>
      <c r="O457" s="39">
        <v>1.0209999999999999</v>
      </c>
      <c r="P457" s="39">
        <v>1.0349999999999999</v>
      </c>
      <c r="Q457" s="39">
        <v>1.0249999999999999</v>
      </c>
      <c r="R457" s="39">
        <v>1.02</v>
      </c>
      <c r="S457" s="2">
        <f t="shared" si="12"/>
        <v>32684.107424878701</v>
      </c>
      <c r="T457" s="2">
        <f t="shared" si="13"/>
        <v>0</v>
      </c>
    </row>
    <row r="458" spans="1:20" s="2" customFormat="1" ht="22.5" x14ac:dyDescent="0.25">
      <c r="A458" s="9" t="s">
        <v>2717</v>
      </c>
      <c r="B458" s="10" t="s">
        <v>1540</v>
      </c>
      <c r="C458" s="147" t="s">
        <v>572</v>
      </c>
      <c r="D458" s="147"/>
      <c r="E458" s="147"/>
      <c r="F458" s="9" t="s">
        <v>30</v>
      </c>
      <c r="G458" s="11">
        <v>1</v>
      </c>
      <c r="H458" s="11"/>
      <c r="I458" s="12">
        <v>17221</v>
      </c>
      <c r="J458" s="52"/>
      <c r="K458" s="77"/>
      <c r="L458" s="104"/>
      <c r="M458" s="12"/>
      <c r="N458" s="39">
        <v>1.052</v>
      </c>
      <c r="O458" s="39">
        <v>1.0209999999999999</v>
      </c>
      <c r="P458" s="39">
        <v>1.0349999999999999</v>
      </c>
      <c r="Q458" s="39">
        <v>1.0249999999999999</v>
      </c>
      <c r="R458" s="39">
        <v>1.02</v>
      </c>
      <c r="S458" s="2">
        <f t="shared" si="12"/>
        <v>20015.398242019699</v>
      </c>
      <c r="T458" s="2">
        <f t="shared" si="13"/>
        <v>0</v>
      </c>
    </row>
    <row r="459" spans="1:20" s="2" customFormat="1" ht="15" x14ac:dyDescent="0.25">
      <c r="A459" s="9" t="s">
        <v>354</v>
      </c>
      <c r="B459" s="10" t="s">
        <v>1103</v>
      </c>
      <c r="C459" s="147" t="s">
        <v>1104</v>
      </c>
      <c r="D459" s="147"/>
      <c r="E459" s="147"/>
      <c r="F459" s="9" t="s">
        <v>561</v>
      </c>
      <c r="G459" s="11">
        <v>3</v>
      </c>
      <c r="H459" s="11"/>
      <c r="I459" s="12">
        <v>3478</v>
      </c>
      <c r="J459" s="52"/>
      <c r="K459" s="77"/>
      <c r="L459" s="104">
        <v>275</v>
      </c>
      <c r="M459" s="12"/>
      <c r="N459" s="39">
        <v>1.052</v>
      </c>
      <c r="O459" s="39">
        <v>1.0209999999999999</v>
      </c>
      <c r="P459" s="39">
        <v>1.0349999999999999</v>
      </c>
      <c r="Q459" s="39">
        <v>1.0249999999999999</v>
      </c>
      <c r="R459" s="39">
        <v>1.02</v>
      </c>
      <c r="S459" s="2">
        <f t="shared" si="12"/>
        <v>4042.3642695397798</v>
      </c>
      <c r="T459" s="2">
        <f t="shared" si="13"/>
        <v>319.62339681524998</v>
      </c>
    </row>
    <row r="460" spans="1:20" s="2" customFormat="1" ht="15" x14ac:dyDescent="0.25">
      <c r="A460" s="13"/>
      <c r="B460" s="14"/>
      <c r="C460" s="14"/>
      <c r="D460" s="14"/>
      <c r="E460" s="15" t="s">
        <v>15</v>
      </c>
      <c r="F460" s="15"/>
      <c r="G460" s="16"/>
      <c r="H460" s="16"/>
      <c r="I460" s="17">
        <v>9389</v>
      </c>
      <c r="J460" s="67"/>
      <c r="K460" s="81"/>
      <c r="L460" s="105"/>
      <c r="M460" s="109"/>
      <c r="N460" s="39">
        <v>1.052</v>
      </c>
      <c r="O460" s="39">
        <v>1.0209999999999999</v>
      </c>
      <c r="P460" s="39">
        <v>1.0349999999999999</v>
      </c>
      <c r="Q460" s="39">
        <v>1.0249999999999999</v>
      </c>
      <c r="R460" s="39">
        <v>1.02</v>
      </c>
      <c r="S460" s="2">
        <f t="shared" si="12"/>
        <v>10912.5239007214</v>
      </c>
      <c r="T460" s="2">
        <f t="shared" si="13"/>
        <v>0</v>
      </c>
    </row>
    <row r="461" spans="1:20" s="2" customFormat="1" ht="22.5" x14ac:dyDescent="0.25">
      <c r="A461" s="18"/>
      <c r="B461" s="19" t="s">
        <v>52</v>
      </c>
      <c r="C461" s="145" t="s">
        <v>53</v>
      </c>
      <c r="D461" s="145"/>
      <c r="E461" s="145"/>
      <c r="F461" s="20" t="s">
        <v>54</v>
      </c>
      <c r="G461" s="16" t="s">
        <v>562</v>
      </c>
      <c r="H461" s="16"/>
      <c r="I461" s="21">
        <v>4.66</v>
      </c>
      <c r="J461" s="65"/>
      <c r="K461" s="78"/>
      <c r="L461" s="65">
        <v>4.66</v>
      </c>
      <c r="M461" s="110"/>
      <c r="N461" s="39">
        <v>1.052</v>
      </c>
      <c r="O461" s="39">
        <v>1.0209999999999999</v>
      </c>
      <c r="P461" s="39">
        <v>1.0349999999999999</v>
      </c>
      <c r="Q461" s="39">
        <v>1.0249999999999999</v>
      </c>
      <c r="R461" s="39">
        <v>1.02</v>
      </c>
      <c r="S461" s="2">
        <f t="shared" si="12"/>
        <v>5.4161637423966003</v>
      </c>
      <c r="T461" s="2">
        <f t="shared" si="13"/>
        <v>5.4161637423966003</v>
      </c>
    </row>
    <row r="462" spans="1:20" s="2" customFormat="1" ht="22.5" x14ac:dyDescent="0.25">
      <c r="A462" s="18"/>
      <c r="B462" s="19" t="s">
        <v>546</v>
      </c>
      <c r="C462" s="145" t="s">
        <v>21</v>
      </c>
      <c r="D462" s="145"/>
      <c r="E462" s="145"/>
      <c r="F462" s="20" t="s">
        <v>54</v>
      </c>
      <c r="G462" s="16" t="s">
        <v>1050</v>
      </c>
      <c r="H462" s="16"/>
      <c r="I462" s="21">
        <v>18.760000000000002</v>
      </c>
      <c r="J462" s="65"/>
      <c r="K462" s="78"/>
      <c r="L462" s="65">
        <v>18.760000000000002</v>
      </c>
      <c r="M462" s="110"/>
      <c r="N462" s="39">
        <v>1.052</v>
      </c>
      <c r="O462" s="39">
        <v>1.0209999999999999</v>
      </c>
      <c r="P462" s="39">
        <v>1.0349999999999999</v>
      </c>
      <c r="Q462" s="39">
        <v>1.0249999999999999</v>
      </c>
      <c r="R462" s="39">
        <v>1.02</v>
      </c>
      <c r="S462" s="2">
        <f t="shared" ref="S462:S525" si="14">I462*N462*O462*P462*Q462*R462</f>
        <v>21.8041269972876</v>
      </c>
      <c r="T462" s="2">
        <f t="shared" ref="T462:T523" si="15">L462*N462*O462*P462*Q462*R462</f>
        <v>21.8041269972876</v>
      </c>
    </row>
    <row r="463" spans="1:20" s="2" customFormat="1" ht="22.5" x14ac:dyDescent="0.25">
      <c r="A463" s="18"/>
      <c r="B463" s="19" t="s">
        <v>563</v>
      </c>
      <c r="C463" s="145" t="s">
        <v>564</v>
      </c>
      <c r="D463" s="145"/>
      <c r="E463" s="145"/>
      <c r="F463" s="20" t="s">
        <v>54</v>
      </c>
      <c r="G463" s="16" t="s">
        <v>565</v>
      </c>
      <c r="H463" s="16"/>
      <c r="I463" s="21">
        <v>7.88</v>
      </c>
      <c r="J463" s="65"/>
      <c r="K463" s="78"/>
      <c r="L463" s="65">
        <v>7.88</v>
      </c>
      <c r="M463" s="110"/>
      <c r="N463" s="39">
        <v>1.052</v>
      </c>
      <c r="O463" s="39">
        <v>1.0209999999999999</v>
      </c>
      <c r="P463" s="39">
        <v>1.0349999999999999</v>
      </c>
      <c r="Q463" s="39">
        <v>1.0249999999999999</v>
      </c>
      <c r="R463" s="39">
        <v>1.02</v>
      </c>
      <c r="S463" s="2">
        <f t="shared" si="14"/>
        <v>9.1586631523788</v>
      </c>
      <c r="T463" s="2">
        <f t="shared" si="15"/>
        <v>9.1586631523788</v>
      </c>
    </row>
    <row r="464" spans="1:20" s="2" customFormat="1" ht="22.5" x14ac:dyDescent="0.25">
      <c r="A464" s="22" t="s">
        <v>59</v>
      </c>
      <c r="B464" s="23" t="s">
        <v>566</v>
      </c>
      <c r="C464" s="148" t="s">
        <v>567</v>
      </c>
      <c r="D464" s="148"/>
      <c r="E464" s="148"/>
      <c r="F464" s="24" t="s">
        <v>62</v>
      </c>
      <c r="G464" s="25" t="s">
        <v>63</v>
      </c>
      <c r="H464" s="25"/>
      <c r="I464" s="26">
        <v>0</v>
      </c>
      <c r="J464" s="66"/>
      <c r="K464" s="79"/>
      <c r="L464" s="66">
        <v>0</v>
      </c>
      <c r="M464" s="111"/>
      <c r="N464" s="39">
        <v>1.052</v>
      </c>
      <c r="O464" s="39">
        <v>1.0209999999999999</v>
      </c>
      <c r="P464" s="39">
        <v>1.0349999999999999</v>
      </c>
      <c r="Q464" s="39">
        <v>1.0249999999999999</v>
      </c>
      <c r="R464" s="39">
        <v>1.02</v>
      </c>
      <c r="S464" s="2">
        <f t="shared" si="14"/>
        <v>0</v>
      </c>
      <c r="T464" s="2">
        <f t="shared" si="15"/>
        <v>0</v>
      </c>
    </row>
    <row r="465" spans="1:20" s="2" customFormat="1" ht="22.5" x14ac:dyDescent="0.25">
      <c r="A465" s="18"/>
      <c r="B465" s="19" t="s">
        <v>568</v>
      </c>
      <c r="C465" s="145" t="s">
        <v>569</v>
      </c>
      <c r="D465" s="145"/>
      <c r="E465" s="145"/>
      <c r="F465" s="20" t="s">
        <v>203</v>
      </c>
      <c r="G465" s="16" t="s">
        <v>570</v>
      </c>
      <c r="H465" s="16"/>
      <c r="I465" s="21">
        <v>0.43</v>
      </c>
      <c r="J465" s="65"/>
      <c r="K465" s="78"/>
      <c r="L465" s="65">
        <v>0.43</v>
      </c>
      <c r="M465" s="110"/>
      <c r="N465" s="39">
        <v>1.052</v>
      </c>
      <c r="O465" s="39">
        <v>1.0209999999999999</v>
      </c>
      <c r="P465" s="39">
        <v>1.0349999999999999</v>
      </c>
      <c r="Q465" s="39">
        <v>1.0249999999999999</v>
      </c>
      <c r="R465" s="39">
        <v>1.02</v>
      </c>
      <c r="S465" s="2">
        <f t="shared" si="14"/>
        <v>0.49977476592929998</v>
      </c>
      <c r="T465" s="2">
        <f t="shared" si="15"/>
        <v>0.49977476592929998</v>
      </c>
    </row>
    <row r="466" spans="1:20" s="2" customFormat="1" ht="22.5" x14ac:dyDescent="0.25">
      <c r="A466" s="9" t="s">
        <v>2718</v>
      </c>
      <c r="B466" s="10" t="s">
        <v>2719</v>
      </c>
      <c r="C466" s="147" t="s">
        <v>2720</v>
      </c>
      <c r="D466" s="147"/>
      <c r="E466" s="147"/>
      <c r="F466" s="9" t="s">
        <v>30</v>
      </c>
      <c r="G466" s="11">
        <v>1</v>
      </c>
      <c r="H466" s="11"/>
      <c r="I466" s="12">
        <v>3633</v>
      </c>
      <c r="J466" s="52"/>
      <c r="K466" s="77"/>
      <c r="L466" s="104"/>
      <c r="M466" s="12"/>
      <c r="N466" s="39">
        <v>1.052</v>
      </c>
      <c r="O466" s="39">
        <v>1.0209999999999999</v>
      </c>
      <c r="P466" s="39">
        <v>1.0349999999999999</v>
      </c>
      <c r="Q466" s="39">
        <v>1.0249999999999999</v>
      </c>
      <c r="R466" s="39">
        <v>1.02</v>
      </c>
      <c r="S466" s="2">
        <f t="shared" si="14"/>
        <v>4222.5156386538301</v>
      </c>
      <c r="T466" s="2">
        <f t="shared" si="15"/>
        <v>0</v>
      </c>
    </row>
    <row r="467" spans="1:20" s="2" customFormat="1" ht="22.5" x14ac:dyDescent="0.25">
      <c r="A467" s="9" t="s">
        <v>2721</v>
      </c>
      <c r="B467" s="10" t="s">
        <v>2719</v>
      </c>
      <c r="C467" s="147" t="s">
        <v>2722</v>
      </c>
      <c r="D467" s="147"/>
      <c r="E467" s="147"/>
      <c r="F467" s="9" t="s">
        <v>30</v>
      </c>
      <c r="G467" s="11">
        <v>2</v>
      </c>
      <c r="H467" s="11"/>
      <c r="I467" s="12">
        <v>8632</v>
      </c>
      <c r="J467" s="52"/>
      <c r="K467" s="77"/>
      <c r="L467" s="104"/>
      <c r="M467" s="12"/>
      <c r="N467" s="39">
        <v>1.052</v>
      </c>
      <c r="O467" s="39">
        <v>1.0209999999999999</v>
      </c>
      <c r="P467" s="39">
        <v>1.0349999999999999</v>
      </c>
      <c r="Q467" s="39">
        <v>1.0249999999999999</v>
      </c>
      <c r="R467" s="39">
        <v>1.02</v>
      </c>
      <c r="S467" s="2">
        <f t="shared" si="14"/>
        <v>10032.687859306299</v>
      </c>
      <c r="T467" s="2">
        <f t="shared" si="15"/>
        <v>0</v>
      </c>
    </row>
    <row r="468" spans="1:20" s="2" customFormat="1" ht="15" customHeight="1" x14ac:dyDescent="0.25">
      <c r="A468" s="98" t="s">
        <v>2723</v>
      </c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108"/>
      <c r="N468" s="39">
        <v>1.052</v>
      </c>
      <c r="O468" s="39">
        <v>1.0209999999999999</v>
      </c>
      <c r="P468" s="39">
        <v>1.0349999999999999</v>
      </c>
      <c r="Q468" s="39">
        <v>1.0249999999999999</v>
      </c>
      <c r="R468" s="39">
        <v>1.02</v>
      </c>
      <c r="S468" s="2">
        <f t="shared" si="14"/>
        <v>0</v>
      </c>
      <c r="T468" s="2">
        <f t="shared" si="15"/>
        <v>0</v>
      </c>
    </row>
    <row r="469" spans="1:20" s="2" customFormat="1" ht="56.25" x14ac:dyDescent="0.25">
      <c r="A469" s="9" t="s">
        <v>368</v>
      </c>
      <c r="B469" s="10" t="s">
        <v>1154</v>
      </c>
      <c r="C469" s="147" t="s">
        <v>1155</v>
      </c>
      <c r="D469" s="147"/>
      <c r="E469" s="147"/>
      <c r="F469" s="9" t="s">
        <v>576</v>
      </c>
      <c r="G469" s="31">
        <v>5.6520000000000001E-2</v>
      </c>
      <c r="H469" s="31"/>
      <c r="I469" s="12">
        <v>5743</v>
      </c>
      <c r="J469" s="52"/>
      <c r="K469" s="77"/>
      <c r="L469" s="104">
        <v>350</v>
      </c>
      <c r="M469" s="12"/>
      <c r="N469" s="39">
        <v>1.052</v>
      </c>
      <c r="O469" s="39">
        <v>1.0209999999999999</v>
      </c>
      <c r="P469" s="39">
        <v>1.0349999999999999</v>
      </c>
      <c r="Q469" s="39">
        <v>1.0249999999999999</v>
      </c>
      <c r="R469" s="39">
        <v>1.02</v>
      </c>
      <c r="S469" s="2">
        <f t="shared" si="14"/>
        <v>6674.8987923999302</v>
      </c>
      <c r="T469" s="2">
        <f t="shared" si="15"/>
        <v>406.79341412849999</v>
      </c>
    </row>
    <row r="470" spans="1:20" s="2" customFormat="1" ht="15" x14ac:dyDescent="0.25">
      <c r="A470" s="13"/>
      <c r="B470" s="14"/>
      <c r="C470" s="14"/>
      <c r="D470" s="14"/>
      <c r="E470" s="15" t="s">
        <v>15</v>
      </c>
      <c r="F470" s="15"/>
      <c r="G470" s="16"/>
      <c r="H470" s="16"/>
      <c r="I470" s="17">
        <v>15943</v>
      </c>
      <c r="J470" s="67"/>
      <c r="K470" s="81"/>
      <c r="L470" s="105"/>
      <c r="M470" s="109"/>
      <c r="N470" s="39">
        <v>1.052</v>
      </c>
      <c r="O470" s="39">
        <v>1.0209999999999999</v>
      </c>
      <c r="P470" s="39">
        <v>1.0349999999999999</v>
      </c>
      <c r="Q470" s="39">
        <v>1.0249999999999999</v>
      </c>
      <c r="R470" s="39">
        <v>1.02</v>
      </c>
      <c r="S470" s="2">
        <f t="shared" si="14"/>
        <v>18530.021147001898</v>
      </c>
      <c r="T470" s="2">
        <f t="shared" si="15"/>
        <v>0</v>
      </c>
    </row>
    <row r="471" spans="1:20" s="2" customFormat="1" ht="22.5" x14ac:dyDescent="0.25">
      <c r="A471" s="18"/>
      <c r="B471" s="19" t="s">
        <v>577</v>
      </c>
      <c r="C471" s="145" t="s">
        <v>578</v>
      </c>
      <c r="D471" s="145"/>
      <c r="E471" s="145"/>
      <c r="F471" s="20" t="s">
        <v>54</v>
      </c>
      <c r="G471" s="16" t="s">
        <v>2724</v>
      </c>
      <c r="H471" s="16"/>
      <c r="I471" s="21">
        <v>4.6100000000000003</v>
      </c>
      <c r="J471" s="65"/>
      <c r="K471" s="78"/>
      <c r="L471" s="65">
        <v>4.6100000000000003</v>
      </c>
      <c r="M471" s="110"/>
      <c r="N471" s="39">
        <v>1.052</v>
      </c>
      <c r="O471" s="39">
        <v>1.0209999999999999</v>
      </c>
      <c r="P471" s="39">
        <v>1.0349999999999999</v>
      </c>
      <c r="Q471" s="39">
        <v>1.0249999999999999</v>
      </c>
      <c r="R471" s="39">
        <v>1.02</v>
      </c>
      <c r="S471" s="2">
        <f t="shared" si="14"/>
        <v>5.3580503975211</v>
      </c>
      <c r="T471" s="2">
        <f t="shared" si="15"/>
        <v>5.3580503975211</v>
      </c>
    </row>
    <row r="472" spans="1:20" s="2" customFormat="1" ht="22.5" x14ac:dyDescent="0.25">
      <c r="A472" s="18"/>
      <c r="B472" s="19" t="s">
        <v>52</v>
      </c>
      <c r="C472" s="145" t="s">
        <v>53</v>
      </c>
      <c r="D472" s="145"/>
      <c r="E472" s="145"/>
      <c r="F472" s="20" t="s">
        <v>54</v>
      </c>
      <c r="G472" s="16" t="s">
        <v>2725</v>
      </c>
      <c r="H472" s="16"/>
      <c r="I472" s="21">
        <v>0.36</v>
      </c>
      <c r="J472" s="65"/>
      <c r="K472" s="78"/>
      <c r="L472" s="65">
        <v>0.36</v>
      </c>
      <c r="M472" s="110"/>
      <c r="N472" s="39">
        <v>1.052</v>
      </c>
      <c r="O472" s="39">
        <v>1.0209999999999999</v>
      </c>
      <c r="P472" s="39">
        <v>1.0349999999999999</v>
      </c>
      <c r="Q472" s="39">
        <v>1.0249999999999999</v>
      </c>
      <c r="R472" s="39">
        <v>1.02</v>
      </c>
      <c r="S472" s="2">
        <f t="shared" si="14"/>
        <v>0.41841608310360001</v>
      </c>
      <c r="T472" s="2">
        <f t="shared" si="15"/>
        <v>0.41841608310360001</v>
      </c>
    </row>
    <row r="473" spans="1:20" s="2" customFormat="1" ht="22.5" x14ac:dyDescent="0.25">
      <c r="A473" s="18"/>
      <c r="B473" s="19" t="s">
        <v>33</v>
      </c>
      <c r="C473" s="145" t="s">
        <v>34</v>
      </c>
      <c r="D473" s="145"/>
      <c r="E473" s="145"/>
      <c r="F473" s="20" t="s">
        <v>18</v>
      </c>
      <c r="G473" s="16" t="s">
        <v>2726</v>
      </c>
      <c r="H473" s="16"/>
      <c r="I473" s="21">
        <v>21.16</v>
      </c>
      <c r="J473" s="65"/>
      <c r="K473" s="78"/>
      <c r="L473" s="65">
        <v>21.16</v>
      </c>
      <c r="M473" s="110"/>
      <c r="N473" s="39">
        <v>1.052</v>
      </c>
      <c r="O473" s="39">
        <v>1.0209999999999999</v>
      </c>
      <c r="P473" s="39">
        <v>1.0349999999999999</v>
      </c>
      <c r="Q473" s="39">
        <v>1.0249999999999999</v>
      </c>
      <c r="R473" s="39">
        <v>1.02</v>
      </c>
      <c r="S473" s="2">
        <f t="shared" si="14"/>
        <v>24.593567551311601</v>
      </c>
      <c r="T473" s="2">
        <f t="shared" si="15"/>
        <v>24.593567551311601</v>
      </c>
    </row>
    <row r="474" spans="1:20" s="2" customFormat="1" ht="22.5" x14ac:dyDescent="0.25">
      <c r="A474" s="18"/>
      <c r="B474" s="19" t="s">
        <v>546</v>
      </c>
      <c r="C474" s="145" t="s">
        <v>21</v>
      </c>
      <c r="D474" s="145"/>
      <c r="E474" s="145"/>
      <c r="F474" s="20" t="s">
        <v>54</v>
      </c>
      <c r="G474" s="16" t="s">
        <v>2727</v>
      </c>
      <c r="H474" s="16"/>
      <c r="I474" s="21">
        <v>13.25</v>
      </c>
      <c r="J474" s="65"/>
      <c r="K474" s="78"/>
      <c r="L474" s="65">
        <v>13.25</v>
      </c>
      <c r="M474" s="110"/>
      <c r="N474" s="39">
        <v>1.052</v>
      </c>
      <c r="O474" s="39">
        <v>1.0209999999999999</v>
      </c>
      <c r="P474" s="39">
        <v>1.0349999999999999</v>
      </c>
      <c r="Q474" s="39">
        <v>1.0249999999999999</v>
      </c>
      <c r="R474" s="39">
        <v>1.02</v>
      </c>
      <c r="S474" s="2">
        <f t="shared" si="14"/>
        <v>15.4000363920075</v>
      </c>
      <c r="T474" s="2">
        <f t="shared" si="15"/>
        <v>15.4000363920075</v>
      </c>
    </row>
    <row r="475" spans="1:20" s="2" customFormat="1" ht="22.5" x14ac:dyDescent="0.25">
      <c r="A475" s="22" t="s">
        <v>248</v>
      </c>
      <c r="B475" s="23" t="s">
        <v>583</v>
      </c>
      <c r="C475" s="148" t="s">
        <v>584</v>
      </c>
      <c r="D475" s="148"/>
      <c r="E475" s="148"/>
      <c r="F475" s="24" t="s">
        <v>585</v>
      </c>
      <c r="G475" s="25" t="s">
        <v>251</v>
      </c>
      <c r="H475" s="25"/>
      <c r="I475" s="26">
        <v>0</v>
      </c>
      <c r="J475" s="66"/>
      <c r="K475" s="79"/>
      <c r="L475" s="66">
        <v>0</v>
      </c>
      <c r="M475" s="111"/>
      <c r="N475" s="39">
        <v>1.052</v>
      </c>
      <c r="O475" s="39">
        <v>1.0209999999999999</v>
      </c>
      <c r="P475" s="39">
        <v>1.0349999999999999</v>
      </c>
      <c r="Q475" s="39">
        <v>1.0249999999999999</v>
      </c>
      <c r="R475" s="39">
        <v>1.02</v>
      </c>
      <c r="S475" s="2">
        <f t="shared" si="14"/>
        <v>0</v>
      </c>
      <c r="T475" s="2">
        <f t="shared" si="15"/>
        <v>0</v>
      </c>
    </row>
    <row r="476" spans="1:20" s="2" customFormat="1" ht="22.5" x14ac:dyDescent="0.25">
      <c r="A476" s="22" t="s">
        <v>59</v>
      </c>
      <c r="B476" s="23" t="s">
        <v>586</v>
      </c>
      <c r="C476" s="148" t="s">
        <v>587</v>
      </c>
      <c r="D476" s="148"/>
      <c r="E476" s="148"/>
      <c r="F476" s="24" t="s">
        <v>585</v>
      </c>
      <c r="G476" s="25" t="s">
        <v>2728</v>
      </c>
      <c r="H476" s="25"/>
      <c r="I476" s="26">
        <v>0</v>
      </c>
      <c r="J476" s="66"/>
      <c r="K476" s="79"/>
      <c r="L476" s="66">
        <v>0</v>
      </c>
      <c r="M476" s="111"/>
      <c r="N476" s="39">
        <v>1.052</v>
      </c>
      <c r="O476" s="39">
        <v>1.0209999999999999</v>
      </c>
      <c r="P476" s="39">
        <v>1.0349999999999999</v>
      </c>
      <c r="Q476" s="39">
        <v>1.0249999999999999</v>
      </c>
      <c r="R476" s="39">
        <v>1.02</v>
      </c>
      <c r="S476" s="2">
        <f t="shared" si="14"/>
        <v>0</v>
      </c>
      <c r="T476" s="2">
        <f t="shared" si="15"/>
        <v>0</v>
      </c>
    </row>
    <row r="477" spans="1:20" s="2" customFormat="1" ht="22.5" x14ac:dyDescent="0.25">
      <c r="A477" s="22" t="s">
        <v>248</v>
      </c>
      <c r="B477" s="23" t="s">
        <v>589</v>
      </c>
      <c r="C477" s="148" t="s">
        <v>590</v>
      </c>
      <c r="D477" s="148"/>
      <c r="E477" s="148"/>
      <c r="F477" s="24" t="s">
        <v>62</v>
      </c>
      <c r="G477" s="25" t="s">
        <v>251</v>
      </c>
      <c r="H477" s="25"/>
      <c r="I477" s="26">
        <v>0</v>
      </c>
      <c r="J477" s="66"/>
      <c r="K477" s="79"/>
      <c r="L477" s="66">
        <v>0</v>
      </c>
      <c r="M477" s="111"/>
      <c r="N477" s="39">
        <v>1.052</v>
      </c>
      <c r="O477" s="39">
        <v>1.0209999999999999</v>
      </c>
      <c r="P477" s="39">
        <v>1.0349999999999999</v>
      </c>
      <c r="Q477" s="39">
        <v>1.0249999999999999</v>
      </c>
      <c r="R477" s="39">
        <v>1.02</v>
      </c>
      <c r="S477" s="2">
        <f t="shared" si="14"/>
        <v>0</v>
      </c>
      <c r="T477" s="2">
        <f t="shared" si="15"/>
        <v>0</v>
      </c>
    </row>
    <row r="478" spans="1:20" s="2" customFormat="1" ht="22.5" x14ac:dyDescent="0.25">
      <c r="A478" s="22" t="s">
        <v>248</v>
      </c>
      <c r="B478" s="23" t="s">
        <v>270</v>
      </c>
      <c r="C478" s="148" t="s">
        <v>271</v>
      </c>
      <c r="D478" s="148"/>
      <c r="E478" s="148"/>
      <c r="F478" s="24" t="s">
        <v>18</v>
      </c>
      <c r="G478" s="25" t="s">
        <v>251</v>
      </c>
      <c r="H478" s="25"/>
      <c r="I478" s="26">
        <v>0</v>
      </c>
      <c r="J478" s="66"/>
      <c r="K478" s="79"/>
      <c r="L478" s="66">
        <v>0</v>
      </c>
      <c r="M478" s="111"/>
      <c r="N478" s="39">
        <v>1.052</v>
      </c>
      <c r="O478" s="39">
        <v>1.0209999999999999</v>
      </c>
      <c r="P478" s="39">
        <v>1.0349999999999999</v>
      </c>
      <c r="Q478" s="39">
        <v>1.0249999999999999</v>
      </c>
      <c r="R478" s="39">
        <v>1.02</v>
      </c>
      <c r="S478" s="2">
        <f t="shared" si="14"/>
        <v>0</v>
      </c>
      <c r="T478" s="2">
        <f t="shared" si="15"/>
        <v>0</v>
      </c>
    </row>
    <row r="479" spans="1:20" s="2" customFormat="1" ht="22.5" x14ac:dyDescent="0.25">
      <c r="A479" s="22" t="s">
        <v>248</v>
      </c>
      <c r="B479" s="23" t="s">
        <v>591</v>
      </c>
      <c r="C479" s="148" t="s">
        <v>592</v>
      </c>
      <c r="D479" s="148"/>
      <c r="E479" s="148"/>
      <c r="F479" s="24" t="s">
        <v>62</v>
      </c>
      <c r="G479" s="25" t="s">
        <v>251</v>
      </c>
      <c r="H479" s="25"/>
      <c r="I479" s="26">
        <v>0</v>
      </c>
      <c r="J479" s="66"/>
      <c r="K479" s="79"/>
      <c r="L479" s="66">
        <v>0</v>
      </c>
      <c r="M479" s="111"/>
      <c r="N479" s="39">
        <v>1.052</v>
      </c>
      <c r="O479" s="39">
        <v>1.0209999999999999</v>
      </c>
      <c r="P479" s="39">
        <v>1.0349999999999999</v>
      </c>
      <c r="Q479" s="39">
        <v>1.0249999999999999</v>
      </c>
      <c r="R479" s="39">
        <v>1.02</v>
      </c>
      <c r="S479" s="2">
        <f t="shared" si="14"/>
        <v>0</v>
      </c>
      <c r="T479" s="2">
        <f t="shared" si="15"/>
        <v>0</v>
      </c>
    </row>
    <row r="480" spans="1:20" s="2" customFormat="1" ht="22.5" x14ac:dyDescent="0.25">
      <c r="A480" s="22" t="s">
        <v>248</v>
      </c>
      <c r="B480" s="23" t="s">
        <v>593</v>
      </c>
      <c r="C480" s="148" t="s">
        <v>594</v>
      </c>
      <c r="D480" s="148"/>
      <c r="E480" s="148"/>
      <c r="F480" s="24" t="s">
        <v>62</v>
      </c>
      <c r="G480" s="25" t="s">
        <v>251</v>
      </c>
      <c r="H480" s="25"/>
      <c r="I480" s="26">
        <v>0</v>
      </c>
      <c r="J480" s="66"/>
      <c r="K480" s="79"/>
      <c r="L480" s="66">
        <v>0</v>
      </c>
      <c r="M480" s="111"/>
      <c r="N480" s="39">
        <v>1.052</v>
      </c>
      <c r="O480" s="39">
        <v>1.0209999999999999</v>
      </c>
      <c r="P480" s="39">
        <v>1.0349999999999999</v>
      </c>
      <c r="Q480" s="39">
        <v>1.0249999999999999</v>
      </c>
      <c r="R480" s="39">
        <v>1.02</v>
      </c>
      <c r="S480" s="2">
        <f t="shared" si="14"/>
        <v>0</v>
      </c>
      <c r="T480" s="2">
        <f t="shared" si="15"/>
        <v>0</v>
      </c>
    </row>
    <row r="481" spans="1:20" s="2" customFormat="1" ht="22.5" x14ac:dyDescent="0.25">
      <c r="A481" s="18"/>
      <c r="B481" s="19" t="s">
        <v>552</v>
      </c>
      <c r="C481" s="145" t="s">
        <v>553</v>
      </c>
      <c r="D481" s="145"/>
      <c r="E481" s="145"/>
      <c r="F481" s="20" t="s">
        <v>54</v>
      </c>
      <c r="G481" s="16" t="s">
        <v>2729</v>
      </c>
      <c r="H481" s="16"/>
      <c r="I481" s="21">
        <v>0.99</v>
      </c>
      <c r="J481" s="65"/>
      <c r="K481" s="78"/>
      <c r="L481" s="65">
        <v>0.99</v>
      </c>
      <c r="M481" s="110"/>
      <c r="N481" s="39">
        <v>1.052</v>
      </c>
      <c r="O481" s="39">
        <v>1.0209999999999999</v>
      </c>
      <c r="P481" s="39">
        <v>1.0349999999999999</v>
      </c>
      <c r="Q481" s="39">
        <v>1.0249999999999999</v>
      </c>
      <c r="R481" s="39">
        <v>1.02</v>
      </c>
      <c r="S481" s="2">
        <f t="shared" si="14"/>
        <v>1.1506442285348999</v>
      </c>
      <c r="T481" s="2">
        <f t="shared" si="15"/>
        <v>1.1506442285348999</v>
      </c>
    </row>
    <row r="482" spans="1:20" s="2" customFormat="1" ht="22.5" x14ac:dyDescent="0.25">
      <c r="A482" s="9" t="s">
        <v>371</v>
      </c>
      <c r="B482" s="10" t="s">
        <v>1540</v>
      </c>
      <c r="C482" s="147" t="s">
        <v>2730</v>
      </c>
      <c r="D482" s="147"/>
      <c r="E482" s="147"/>
      <c r="F482" s="9" t="s">
        <v>111</v>
      </c>
      <c r="G482" s="11">
        <v>9</v>
      </c>
      <c r="H482" s="11"/>
      <c r="I482" s="12">
        <v>3222</v>
      </c>
      <c r="J482" s="52"/>
      <c r="K482" s="77"/>
      <c r="L482" s="104">
        <v>3222</v>
      </c>
      <c r="M482" s="12"/>
      <c r="N482" s="39">
        <v>1.052</v>
      </c>
      <c r="O482" s="39">
        <v>1.0209999999999999</v>
      </c>
      <c r="P482" s="39">
        <v>1.0349999999999999</v>
      </c>
      <c r="Q482" s="39">
        <v>1.0249999999999999</v>
      </c>
      <c r="R482" s="39">
        <v>1.02</v>
      </c>
      <c r="S482" s="2">
        <f t="shared" si="14"/>
        <v>3744.8239437772199</v>
      </c>
      <c r="T482" s="2">
        <f t="shared" si="15"/>
        <v>3744.8239437772199</v>
      </c>
    </row>
    <row r="483" spans="1:20" s="2" customFormat="1" ht="56.25" x14ac:dyDescent="0.25">
      <c r="A483" s="9" t="s">
        <v>374</v>
      </c>
      <c r="B483" s="10" t="s">
        <v>1242</v>
      </c>
      <c r="C483" s="147" t="s">
        <v>1243</v>
      </c>
      <c r="D483" s="147"/>
      <c r="E483" s="147"/>
      <c r="F483" s="9" t="s">
        <v>576</v>
      </c>
      <c r="G483" s="29">
        <v>7.85E-2</v>
      </c>
      <c r="H483" s="29"/>
      <c r="I483" s="12">
        <v>7979</v>
      </c>
      <c r="J483" s="52"/>
      <c r="K483" s="77"/>
      <c r="L483" s="104">
        <v>486</v>
      </c>
      <c r="M483" s="12"/>
      <c r="N483" s="39">
        <v>1.052</v>
      </c>
      <c r="O483" s="39">
        <v>1.0209999999999999</v>
      </c>
      <c r="P483" s="39">
        <v>1.0349999999999999</v>
      </c>
      <c r="Q483" s="39">
        <v>1.0249999999999999</v>
      </c>
      <c r="R483" s="39">
        <v>1.02</v>
      </c>
      <c r="S483" s="2">
        <f t="shared" si="14"/>
        <v>9273.7275752322894</v>
      </c>
      <c r="T483" s="2">
        <f t="shared" si="15"/>
        <v>564.86171218985999</v>
      </c>
    </row>
    <row r="484" spans="1:20" s="2" customFormat="1" ht="15" x14ac:dyDescent="0.25">
      <c r="A484" s="13"/>
      <c r="B484" s="14"/>
      <c r="C484" s="14"/>
      <c r="D484" s="14"/>
      <c r="E484" s="15" t="s">
        <v>15</v>
      </c>
      <c r="F484" s="15"/>
      <c r="G484" s="16"/>
      <c r="H484" s="16"/>
      <c r="I484" s="17">
        <v>22148</v>
      </c>
      <c r="J484" s="67"/>
      <c r="K484" s="81"/>
      <c r="L484" s="105"/>
      <c r="M484" s="109"/>
      <c r="N484" s="39">
        <v>1.052</v>
      </c>
      <c r="O484" s="39">
        <v>1.0209999999999999</v>
      </c>
      <c r="P484" s="39">
        <v>1.0349999999999999</v>
      </c>
      <c r="Q484" s="39">
        <v>1.0249999999999999</v>
      </c>
      <c r="R484" s="39">
        <v>1.02</v>
      </c>
      <c r="S484" s="2">
        <f t="shared" si="14"/>
        <v>25741.887246051501</v>
      </c>
      <c r="T484" s="2">
        <f t="shared" si="15"/>
        <v>0</v>
      </c>
    </row>
    <row r="485" spans="1:20" s="2" customFormat="1" ht="22.5" x14ac:dyDescent="0.25">
      <c r="A485" s="18"/>
      <c r="B485" s="19" t="s">
        <v>577</v>
      </c>
      <c r="C485" s="145" t="s">
        <v>578</v>
      </c>
      <c r="D485" s="145"/>
      <c r="E485" s="145"/>
      <c r="F485" s="20" t="s">
        <v>54</v>
      </c>
      <c r="G485" s="16" t="s">
        <v>2731</v>
      </c>
      <c r="H485" s="16"/>
      <c r="I485" s="21">
        <v>6.4</v>
      </c>
      <c r="J485" s="65"/>
      <c r="K485" s="78"/>
      <c r="L485" s="65">
        <v>6.4</v>
      </c>
      <c r="M485" s="110"/>
      <c r="N485" s="39">
        <v>1.052</v>
      </c>
      <c r="O485" s="39">
        <v>1.0209999999999999</v>
      </c>
      <c r="P485" s="39">
        <v>1.0349999999999999</v>
      </c>
      <c r="Q485" s="39">
        <v>1.0249999999999999</v>
      </c>
      <c r="R485" s="39">
        <v>1.02</v>
      </c>
      <c r="S485" s="2">
        <f t="shared" si="14"/>
        <v>7.4385081440640004</v>
      </c>
      <c r="T485" s="2">
        <f t="shared" si="15"/>
        <v>7.4385081440640004</v>
      </c>
    </row>
    <row r="486" spans="1:20" s="2" customFormat="1" ht="22.5" x14ac:dyDescent="0.25">
      <c r="A486" s="18"/>
      <c r="B486" s="19" t="s">
        <v>52</v>
      </c>
      <c r="C486" s="145" t="s">
        <v>53</v>
      </c>
      <c r="D486" s="145"/>
      <c r="E486" s="145"/>
      <c r="F486" s="20" t="s">
        <v>54</v>
      </c>
      <c r="G486" s="16" t="s">
        <v>2732</v>
      </c>
      <c r="H486" s="16"/>
      <c r="I486" s="21">
        <v>0.5</v>
      </c>
      <c r="J486" s="65"/>
      <c r="K486" s="78"/>
      <c r="L486" s="65">
        <v>0.5</v>
      </c>
      <c r="M486" s="110"/>
      <c r="N486" s="39">
        <v>1.052</v>
      </c>
      <c r="O486" s="39">
        <v>1.0209999999999999</v>
      </c>
      <c r="P486" s="39">
        <v>1.0349999999999999</v>
      </c>
      <c r="Q486" s="39">
        <v>1.0249999999999999</v>
      </c>
      <c r="R486" s="39">
        <v>1.02</v>
      </c>
      <c r="S486" s="2">
        <f t="shared" si="14"/>
        <v>0.58113344875499995</v>
      </c>
      <c r="T486" s="2">
        <f t="shared" si="15"/>
        <v>0.58113344875499995</v>
      </c>
    </row>
    <row r="487" spans="1:20" s="2" customFormat="1" ht="22.5" x14ac:dyDescent="0.25">
      <c r="A487" s="18"/>
      <c r="B487" s="19" t="s">
        <v>33</v>
      </c>
      <c r="C487" s="145" t="s">
        <v>34</v>
      </c>
      <c r="D487" s="145"/>
      <c r="E487" s="145"/>
      <c r="F487" s="20" t="s">
        <v>18</v>
      </c>
      <c r="G487" s="16" t="s">
        <v>2733</v>
      </c>
      <c r="H487" s="16"/>
      <c r="I487" s="21">
        <v>29.39</v>
      </c>
      <c r="J487" s="65"/>
      <c r="K487" s="78"/>
      <c r="L487" s="65">
        <v>29.39</v>
      </c>
      <c r="M487" s="110"/>
      <c r="N487" s="39">
        <v>1.052</v>
      </c>
      <c r="O487" s="39">
        <v>1.0209999999999999</v>
      </c>
      <c r="P487" s="39">
        <v>1.0349999999999999</v>
      </c>
      <c r="Q487" s="39">
        <v>1.0249999999999999</v>
      </c>
      <c r="R487" s="39">
        <v>1.02</v>
      </c>
      <c r="S487" s="2">
        <f t="shared" si="14"/>
        <v>34.159024117818902</v>
      </c>
      <c r="T487" s="2">
        <f t="shared" si="15"/>
        <v>34.159024117818902</v>
      </c>
    </row>
    <row r="488" spans="1:20" s="2" customFormat="1" ht="22.5" x14ac:dyDescent="0.25">
      <c r="A488" s="18"/>
      <c r="B488" s="19" t="s">
        <v>546</v>
      </c>
      <c r="C488" s="145" t="s">
        <v>21</v>
      </c>
      <c r="D488" s="145"/>
      <c r="E488" s="145"/>
      <c r="F488" s="20" t="s">
        <v>54</v>
      </c>
      <c r="G488" s="16" t="s">
        <v>2734</v>
      </c>
      <c r="H488" s="16"/>
      <c r="I488" s="21">
        <v>18.399999999999999</v>
      </c>
      <c r="J488" s="65"/>
      <c r="K488" s="78"/>
      <c r="L488" s="65">
        <v>18.399999999999999</v>
      </c>
      <c r="M488" s="110"/>
      <c r="N488" s="39">
        <v>1.052</v>
      </c>
      <c r="O488" s="39">
        <v>1.0209999999999999</v>
      </c>
      <c r="P488" s="39">
        <v>1.0349999999999999</v>
      </c>
      <c r="Q488" s="39">
        <v>1.0249999999999999</v>
      </c>
      <c r="R488" s="39">
        <v>1.02</v>
      </c>
      <c r="S488" s="2">
        <f t="shared" si="14"/>
        <v>21.385710914183999</v>
      </c>
      <c r="T488" s="2">
        <f t="shared" si="15"/>
        <v>21.385710914183999</v>
      </c>
    </row>
    <row r="489" spans="1:20" s="2" customFormat="1" ht="22.5" x14ac:dyDescent="0.25">
      <c r="A489" s="22" t="s">
        <v>248</v>
      </c>
      <c r="B489" s="23" t="s">
        <v>583</v>
      </c>
      <c r="C489" s="148" t="s">
        <v>584</v>
      </c>
      <c r="D489" s="148"/>
      <c r="E489" s="148"/>
      <c r="F489" s="24" t="s">
        <v>585</v>
      </c>
      <c r="G489" s="25" t="s">
        <v>251</v>
      </c>
      <c r="H489" s="25"/>
      <c r="I489" s="26">
        <v>0</v>
      </c>
      <c r="J489" s="66"/>
      <c r="K489" s="79"/>
      <c r="L489" s="66">
        <v>0</v>
      </c>
      <c r="M489" s="111"/>
      <c r="N489" s="39">
        <v>1.052</v>
      </c>
      <c r="O489" s="39">
        <v>1.0209999999999999</v>
      </c>
      <c r="P489" s="39">
        <v>1.0349999999999999</v>
      </c>
      <c r="Q489" s="39">
        <v>1.0249999999999999</v>
      </c>
      <c r="R489" s="39">
        <v>1.02</v>
      </c>
      <c r="S489" s="2">
        <f t="shared" si="14"/>
        <v>0</v>
      </c>
      <c r="T489" s="2">
        <f t="shared" si="15"/>
        <v>0</v>
      </c>
    </row>
    <row r="490" spans="1:20" s="2" customFormat="1" ht="22.5" x14ac:dyDescent="0.25">
      <c r="A490" s="22" t="s">
        <v>59</v>
      </c>
      <c r="B490" s="23" t="s">
        <v>586</v>
      </c>
      <c r="C490" s="148" t="s">
        <v>587</v>
      </c>
      <c r="D490" s="148"/>
      <c r="E490" s="148"/>
      <c r="F490" s="24" t="s">
        <v>585</v>
      </c>
      <c r="G490" s="25" t="s">
        <v>2735</v>
      </c>
      <c r="H490" s="25"/>
      <c r="I490" s="26">
        <v>0</v>
      </c>
      <c r="J490" s="66"/>
      <c r="K490" s="79"/>
      <c r="L490" s="66">
        <v>0</v>
      </c>
      <c r="M490" s="111"/>
      <c r="N490" s="39">
        <v>1.052</v>
      </c>
      <c r="O490" s="39">
        <v>1.0209999999999999</v>
      </c>
      <c r="P490" s="39">
        <v>1.0349999999999999</v>
      </c>
      <c r="Q490" s="39">
        <v>1.0249999999999999</v>
      </c>
      <c r="R490" s="39">
        <v>1.02</v>
      </c>
      <c r="S490" s="2">
        <f t="shared" si="14"/>
        <v>0</v>
      </c>
      <c r="T490" s="2">
        <f t="shared" si="15"/>
        <v>0</v>
      </c>
    </row>
    <row r="491" spans="1:20" s="2" customFormat="1" ht="22.5" x14ac:dyDescent="0.25">
      <c r="A491" s="22" t="s">
        <v>248</v>
      </c>
      <c r="B491" s="23" t="s">
        <v>589</v>
      </c>
      <c r="C491" s="148" t="s">
        <v>590</v>
      </c>
      <c r="D491" s="148"/>
      <c r="E491" s="148"/>
      <c r="F491" s="24" t="s">
        <v>62</v>
      </c>
      <c r="G491" s="25" t="s">
        <v>251</v>
      </c>
      <c r="H491" s="25"/>
      <c r="I491" s="26">
        <v>0</v>
      </c>
      <c r="J491" s="66"/>
      <c r="K491" s="79"/>
      <c r="L491" s="66">
        <v>0</v>
      </c>
      <c r="M491" s="111"/>
      <c r="N491" s="39">
        <v>1.052</v>
      </c>
      <c r="O491" s="39">
        <v>1.0209999999999999</v>
      </c>
      <c r="P491" s="39">
        <v>1.0349999999999999</v>
      </c>
      <c r="Q491" s="39">
        <v>1.0249999999999999</v>
      </c>
      <c r="R491" s="39">
        <v>1.02</v>
      </c>
      <c r="S491" s="2">
        <f t="shared" si="14"/>
        <v>0</v>
      </c>
      <c r="T491" s="2">
        <f t="shared" si="15"/>
        <v>0</v>
      </c>
    </row>
    <row r="492" spans="1:20" s="2" customFormat="1" ht="22.5" x14ac:dyDescent="0.25">
      <c r="A492" s="22" t="s">
        <v>248</v>
      </c>
      <c r="B492" s="23" t="s">
        <v>270</v>
      </c>
      <c r="C492" s="148" t="s">
        <v>271</v>
      </c>
      <c r="D492" s="148"/>
      <c r="E492" s="148"/>
      <c r="F492" s="24" t="s">
        <v>18</v>
      </c>
      <c r="G492" s="25" t="s">
        <v>251</v>
      </c>
      <c r="H492" s="25"/>
      <c r="I492" s="26">
        <v>0</v>
      </c>
      <c r="J492" s="66"/>
      <c r="K492" s="79"/>
      <c r="L492" s="66">
        <v>0</v>
      </c>
      <c r="M492" s="111"/>
      <c r="N492" s="39">
        <v>1.052</v>
      </c>
      <c r="O492" s="39">
        <v>1.0209999999999999</v>
      </c>
      <c r="P492" s="39">
        <v>1.0349999999999999</v>
      </c>
      <c r="Q492" s="39">
        <v>1.0249999999999999</v>
      </c>
      <c r="R492" s="39">
        <v>1.02</v>
      </c>
      <c r="S492" s="2">
        <f t="shared" si="14"/>
        <v>0</v>
      </c>
      <c r="T492" s="2">
        <f t="shared" si="15"/>
        <v>0</v>
      </c>
    </row>
    <row r="493" spans="1:20" s="2" customFormat="1" ht="22.5" x14ac:dyDescent="0.25">
      <c r="A493" s="22" t="s">
        <v>248</v>
      </c>
      <c r="B493" s="23" t="s">
        <v>591</v>
      </c>
      <c r="C493" s="148" t="s">
        <v>592</v>
      </c>
      <c r="D493" s="148"/>
      <c r="E493" s="148"/>
      <c r="F493" s="24" t="s">
        <v>62</v>
      </c>
      <c r="G493" s="25" t="s">
        <v>251</v>
      </c>
      <c r="H493" s="25"/>
      <c r="I493" s="26">
        <v>0</v>
      </c>
      <c r="J493" s="66"/>
      <c r="K493" s="79"/>
      <c r="L493" s="66">
        <v>0</v>
      </c>
      <c r="M493" s="111"/>
      <c r="N493" s="39">
        <v>1.052</v>
      </c>
      <c r="O493" s="39">
        <v>1.0209999999999999</v>
      </c>
      <c r="P493" s="39">
        <v>1.0349999999999999</v>
      </c>
      <c r="Q493" s="39">
        <v>1.0249999999999999</v>
      </c>
      <c r="R493" s="39">
        <v>1.02</v>
      </c>
      <c r="S493" s="2">
        <f t="shared" si="14"/>
        <v>0</v>
      </c>
      <c r="T493" s="2">
        <f t="shared" si="15"/>
        <v>0</v>
      </c>
    </row>
    <row r="494" spans="1:20" s="2" customFormat="1" ht="22.5" x14ac:dyDescent="0.25">
      <c r="A494" s="22" t="s">
        <v>248</v>
      </c>
      <c r="B494" s="23" t="s">
        <v>593</v>
      </c>
      <c r="C494" s="148" t="s">
        <v>594</v>
      </c>
      <c r="D494" s="148"/>
      <c r="E494" s="148"/>
      <c r="F494" s="24" t="s">
        <v>62</v>
      </c>
      <c r="G494" s="25" t="s">
        <v>251</v>
      </c>
      <c r="H494" s="25"/>
      <c r="I494" s="26">
        <v>0</v>
      </c>
      <c r="J494" s="66"/>
      <c r="K494" s="79"/>
      <c r="L494" s="66">
        <v>0</v>
      </c>
      <c r="M494" s="111"/>
      <c r="N494" s="39">
        <v>1.052</v>
      </c>
      <c r="O494" s="39">
        <v>1.0209999999999999</v>
      </c>
      <c r="P494" s="39">
        <v>1.0349999999999999</v>
      </c>
      <c r="Q494" s="39">
        <v>1.0249999999999999</v>
      </c>
      <c r="R494" s="39">
        <v>1.02</v>
      </c>
      <c r="S494" s="2">
        <f t="shared" si="14"/>
        <v>0</v>
      </c>
      <c r="T494" s="2">
        <f t="shared" si="15"/>
        <v>0</v>
      </c>
    </row>
    <row r="495" spans="1:20" s="2" customFormat="1" ht="22.5" x14ac:dyDescent="0.25">
      <c r="A495" s="18"/>
      <c r="B495" s="19" t="s">
        <v>552</v>
      </c>
      <c r="C495" s="145" t="s">
        <v>553</v>
      </c>
      <c r="D495" s="145"/>
      <c r="E495" s="145"/>
      <c r="F495" s="20" t="s">
        <v>54</v>
      </c>
      <c r="G495" s="16" t="s">
        <v>2736</v>
      </c>
      <c r="H495" s="16"/>
      <c r="I495" s="21">
        <v>1.37</v>
      </c>
      <c r="J495" s="65"/>
      <c r="K495" s="78"/>
      <c r="L495" s="65">
        <v>1.37</v>
      </c>
      <c r="M495" s="110"/>
      <c r="N495" s="39">
        <v>1.052</v>
      </c>
      <c r="O495" s="39">
        <v>1.0209999999999999</v>
      </c>
      <c r="P495" s="39">
        <v>1.0349999999999999</v>
      </c>
      <c r="Q495" s="39">
        <v>1.0249999999999999</v>
      </c>
      <c r="R495" s="39">
        <v>1.02</v>
      </c>
      <c r="S495" s="2">
        <f t="shared" si="14"/>
        <v>1.5923056495887</v>
      </c>
      <c r="T495" s="2">
        <f t="shared" si="15"/>
        <v>1.5923056495887</v>
      </c>
    </row>
    <row r="496" spans="1:20" s="2" customFormat="1" ht="22.5" x14ac:dyDescent="0.25">
      <c r="A496" s="9" t="s">
        <v>375</v>
      </c>
      <c r="B496" s="10" t="s">
        <v>1540</v>
      </c>
      <c r="C496" s="147" t="s">
        <v>2737</v>
      </c>
      <c r="D496" s="147"/>
      <c r="E496" s="147"/>
      <c r="F496" s="9" t="s">
        <v>111</v>
      </c>
      <c r="G496" s="11">
        <v>10</v>
      </c>
      <c r="H496" s="11"/>
      <c r="I496" s="12">
        <v>4463</v>
      </c>
      <c r="J496" s="52"/>
      <c r="K496" s="77"/>
      <c r="L496" s="104">
        <v>4463</v>
      </c>
      <c r="M496" s="12"/>
      <c r="N496" s="39">
        <v>1.052</v>
      </c>
      <c r="O496" s="39">
        <v>1.0209999999999999</v>
      </c>
      <c r="P496" s="39">
        <v>1.0349999999999999</v>
      </c>
      <c r="Q496" s="39">
        <v>1.0249999999999999</v>
      </c>
      <c r="R496" s="39">
        <v>1.02</v>
      </c>
      <c r="S496" s="2">
        <f t="shared" si="14"/>
        <v>5187.1971635871296</v>
      </c>
      <c r="T496" s="2">
        <f t="shared" si="15"/>
        <v>5187.1971635871296</v>
      </c>
    </row>
    <row r="497" spans="1:20" s="2" customFormat="1" ht="56.25" x14ac:dyDescent="0.25">
      <c r="A497" s="9" t="s">
        <v>378</v>
      </c>
      <c r="B497" s="10" t="s">
        <v>2738</v>
      </c>
      <c r="C497" s="147" t="s">
        <v>2739</v>
      </c>
      <c r="D497" s="147"/>
      <c r="E497" s="147"/>
      <c r="F497" s="9" t="s">
        <v>576</v>
      </c>
      <c r="G497" s="31">
        <v>0.15071999999999999</v>
      </c>
      <c r="H497" s="31"/>
      <c r="I497" s="12">
        <v>9554</v>
      </c>
      <c r="J497" s="52"/>
      <c r="K497" s="77"/>
      <c r="L497" s="104">
        <v>860</v>
      </c>
      <c r="M497" s="12"/>
      <c r="N497" s="39">
        <v>1.052</v>
      </c>
      <c r="O497" s="39">
        <v>1.0209999999999999</v>
      </c>
      <c r="P497" s="39">
        <v>1.0349999999999999</v>
      </c>
      <c r="Q497" s="39">
        <v>1.0249999999999999</v>
      </c>
      <c r="R497" s="39">
        <v>1.02</v>
      </c>
      <c r="S497" s="2">
        <f t="shared" si="14"/>
        <v>11104.2979388105</v>
      </c>
      <c r="T497" s="2">
        <f t="shared" si="15"/>
        <v>999.54953185859995</v>
      </c>
    </row>
    <row r="498" spans="1:20" s="2" customFormat="1" ht="15" x14ac:dyDescent="0.25">
      <c r="A498" s="13"/>
      <c r="B498" s="14"/>
      <c r="C498" s="14"/>
      <c r="D498" s="14"/>
      <c r="E498" s="15" t="s">
        <v>15</v>
      </c>
      <c r="F498" s="15"/>
      <c r="G498" s="16"/>
      <c r="H498" s="16"/>
      <c r="I498" s="17">
        <v>25782</v>
      </c>
      <c r="J498" s="67"/>
      <c r="K498" s="81"/>
      <c r="L498" s="105"/>
      <c r="M498" s="109"/>
      <c r="N498" s="39">
        <v>1.052</v>
      </c>
      <c r="O498" s="39">
        <v>1.0209999999999999</v>
      </c>
      <c r="P498" s="39">
        <v>1.0349999999999999</v>
      </c>
      <c r="Q498" s="39">
        <v>1.0249999999999999</v>
      </c>
      <c r="R498" s="39">
        <v>1.02</v>
      </c>
      <c r="S498" s="2">
        <f t="shared" si="14"/>
        <v>29965.565151602801</v>
      </c>
      <c r="T498" s="2">
        <f t="shared" si="15"/>
        <v>0</v>
      </c>
    </row>
    <row r="499" spans="1:20" s="2" customFormat="1" ht="22.5" x14ac:dyDescent="0.25">
      <c r="A499" s="18"/>
      <c r="B499" s="19" t="s">
        <v>577</v>
      </c>
      <c r="C499" s="145" t="s">
        <v>578</v>
      </c>
      <c r="D499" s="145"/>
      <c r="E499" s="145"/>
      <c r="F499" s="20" t="s">
        <v>54</v>
      </c>
      <c r="G499" s="16" t="s">
        <v>2740</v>
      </c>
      <c r="H499" s="16"/>
      <c r="I499" s="21">
        <v>6.6</v>
      </c>
      <c r="J499" s="65"/>
      <c r="K499" s="78"/>
      <c r="L499" s="65">
        <v>6.6</v>
      </c>
      <c r="M499" s="110"/>
      <c r="N499" s="39">
        <v>1.052</v>
      </c>
      <c r="O499" s="39">
        <v>1.0209999999999999</v>
      </c>
      <c r="P499" s="39">
        <v>1.0349999999999999</v>
      </c>
      <c r="Q499" s="39">
        <v>1.0249999999999999</v>
      </c>
      <c r="R499" s="39">
        <v>1.02</v>
      </c>
      <c r="S499" s="2">
        <f t="shared" si="14"/>
        <v>7.6709615235659996</v>
      </c>
      <c r="T499" s="2">
        <f t="shared" si="15"/>
        <v>7.6709615235659996</v>
      </c>
    </row>
    <row r="500" spans="1:20" s="2" customFormat="1" ht="22.5" x14ac:dyDescent="0.25">
      <c r="A500" s="18"/>
      <c r="B500" s="19" t="s">
        <v>52</v>
      </c>
      <c r="C500" s="145" t="s">
        <v>53</v>
      </c>
      <c r="D500" s="145"/>
      <c r="E500" s="145"/>
      <c r="F500" s="20" t="s">
        <v>54</v>
      </c>
      <c r="G500" s="16" t="s">
        <v>2741</v>
      </c>
      <c r="H500" s="16"/>
      <c r="I500" s="21">
        <v>0.7</v>
      </c>
      <c r="J500" s="65"/>
      <c r="K500" s="78"/>
      <c r="L500" s="65">
        <v>0.7</v>
      </c>
      <c r="M500" s="110"/>
      <c r="N500" s="39">
        <v>1.052</v>
      </c>
      <c r="O500" s="39">
        <v>1.0209999999999999</v>
      </c>
      <c r="P500" s="39">
        <v>1.0349999999999999</v>
      </c>
      <c r="Q500" s="39">
        <v>1.0249999999999999</v>
      </c>
      <c r="R500" s="39">
        <v>1.02</v>
      </c>
      <c r="S500" s="2">
        <f t="shared" si="14"/>
        <v>0.81358682825700002</v>
      </c>
      <c r="T500" s="2">
        <f t="shared" si="15"/>
        <v>0.81358682825700002</v>
      </c>
    </row>
    <row r="501" spans="1:20" s="2" customFormat="1" ht="22.5" x14ac:dyDescent="0.25">
      <c r="A501" s="18"/>
      <c r="B501" s="19" t="s">
        <v>33</v>
      </c>
      <c r="C501" s="145" t="s">
        <v>34</v>
      </c>
      <c r="D501" s="145"/>
      <c r="E501" s="145"/>
      <c r="F501" s="20" t="s">
        <v>18</v>
      </c>
      <c r="G501" s="16" t="s">
        <v>2742</v>
      </c>
      <c r="H501" s="16"/>
      <c r="I501" s="21">
        <v>69.900000000000006</v>
      </c>
      <c r="J501" s="65"/>
      <c r="K501" s="78"/>
      <c r="L501" s="65">
        <v>69.900000000000006</v>
      </c>
      <c r="M501" s="110"/>
      <c r="N501" s="39">
        <v>1.052</v>
      </c>
      <c r="O501" s="39">
        <v>1.0209999999999999</v>
      </c>
      <c r="P501" s="39">
        <v>1.0349999999999999</v>
      </c>
      <c r="Q501" s="39">
        <v>1.0249999999999999</v>
      </c>
      <c r="R501" s="39">
        <v>1.02</v>
      </c>
      <c r="S501" s="2">
        <f t="shared" si="14"/>
        <v>81.242456135948999</v>
      </c>
      <c r="T501" s="2">
        <f t="shared" si="15"/>
        <v>81.242456135948999</v>
      </c>
    </row>
    <row r="502" spans="1:20" s="2" customFormat="1" ht="22.5" x14ac:dyDescent="0.25">
      <c r="A502" s="18"/>
      <c r="B502" s="19" t="s">
        <v>546</v>
      </c>
      <c r="C502" s="145" t="s">
        <v>21</v>
      </c>
      <c r="D502" s="145"/>
      <c r="E502" s="145"/>
      <c r="F502" s="20" t="s">
        <v>54</v>
      </c>
      <c r="G502" s="16" t="s">
        <v>2743</v>
      </c>
      <c r="H502" s="16"/>
      <c r="I502" s="21">
        <v>18.850000000000001</v>
      </c>
      <c r="J502" s="65"/>
      <c r="K502" s="78"/>
      <c r="L502" s="65">
        <v>18.850000000000001</v>
      </c>
      <c r="M502" s="110"/>
      <c r="N502" s="39">
        <v>1.052</v>
      </c>
      <c r="O502" s="39">
        <v>1.0209999999999999</v>
      </c>
      <c r="P502" s="39">
        <v>1.0349999999999999</v>
      </c>
      <c r="Q502" s="39">
        <v>1.0249999999999999</v>
      </c>
      <c r="R502" s="39">
        <v>1.02</v>
      </c>
      <c r="S502" s="2">
        <f t="shared" si="14"/>
        <v>21.908731018063499</v>
      </c>
      <c r="T502" s="2">
        <f t="shared" si="15"/>
        <v>21.908731018063499</v>
      </c>
    </row>
    <row r="503" spans="1:20" s="2" customFormat="1" ht="22.5" x14ac:dyDescent="0.25">
      <c r="A503" s="22" t="s">
        <v>248</v>
      </c>
      <c r="B503" s="23" t="s">
        <v>583</v>
      </c>
      <c r="C503" s="148" t="s">
        <v>584</v>
      </c>
      <c r="D503" s="148"/>
      <c r="E503" s="148"/>
      <c r="F503" s="24" t="s">
        <v>585</v>
      </c>
      <c r="G503" s="25" t="s">
        <v>251</v>
      </c>
      <c r="H503" s="25"/>
      <c r="I503" s="26">
        <v>0</v>
      </c>
      <c r="J503" s="66"/>
      <c r="K503" s="79"/>
      <c r="L503" s="66">
        <v>0</v>
      </c>
      <c r="M503" s="111"/>
      <c r="N503" s="39">
        <v>1.052</v>
      </c>
      <c r="O503" s="39">
        <v>1.0209999999999999</v>
      </c>
      <c r="P503" s="39">
        <v>1.0349999999999999</v>
      </c>
      <c r="Q503" s="39">
        <v>1.0249999999999999</v>
      </c>
      <c r="R503" s="39">
        <v>1.02</v>
      </c>
      <c r="S503" s="2">
        <f t="shared" si="14"/>
        <v>0</v>
      </c>
      <c r="T503" s="2">
        <f t="shared" si="15"/>
        <v>0</v>
      </c>
    </row>
    <row r="504" spans="1:20" s="2" customFormat="1" ht="22.5" x14ac:dyDescent="0.25">
      <c r="A504" s="22" t="s">
        <v>59</v>
      </c>
      <c r="B504" s="23" t="s">
        <v>586</v>
      </c>
      <c r="C504" s="148" t="s">
        <v>587</v>
      </c>
      <c r="D504" s="148"/>
      <c r="E504" s="148"/>
      <c r="F504" s="24" t="s">
        <v>585</v>
      </c>
      <c r="G504" s="25" t="s">
        <v>2744</v>
      </c>
      <c r="H504" s="25"/>
      <c r="I504" s="26">
        <v>0</v>
      </c>
      <c r="J504" s="66"/>
      <c r="K504" s="79"/>
      <c r="L504" s="66">
        <v>0</v>
      </c>
      <c r="M504" s="111"/>
      <c r="N504" s="39">
        <v>1.052</v>
      </c>
      <c r="O504" s="39">
        <v>1.0209999999999999</v>
      </c>
      <c r="P504" s="39">
        <v>1.0349999999999999</v>
      </c>
      <c r="Q504" s="39">
        <v>1.0249999999999999</v>
      </c>
      <c r="R504" s="39">
        <v>1.02</v>
      </c>
      <c r="S504" s="2">
        <f t="shared" si="14"/>
        <v>0</v>
      </c>
      <c r="T504" s="2">
        <f t="shared" si="15"/>
        <v>0</v>
      </c>
    </row>
    <row r="505" spans="1:20" s="2" customFormat="1" ht="22.5" x14ac:dyDescent="0.25">
      <c r="A505" s="22" t="s">
        <v>248</v>
      </c>
      <c r="B505" s="23" t="s">
        <v>589</v>
      </c>
      <c r="C505" s="148" t="s">
        <v>590</v>
      </c>
      <c r="D505" s="148"/>
      <c r="E505" s="148"/>
      <c r="F505" s="24" t="s">
        <v>62</v>
      </c>
      <c r="G505" s="25" t="s">
        <v>251</v>
      </c>
      <c r="H505" s="25"/>
      <c r="I505" s="26">
        <v>0</v>
      </c>
      <c r="J505" s="66"/>
      <c r="K505" s="79"/>
      <c r="L505" s="66">
        <v>0</v>
      </c>
      <c r="M505" s="111"/>
      <c r="N505" s="39">
        <v>1.052</v>
      </c>
      <c r="O505" s="39">
        <v>1.0209999999999999</v>
      </c>
      <c r="P505" s="39">
        <v>1.0349999999999999</v>
      </c>
      <c r="Q505" s="39">
        <v>1.0249999999999999</v>
      </c>
      <c r="R505" s="39">
        <v>1.02</v>
      </c>
      <c r="S505" s="2">
        <f t="shared" si="14"/>
        <v>0</v>
      </c>
      <c r="T505" s="2">
        <f t="shared" si="15"/>
        <v>0</v>
      </c>
    </row>
    <row r="506" spans="1:20" s="2" customFormat="1" ht="22.5" x14ac:dyDescent="0.25">
      <c r="A506" s="22" t="s">
        <v>248</v>
      </c>
      <c r="B506" s="23" t="s">
        <v>270</v>
      </c>
      <c r="C506" s="148" t="s">
        <v>271</v>
      </c>
      <c r="D506" s="148"/>
      <c r="E506" s="148"/>
      <c r="F506" s="24" t="s">
        <v>18</v>
      </c>
      <c r="G506" s="25" t="s">
        <v>251</v>
      </c>
      <c r="H506" s="25"/>
      <c r="I506" s="26">
        <v>0</v>
      </c>
      <c r="J506" s="66"/>
      <c r="K506" s="79"/>
      <c r="L506" s="66">
        <v>0</v>
      </c>
      <c r="M506" s="111"/>
      <c r="N506" s="39">
        <v>1.052</v>
      </c>
      <c r="O506" s="39">
        <v>1.0209999999999999</v>
      </c>
      <c r="P506" s="39">
        <v>1.0349999999999999</v>
      </c>
      <c r="Q506" s="39">
        <v>1.0249999999999999</v>
      </c>
      <c r="R506" s="39">
        <v>1.02</v>
      </c>
      <c r="S506" s="2">
        <f t="shared" si="14"/>
        <v>0</v>
      </c>
      <c r="T506" s="2">
        <f t="shared" si="15"/>
        <v>0</v>
      </c>
    </row>
    <row r="507" spans="1:20" s="2" customFormat="1" ht="22.5" x14ac:dyDescent="0.25">
      <c r="A507" s="22" t="s">
        <v>248</v>
      </c>
      <c r="B507" s="23" t="s">
        <v>591</v>
      </c>
      <c r="C507" s="148" t="s">
        <v>592</v>
      </c>
      <c r="D507" s="148"/>
      <c r="E507" s="148"/>
      <c r="F507" s="24" t="s">
        <v>62</v>
      </c>
      <c r="G507" s="25" t="s">
        <v>251</v>
      </c>
      <c r="H507" s="25"/>
      <c r="I507" s="26">
        <v>0</v>
      </c>
      <c r="J507" s="66"/>
      <c r="K507" s="79"/>
      <c r="L507" s="66">
        <v>0</v>
      </c>
      <c r="M507" s="111"/>
      <c r="N507" s="39">
        <v>1.052</v>
      </c>
      <c r="O507" s="39">
        <v>1.0209999999999999</v>
      </c>
      <c r="P507" s="39">
        <v>1.0349999999999999</v>
      </c>
      <c r="Q507" s="39">
        <v>1.0249999999999999</v>
      </c>
      <c r="R507" s="39">
        <v>1.02</v>
      </c>
      <c r="S507" s="2">
        <f t="shared" si="14"/>
        <v>0</v>
      </c>
      <c r="T507" s="2">
        <f t="shared" si="15"/>
        <v>0</v>
      </c>
    </row>
    <row r="508" spans="1:20" s="2" customFormat="1" ht="22.5" x14ac:dyDescent="0.25">
      <c r="A508" s="22" t="s">
        <v>248</v>
      </c>
      <c r="B508" s="23" t="s">
        <v>593</v>
      </c>
      <c r="C508" s="148" t="s">
        <v>594</v>
      </c>
      <c r="D508" s="148"/>
      <c r="E508" s="148"/>
      <c r="F508" s="24" t="s">
        <v>62</v>
      </c>
      <c r="G508" s="25" t="s">
        <v>251</v>
      </c>
      <c r="H508" s="25"/>
      <c r="I508" s="26">
        <v>0</v>
      </c>
      <c r="J508" s="66"/>
      <c r="K508" s="79"/>
      <c r="L508" s="66">
        <v>0</v>
      </c>
      <c r="M508" s="111"/>
      <c r="N508" s="39">
        <v>1.052</v>
      </c>
      <c r="O508" s="39">
        <v>1.0209999999999999</v>
      </c>
      <c r="P508" s="39">
        <v>1.0349999999999999</v>
      </c>
      <c r="Q508" s="39">
        <v>1.0249999999999999</v>
      </c>
      <c r="R508" s="39">
        <v>1.02</v>
      </c>
      <c r="S508" s="2">
        <f t="shared" si="14"/>
        <v>0</v>
      </c>
      <c r="T508" s="2">
        <f t="shared" si="15"/>
        <v>0</v>
      </c>
    </row>
    <row r="509" spans="1:20" s="2" customFormat="1" ht="22.5" x14ac:dyDescent="0.25">
      <c r="A509" s="18"/>
      <c r="B509" s="19" t="s">
        <v>552</v>
      </c>
      <c r="C509" s="145" t="s">
        <v>553</v>
      </c>
      <c r="D509" s="145"/>
      <c r="E509" s="145"/>
      <c r="F509" s="20" t="s">
        <v>54</v>
      </c>
      <c r="G509" s="16" t="s">
        <v>2745</v>
      </c>
      <c r="H509" s="16"/>
      <c r="I509" s="21">
        <v>3.25</v>
      </c>
      <c r="J509" s="65"/>
      <c r="K509" s="78"/>
      <c r="L509" s="65">
        <v>3.25</v>
      </c>
      <c r="M509" s="110"/>
      <c r="N509" s="39">
        <v>1.052</v>
      </c>
      <c r="O509" s="39">
        <v>1.0209999999999999</v>
      </c>
      <c r="P509" s="39">
        <v>1.0349999999999999</v>
      </c>
      <c r="Q509" s="39">
        <v>1.0249999999999999</v>
      </c>
      <c r="R509" s="39">
        <v>1.02</v>
      </c>
      <c r="S509" s="2">
        <f t="shared" si="14"/>
        <v>3.7773674169075</v>
      </c>
      <c r="T509" s="2">
        <f t="shared" si="15"/>
        <v>3.7773674169075</v>
      </c>
    </row>
    <row r="510" spans="1:20" s="2" customFormat="1" ht="22.5" x14ac:dyDescent="0.25">
      <c r="A510" s="9" t="s">
        <v>381</v>
      </c>
      <c r="B510" s="10" t="s">
        <v>1540</v>
      </c>
      <c r="C510" s="147" t="s">
        <v>2746</v>
      </c>
      <c r="D510" s="147"/>
      <c r="E510" s="147"/>
      <c r="F510" s="9" t="s">
        <v>111</v>
      </c>
      <c r="G510" s="11">
        <v>6</v>
      </c>
      <c r="H510" s="11"/>
      <c r="I510" s="12">
        <v>11938</v>
      </c>
      <c r="J510" s="52"/>
      <c r="K510" s="77"/>
      <c r="L510" s="104">
        <v>11938</v>
      </c>
      <c r="M510" s="12"/>
      <c r="N510" s="39">
        <v>1.052</v>
      </c>
      <c r="O510" s="39">
        <v>1.0209999999999999</v>
      </c>
      <c r="P510" s="39">
        <v>1.0349999999999999</v>
      </c>
      <c r="Q510" s="39">
        <v>1.0249999999999999</v>
      </c>
      <c r="R510" s="39">
        <v>1.02</v>
      </c>
      <c r="S510" s="2">
        <f t="shared" si="14"/>
        <v>13875.1422224744</v>
      </c>
      <c r="T510" s="2">
        <f t="shared" si="15"/>
        <v>13875.1422224744</v>
      </c>
    </row>
    <row r="511" spans="1:20" s="2" customFormat="1" ht="56.25" x14ac:dyDescent="0.25">
      <c r="A511" s="9" t="s">
        <v>383</v>
      </c>
      <c r="B511" s="10" t="s">
        <v>1166</v>
      </c>
      <c r="C511" s="147" t="s">
        <v>1167</v>
      </c>
      <c r="D511" s="147"/>
      <c r="E511" s="147"/>
      <c r="F511" s="9" t="s">
        <v>576</v>
      </c>
      <c r="G511" s="30">
        <v>1.2E-2</v>
      </c>
      <c r="H511" s="30"/>
      <c r="I511" s="12">
        <v>1119</v>
      </c>
      <c r="J511" s="52"/>
      <c r="K511" s="77"/>
      <c r="L511" s="104">
        <v>74</v>
      </c>
      <c r="M511" s="12"/>
      <c r="N511" s="39">
        <v>1.052</v>
      </c>
      <c r="O511" s="39">
        <v>1.0209999999999999</v>
      </c>
      <c r="P511" s="39">
        <v>1.0349999999999999</v>
      </c>
      <c r="Q511" s="39">
        <v>1.0249999999999999</v>
      </c>
      <c r="R511" s="39">
        <v>1.02</v>
      </c>
      <c r="S511" s="2">
        <f t="shared" si="14"/>
        <v>1300.5766583136899</v>
      </c>
      <c r="T511" s="2">
        <f t="shared" si="15"/>
        <v>86.007750415740006</v>
      </c>
    </row>
    <row r="512" spans="1:20" s="2" customFormat="1" ht="15" x14ac:dyDescent="0.25">
      <c r="A512" s="13"/>
      <c r="B512" s="14"/>
      <c r="C512" s="14"/>
      <c r="D512" s="14"/>
      <c r="E512" s="15" t="s">
        <v>15</v>
      </c>
      <c r="F512" s="15"/>
      <c r="G512" s="16"/>
      <c r="H512" s="16"/>
      <c r="I512" s="17">
        <v>3101</v>
      </c>
      <c r="J512" s="67"/>
      <c r="K512" s="81"/>
      <c r="L512" s="105"/>
      <c r="M512" s="109"/>
      <c r="N512" s="39">
        <v>1.052</v>
      </c>
      <c r="O512" s="39">
        <v>1.0209999999999999</v>
      </c>
      <c r="P512" s="39">
        <v>1.0349999999999999</v>
      </c>
      <c r="Q512" s="39">
        <v>1.0249999999999999</v>
      </c>
      <c r="R512" s="39">
        <v>1.02</v>
      </c>
      <c r="S512" s="2">
        <f t="shared" si="14"/>
        <v>3604.1896491785101</v>
      </c>
      <c r="T512" s="2">
        <f t="shared" si="15"/>
        <v>0</v>
      </c>
    </row>
    <row r="513" spans="1:20" s="2" customFormat="1" ht="22.5" x14ac:dyDescent="0.25">
      <c r="A513" s="18"/>
      <c r="B513" s="19" t="s">
        <v>577</v>
      </c>
      <c r="C513" s="145" t="s">
        <v>578</v>
      </c>
      <c r="D513" s="145"/>
      <c r="E513" s="145"/>
      <c r="F513" s="20" t="s">
        <v>54</v>
      </c>
      <c r="G513" s="16" t="s">
        <v>2747</v>
      </c>
      <c r="H513" s="16"/>
      <c r="I513" s="21">
        <v>0.98</v>
      </c>
      <c r="J513" s="65"/>
      <c r="K513" s="78"/>
      <c r="L513" s="65">
        <v>0.98</v>
      </c>
      <c r="M513" s="110"/>
      <c r="N513" s="39">
        <v>1.052</v>
      </c>
      <c r="O513" s="39">
        <v>1.0209999999999999</v>
      </c>
      <c r="P513" s="39">
        <v>1.0349999999999999</v>
      </c>
      <c r="Q513" s="39">
        <v>1.0249999999999999</v>
      </c>
      <c r="R513" s="39">
        <v>1.02</v>
      </c>
      <c r="S513" s="2">
        <f t="shared" si="14"/>
        <v>1.1390215595597999</v>
      </c>
      <c r="T513" s="2">
        <f t="shared" si="15"/>
        <v>1.1390215595597999</v>
      </c>
    </row>
    <row r="514" spans="1:20" s="2" customFormat="1" ht="22.5" x14ac:dyDescent="0.25">
      <c r="A514" s="18"/>
      <c r="B514" s="19" t="s">
        <v>52</v>
      </c>
      <c r="C514" s="145" t="s">
        <v>53</v>
      </c>
      <c r="D514" s="145"/>
      <c r="E514" s="145"/>
      <c r="F514" s="20" t="s">
        <v>54</v>
      </c>
      <c r="G514" s="16" t="s">
        <v>2748</v>
      </c>
      <c r="H514" s="16"/>
      <c r="I514" s="21">
        <v>7.0000000000000007E-2</v>
      </c>
      <c r="J514" s="65"/>
      <c r="K514" s="78"/>
      <c r="L514" s="65">
        <v>7.0000000000000007E-2</v>
      </c>
      <c r="M514" s="110"/>
      <c r="N514" s="39">
        <v>1.052</v>
      </c>
      <c r="O514" s="39">
        <v>1.0209999999999999</v>
      </c>
      <c r="P514" s="39">
        <v>1.0349999999999999</v>
      </c>
      <c r="Q514" s="39">
        <v>1.0249999999999999</v>
      </c>
      <c r="R514" s="39">
        <v>1.02</v>
      </c>
      <c r="S514" s="2">
        <f t="shared" si="14"/>
        <v>8.1358682825699996E-2</v>
      </c>
      <c r="T514" s="2">
        <f t="shared" si="15"/>
        <v>8.1358682825699996E-2</v>
      </c>
    </row>
    <row r="515" spans="1:20" s="2" customFormat="1" ht="22.5" x14ac:dyDescent="0.25">
      <c r="A515" s="18"/>
      <c r="B515" s="19" t="s">
        <v>33</v>
      </c>
      <c r="C515" s="145" t="s">
        <v>34</v>
      </c>
      <c r="D515" s="145"/>
      <c r="E515" s="145"/>
      <c r="F515" s="20" t="s">
        <v>18</v>
      </c>
      <c r="G515" s="16" t="s">
        <v>2749</v>
      </c>
      <c r="H515" s="16"/>
      <c r="I515" s="21">
        <v>4.49</v>
      </c>
      <c r="J515" s="65"/>
      <c r="K515" s="78"/>
      <c r="L515" s="65">
        <v>4.49</v>
      </c>
      <c r="M515" s="110"/>
      <c r="N515" s="39">
        <v>1.052</v>
      </c>
      <c r="O515" s="39">
        <v>1.0209999999999999</v>
      </c>
      <c r="P515" s="39">
        <v>1.0349999999999999</v>
      </c>
      <c r="Q515" s="39">
        <v>1.0249999999999999</v>
      </c>
      <c r="R515" s="39">
        <v>1.02</v>
      </c>
      <c r="S515" s="2">
        <f t="shared" si="14"/>
        <v>5.2185783698199</v>
      </c>
      <c r="T515" s="2">
        <f t="shared" si="15"/>
        <v>5.2185783698199</v>
      </c>
    </row>
    <row r="516" spans="1:20" s="2" customFormat="1" ht="22.5" x14ac:dyDescent="0.25">
      <c r="A516" s="18"/>
      <c r="B516" s="19" t="s">
        <v>546</v>
      </c>
      <c r="C516" s="145" t="s">
        <v>21</v>
      </c>
      <c r="D516" s="145"/>
      <c r="E516" s="145"/>
      <c r="F516" s="20" t="s">
        <v>54</v>
      </c>
      <c r="G516" s="16" t="s">
        <v>2750</v>
      </c>
      <c r="H516" s="16"/>
      <c r="I516" s="21">
        <v>2.81</v>
      </c>
      <c r="J516" s="65"/>
      <c r="K516" s="78"/>
      <c r="L516" s="65">
        <v>2.81</v>
      </c>
      <c r="M516" s="110"/>
      <c r="N516" s="39">
        <v>1.052</v>
      </c>
      <c r="O516" s="39">
        <v>1.0209999999999999</v>
      </c>
      <c r="P516" s="39">
        <v>1.0349999999999999</v>
      </c>
      <c r="Q516" s="39">
        <v>1.0249999999999999</v>
      </c>
      <c r="R516" s="39">
        <v>1.02</v>
      </c>
      <c r="S516" s="2">
        <f t="shared" si="14"/>
        <v>3.2659699820030998</v>
      </c>
      <c r="T516" s="2">
        <f t="shared" si="15"/>
        <v>3.2659699820030998</v>
      </c>
    </row>
    <row r="517" spans="1:20" s="2" customFormat="1" ht="22.5" x14ac:dyDescent="0.25">
      <c r="A517" s="22" t="s">
        <v>248</v>
      </c>
      <c r="B517" s="23" t="s">
        <v>583</v>
      </c>
      <c r="C517" s="148" t="s">
        <v>584</v>
      </c>
      <c r="D517" s="148"/>
      <c r="E517" s="148"/>
      <c r="F517" s="24" t="s">
        <v>585</v>
      </c>
      <c r="G517" s="25" t="s">
        <v>251</v>
      </c>
      <c r="H517" s="25"/>
      <c r="I517" s="26">
        <v>0</v>
      </c>
      <c r="J517" s="66"/>
      <c r="K517" s="79"/>
      <c r="L517" s="66">
        <v>0</v>
      </c>
      <c r="M517" s="111"/>
      <c r="N517" s="39">
        <v>1.052</v>
      </c>
      <c r="O517" s="39">
        <v>1.0209999999999999</v>
      </c>
      <c r="P517" s="39">
        <v>1.0349999999999999</v>
      </c>
      <c r="Q517" s="39">
        <v>1.0249999999999999</v>
      </c>
      <c r="R517" s="39">
        <v>1.02</v>
      </c>
      <c r="S517" s="2">
        <f t="shared" si="14"/>
        <v>0</v>
      </c>
      <c r="T517" s="2">
        <f t="shared" si="15"/>
        <v>0</v>
      </c>
    </row>
    <row r="518" spans="1:20" s="2" customFormat="1" ht="22.5" x14ac:dyDescent="0.25">
      <c r="A518" s="22" t="s">
        <v>59</v>
      </c>
      <c r="B518" s="23" t="s">
        <v>586</v>
      </c>
      <c r="C518" s="148" t="s">
        <v>587</v>
      </c>
      <c r="D518" s="148"/>
      <c r="E518" s="148"/>
      <c r="F518" s="24" t="s">
        <v>585</v>
      </c>
      <c r="G518" s="25" t="s">
        <v>946</v>
      </c>
      <c r="H518" s="25"/>
      <c r="I518" s="26">
        <v>0</v>
      </c>
      <c r="J518" s="66"/>
      <c r="K518" s="79"/>
      <c r="L518" s="66">
        <v>0</v>
      </c>
      <c r="M518" s="111"/>
      <c r="N518" s="39">
        <v>1.052</v>
      </c>
      <c r="O518" s="39">
        <v>1.0209999999999999</v>
      </c>
      <c r="P518" s="39">
        <v>1.0349999999999999</v>
      </c>
      <c r="Q518" s="39">
        <v>1.0249999999999999</v>
      </c>
      <c r="R518" s="39">
        <v>1.02</v>
      </c>
      <c r="S518" s="2">
        <f t="shared" si="14"/>
        <v>0</v>
      </c>
      <c r="T518" s="2">
        <f t="shared" si="15"/>
        <v>0</v>
      </c>
    </row>
    <row r="519" spans="1:20" s="2" customFormat="1" ht="22.5" x14ac:dyDescent="0.25">
      <c r="A519" s="22" t="s">
        <v>248</v>
      </c>
      <c r="B519" s="23" t="s">
        <v>589</v>
      </c>
      <c r="C519" s="148" t="s">
        <v>590</v>
      </c>
      <c r="D519" s="148"/>
      <c r="E519" s="148"/>
      <c r="F519" s="24" t="s">
        <v>62</v>
      </c>
      <c r="G519" s="25" t="s">
        <v>251</v>
      </c>
      <c r="H519" s="25"/>
      <c r="I519" s="26">
        <v>0</v>
      </c>
      <c r="J519" s="66"/>
      <c r="K519" s="79"/>
      <c r="L519" s="66">
        <v>0</v>
      </c>
      <c r="M519" s="111"/>
      <c r="N519" s="39">
        <v>1.052</v>
      </c>
      <c r="O519" s="39">
        <v>1.0209999999999999</v>
      </c>
      <c r="P519" s="39">
        <v>1.0349999999999999</v>
      </c>
      <c r="Q519" s="39">
        <v>1.0249999999999999</v>
      </c>
      <c r="R519" s="39">
        <v>1.02</v>
      </c>
      <c r="S519" s="2">
        <f t="shared" si="14"/>
        <v>0</v>
      </c>
      <c r="T519" s="2">
        <f t="shared" si="15"/>
        <v>0</v>
      </c>
    </row>
    <row r="520" spans="1:20" s="2" customFormat="1" ht="22.5" x14ac:dyDescent="0.25">
      <c r="A520" s="22" t="s">
        <v>248</v>
      </c>
      <c r="B520" s="23" t="s">
        <v>270</v>
      </c>
      <c r="C520" s="148" t="s">
        <v>271</v>
      </c>
      <c r="D520" s="148"/>
      <c r="E520" s="148"/>
      <c r="F520" s="24" t="s">
        <v>18</v>
      </c>
      <c r="G520" s="25" t="s">
        <v>251</v>
      </c>
      <c r="H520" s="25"/>
      <c r="I520" s="26">
        <v>0</v>
      </c>
      <c r="J520" s="66"/>
      <c r="K520" s="79"/>
      <c r="L520" s="66">
        <v>0</v>
      </c>
      <c r="M520" s="111"/>
      <c r="N520" s="39">
        <v>1.052</v>
      </c>
      <c r="O520" s="39">
        <v>1.0209999999999999</v>
      </c>
      <c r="P520" s="39">
        <v>1.0349999999999999</v>
      </c>
      <c r="Q520" s="39">
        <v>1.0249999999999999</v>
      </c>
      <c r="R520" s="39">
        <v>1.02</v>
      </c>
      <c r="S520" s="2">
        <f t="shared" si="14"/>
        <v>0</v>
      </c>
      <c r="T520" s="2">
        <f t="shared" si="15"/>
        <v>0</v>
      </c>
    </row>
    <row r="521" spans="1:20" s="2" customFormat="1" ht="22.5" x14ac:dyDescent="0.25">
      <c r="A521" s="22" t="s">
        <v>248</v>
      </c>
      <c r="B521" s="23" t="s">
        <v>591</v>
      </c>
      <c r="C521" s="148" t="s">
        <v>592</v>
      </c>
      <c r="D521" s="148"/>
      <c r="E521" s="148"/>
      <c r="F521" s="24" t="s">
        <v>62</v>
      </c>
      <c r="G521" s="25" t="s">
        <v>251</v>
      </c>
      <c r="H521" s="25"/>
      <c r="I521" s="26">
        <v>0</v>
      </c>
      <c r="J521" s="66"/>
      <c r="K521" s="79"/>
      <c r="L521" s="66">
        <v>0</v>
      </c>
      <c r="M521" s="111"/>
      <c r="N521" s="39">
        <v>1.052</v>
      </c>
      <c r="O521" s="39">
        <v>1.0209999999999999</v>
      </c>
      <c r="P521" s="39">
        <v>1.0349999999999999</v>
      </c>
      <c r="Q521" s="39">
        <v>1.0249999999999999</v>
      </c>
      <c r="R521" s="39">
        <v>1.02</v>
      </c>
      <c r="S521" s="2">
        <f t="shared" si="14"/>
        <v>0</v>
      </c>
      <c r="T521" s="2">
        <f t="shared" si="15"/>
        <v>0</v>
      </c>
    </row>
    <row r="522" spans="1:20" s="2" customFormat="1" ht="22.5" x14ac:dyDescent="0.25">
      <c r="A522" s="22" t="s">
        <v>248</v>
      </c>
      <c r="B522" s="23" t="s">
        <v>593</v>
      </c>
      <c r="C522" s="148" t="s">
        <v>594</v>
      </c>
      <c r="D522" s="148"/>
      <c r="E522" s="148"/>
      <c r="F522" s="24" t="s">
        <v>62</v>
      </c>
      <c r="G522" s="25" t="s">
        <v>251</v>
      </c>
      <c r="H522" s="25"/>
      <c r="I522" s="26">
        <v>0</v>
      </c>
      <c r="J522" s="66"/>
      <c r="K522" s="79"/>
      <c r="L522" s="66">
        <v>0</v>
      </c>
      <c r="M522" s="111"/>
      <c r="N522" s="39">
        <v>1.052</v>
      </c>
      <c r="O522" s="39">
        <v>1.0209999999999999</v>
      </c>
      <c r="P522" s="39">
        <v>1.0349999999999999</v>
      </c>
      <c r="Q522" s="39">
        <v>1.0249999999999999</v>
      </c>
      <c r="R522" s="39">
        <v>1.02</v>
      </c>
      <c r="S522" s="2">
        <f t="shared" si="14"/>
        <v>0</v>
      </c>
      <c r="T522" s="2">
        <f t="shared" si="15"/>
        <v>0</v>
      </c>
    </row>
    <row r="523" spans="1:20" s="2" customFormat="1" ht="22.5" x14ac:dyDescent="0.25">
      <c r="A523" s="18"/>
      <c r="B523" s="19" t="s">
        <v>552</v>
      </c>
      <c r="C523" s="145" t="s">
        <v>553</v>
      </c>
      <c r="D523" s="145"/>
      <c r="E523" s="145"/>
      <c r="F523" s="20" t="s">
        <v>54</v>
      </c>
      <c r="G523" s="16" t="s">
        <v>2751</v>
      </c>
      <c r="H523" s="16"/>
      <c r="I523" s="21">
        <v>0.21</v>
      </c>
      <c r="J523" s="65"/>
      <c r="K523" s="78"/>
      <c r="L523" s="65">
        <v>0.21</v>
      </c>
      <c r="M523" s="110"/>
      <c r="N523" s="39">
        <v>1.052</v>
      </c>
      <c r="O523" s="39">
        <v>1.0209999999999999</v>
      </c>
      <c r="P523" s="39">
        <v>1.0349999999999999</v>
      </c>
      <c r="Q523" s="39">
        <v>1.0249999999999999</v>
      </c>
      <c r="R523" s="39">
        <v>1.02</v>
      </c>
      <c r="S523" s="2">
        <f t="shared" si="14"/>
        <v>0.24407604847709999</v>
      </c>
      <c r="T523" s="2">
        <f t="shared" si="15"/>
        <v>0.24407604847709999</v>
      </c>
    </row>
    <row r="524" spans="1:20" s="2" customFormat="1" ht="22.5" x14ac:dyDescent="0.25">
      <c r="A524" s="9" t="s">
        <v>386</v>
      </c>
      <c r="B524" s="10" t="s">
        <v>1540</v>
      </c>
      <c r="C524" s="147" t="s">
        <v>2752</v>
      </c>
      <c r="D524" s="147"/>
      <c r="E524" s="147"/>
      <c r="F524" s="9" t="s">
        <v>111</v>
      </c>
      <c r="G524" s="28">
        <v>1.5</v>
      </c>
      <c r="H524" s="28"/>
      <c r="I524" s="12">
        <v>845</v>
      </c>
      <c r="J524" s="52"/>
      <c r="K524" s="77"/>
      <c r="L524" s="104">
        <v>845</v>
      </c>
      <c r="M524" s="12"/>
    </row>
    <row r="525" spans="1:20" s="2" customFormat="1" ht="56.25" x14ac:dyDescent="0.25">
      <c r="A525" s="9" t="s">
        <v>388</v>
      </c>
      <c r="B525" s="10" t="s">
        <v>1178</v>
      </c>
      <c r="C525" s="147" t="s">
        <v>1179</v>
      </c>
      <c r="D525" s="147"/>
      <c r="E525" s="147"/>
      <c r="F525" s="9" t="s">
        <v>576</v>
      </c>
      <c r="G525" s="27">
        <v>1.82</v>
      </c>
      <c r="H525" s="27"/>
      <c r="I525" s="12">
        <v>147348</v>
      </c>
      <c r="J525" s="52"/>
      <c r="K525" s="77"/>
      <c r="L525" s="104">
        <v>9962</v>
      </c>
      <c r="M525" s="12"/>
    </row>
    <row r="526" spans="1:20" s="2" customFormat="1" ht="15" x14ac:dyDescent="0.25">
      <c r="A526" s="13"/>
      <c r="B526" s="14"/>
      <c r="C526" s="14"/>
      <c r="D526" s="14"/>
      <c r="E526" s="15" t="s">
        <v>15</v>
      </c>
      <c r="F526" s="15"/>
      <c r="G526" s="16"/>
      <c r="H526" s="16"/>
      <c r="I526" s="17">
        <v>407462</v>
      </c>
      <c r="J526" s="67"/>
      <c r="K526" s="81"/>
      <c r="L526" s="105"/>
      <c r="M526" s="109"/>
    </row>
    <row r="527" spans="1:20" s="2" customFormat="1" ht="22.5" x14ac:dyDescent="0.25">
      <c r="A527" s="18"/>
      <c r="B527" s="19" t="s">
        <v>577</v>
      </c>
      <c r="C527" s="145" t="s">
        <v>578</v>
      </c>
      <c r="D527" s="145"/>
      <c r="E527" s="145"/>
      <c r="F527" s="20" t="s">
        <v>54</v>
      </c>
      <c r="G527" s="16" t="s">
        <v>2753</v>
      </c>
      <c r="H527" s="16"/>
      <c r="I527" s="21">
        <v>151.91</v>
      </c>
      <c r="J527" s="65"/>
      <c r="K527" s="78"/>
      <c r="L527" s="65">
        <v>151.91</v>
      </c>
      <c r="M527" s="110"/>
    </row>
    <row r="528" spans="1:20" s="2" customFormat="1" ht="22.5" x14ac:dyDescent="0.25">
      <c r="A528" s="18"/>
      <c r="B528" s="19" t="s">
        <v>52</v>
      </c>
      <c r="C528" s="145" t="s">
        <v>53</v>
      </c>
      <c r="D528" s="145"/>
      <c r="E528" s="145"/>
      <c r="F528" s="20" t="s">
        <v>54</v>
      </c>
      <c r="G528" s="16" t="s">
        <v>2754</v>
      </c>
      <c r="H528" s="16"/>
      <c r="I528" s="21">
        <v>10.02</v>
      </c>
      <c r="J528" s="65"/>
      <c r="K528" s="78"/>
      <c r="L528" s="65">
        <v>10.02</v>
      </c>
      <c r="M528" s="110"/>
    </row>
    <row r="529" spans="1:13" s="2" customFormat="1" ht="22.5" x14ac:dyDescent="0.25">
      <c r="A529" s="18"/>
      <c r="B529" s="19" t="s">
        <v>33</v>
      </c>
      <c r="C529" s="145" t="s">
        <v>34</v>
      </c>
      <c r="D529" s="145"/>
      <c r="E529" s="145"/>
      <c r="F529" s="20" t="s">
        <v>18</v>
      </c>
      <c r="G529" s="16" t="s">
        <v>2755</v>
      </c>
      <c r="H529" s="16"/>
      <c r="I529" s="21">
        <v>645.63</v>
      </c>
      <c r="J529" s="65"/>
      <c r="K529" s="78"/>
      <c r="L529" s="65">
        <v>645.63</v>
      </c>
      <c r="M529" s="110"/>
    </row>
    <row r="530" spans="1:13" s="2" customFormat="1" ht="22.5" x14ac:dyDescent="0.25">
      <c r="A530" s="18"/>
      <c r="B530" s="19" t="s">
        <v>546</v>
      </c>
      <c r="C530" s="145" t="s">
        <v>21</v>
      </c>
      <c r="D530" s="145"/>
      <c r="E530" s="145"/>
      <c r="F530" s="20" t="s">
        <v>54</v>
      </c>
      <c r="G530" s="16" t="s">
        <v>2756</v>
      </c>
      <c r="H530" s="16"/>
      <c r="I530" s="21">
        <v>312.89999999999998</v>
      </c>
      <c r="J530" s="65"/>
      <c r="K530" s="78"/>
      <c r="L530" s="65">
        <v>312.89999999999998</v>
      </c>
      <c r="M530" s="110"/>
    </row>
    <row r="531" spans="1:13" s="2" customFormat="1" ht="22.5" x14ac:dyDescent="0.25">
      <c r="A531" s="22" t="s">
        <v>248</v>
      </c>
      <c r="B531" s="23" t="s">
        <v>583</v>
      </c>
      <c r="C531" s="148" t="s">
        <v>584</v>
      </c>
      <c r="D531" s="148"/>
      <c r="E531" s="148"/>
      <c r="F531" s="24" t="s">
        <v>585</v>
      </c>
      <c r="G531" s="25" t="s">
        <v>251</v>
      </c>
      <c r="H531" s="25"/>
      <c r="I531" s="26">
        <v>0</v>
      </c>
      <c r="J531" s="66"/>
      <c r="K531" s="79"/>
      <c r="L531" s="66">
        <v>0</v>
      </c>
      <c r="M531" s="111"/>
    </row>
    <row r="532" spans="1:13" s="2" customFormat="1" ht="22.5" x14ac:dyDescent="0.25">
      <c r="A532" s="22" t="s">
        <v>59</v>
      </c>
      <c r="B532" s="23" t="s">
        <v>586</v>
      </c>
      <c r="C532" s="148" t="s">
        <v>587</v>
      </c>
      <c r="D532" s="148"/>
      <c r="E532" s="148"/>
      <c r="F532" s="24" t="s">
        <v>585</v>
      </c>
      <c r="G532" s="25" t="s">
        <v>2757</v>
      </c>
      <c r="H532" s="25"/>
      <c r="I532" s="26">
        <v>0</v>
      </c>
      <c r="J532" s="66"/>
      <c r="K532" s="79"/>
      <c r="L532" s="66">
        <v>0</v>
      </c>
      <c r="M532" s="111"/>
    </row>
    <row r="533" spans="1:13" s="2" customFormat="1" ht="22.5" x14ac:dyDescent="0.25">
      <c r="A533" s="22" t="s">
        <v>248</v>
      </c>
      <c r="B533" s="23" t="s">
        <v>589</v>
      </c>
      <c r="C533" s="148" t="s">
        <v>590</v>
      </c>
      <c r="D533" s="148"/>
      <c r="E533" s="148"/>
      <c r="F533" s="24" t="s">
        <v>62</v>
      </c>
      <c r="G533" s="25" t="s">
        <v>251</v>
      </c>
      <c r="H533" s="25"/>
      <c r="I533" s="26">
        <v>0</v>
      </c>
      <c r="J533" s="66"/>
      <c r="K533" s="79"/>
      <c r="L533" s="66">
        <v>0</v>
      </c>
      <c r="M533" s="111"/>
    </row>
    <row r="534" spans="1:13" s="2" customFormat="1" ht="22.5" x14ac:dyDescent="0.25">
      <c r="A534" s="22" t="s">
        <v>248</v>
      </c>
      <c r="B534" s="23" t="s">
        <v>270</v>
      </c>
      <c r="C534" s="148" t="s">
        <v>271</v>
      </c>
      <c r="D534" s="148"/>
      <c r="E534" s="148"/>
      <c r="F534" s="24" t="s">
        <v>18</v>
      </c>
      <c r="G534" s="25" t="s">
        <v>251</v>
      </c>
      <c r="H534" s="25"/>
      <c r="I534" s="26">
        <v>0</v>
      </c>
      <c r="J534" s="66"/>
      <c r="K534" s="79"/>
      <c r="L534" s="66">
        <v>0</v>
      </c>
      <c r="M534" s="111"/>
    </row>
    <row r="535" spans="1:13" s="2" customFormat="1" ht="22.5" x14ac:dyDescent="0.25">
      <c r="A535" s="22" t="s">
        <v>248</v>
      </c>
      <c r="B535" s="23" t="s">
        <v>593</v>
      </c>
      <c r="C535" s="148" t="s">
        <v>594</v>
      </c>
      <c r="D535" s="148"/>
      <c r="E535" s="148"/>
      <c r="F535" s="24" t="s">
        <v>62</v>
      </c>
      <c r="G535" s="25" t="s">
        <v>251</v>
      </c>
      <c r="H535" s="25"/>
      <c r="I535" s="26">
        <v>0</v>
      </c>
      <c r="J535" s="66"/>
      <c r="K535" s="79"/>
      <c r="L535" s="66">
        <v>0</v>
      </c>
      <c r="M535" s="111"/>
    </row>
    <row r="536" spans="1:13" s="2" customFormat="1" ht="22.5" x14ac:dyDescent="0.25">
      <c r="A536" s="18"/>
      <c r="B536" s="19" t="s">
        <v>552</v>
      </c>
      <c r="C536" s="145" t="s">
        <v>553</v>
      </c>
      <c r="D536" s="145"/>
      <c r="E536" s="145"/>
      <c r="F536" s="20" t="s">
        <v>54</v>
      </c>
      <c r="G536" s="16" t="s">
        <v>2758</v>
      </c>
      <c r="H536" s="16"/>
      <c r="I536" s="21">
        <v>29.94</v>
      </c>
      <c r="J536" s="65"/>
      <c r="K536" s="78"/>
      <c r="L536" s="65">
        <v>29.94</v>
      </c>
      <c r="M536" s="110"/>
    </row>
    <row r="537" spans="1:13" s="2" customFormat="1" ht="22.5" x14ac:dyDescent="0.25">
      <c r="A537" s="9" t="s">
        <v>390</v>
      </c>
      <c r="B537" s="10" t="s">
        <v>1540</v>
      </c>
      <c r="C537" s="147" t="s">
        <v>2759</v>
      </c>
      <c r="D537" s="147"/>
      <c r="E537" s="147"/>
      <c r="F537" s="9" t="s">
        <v>111</v>
      </c>
      <c r="G537" s="11">
        <v>20</v>
      </c>
      <c r="H537" s="11"/>
      <c r="I537" s="12">
        <v>17618</v>
      </c>
      <c r="J537" s="52"/>
      <c r="K537" s="77"/>
      <c r="L537" s="104">
        <v>17618</v>
      </c>
      <c r="M537" s="12"/>
    </row>
    <row r="538" spans="1:13" s="2" customFormat="1" ht="22.5" x14ac:dyDescent="0.25">
      <c r="A538" s="9" t="s">
        <v>392</v>
      </c>
      <c r="B538" s="10" t="s">
        <v>1540</v>
      </c>
      <c r="C538" s="147" t="s">
        <v>2760</v>
      </c>
      <c r="D538" s="147"/>
      <c r="E538" s="147"/>
      <c r="F538" s="9" t="s">
        <v>111</v>
      </c>
      <c r="G538" s="11">
        <v>27</v>
      </c>
      <c r="H538" s="11"/>
      <c r="I538" s="12">
        <v>32585</v>
      </c>
      <c r="J538" s="52"/>
      <c r="K538" s="77"/>
      <c r="L538" s="104">
        <v>32585</v>
      </c>
      <c r="M538" s="12"/>
    </row>
    <row r="539" spans="1:13" s="2" customFormat="1" ht="22.5" x14ac:dyDescent="0.25">
      <c r="A539" s="9" t="s">
        <v>395</v>
      </c>
      <c r="B539" s="10" t="s">
        <v>1540</v>
      </c>
      <c r="C539" s="147" t="s">
        <v>2761</v>
      </c>
      <c r="D539" s="147"/>
      <c r="E539" s="147"/>
      <c r="F539" s="9" t="s">
        <v>111</v>
      </c>
      <c r="G539" s="11">
        <v>5</v>
      </c>
      <c r="H539" s="11"/>
      <c r="I539" s="12">
        <v>5646</v>
      </c>
      <c r="J539" s="52"/>
      <c r="K539" s="77"/>
      <c r="L539" s="104">
        <v>5646</v>
      </c>
      <c r="M539" s="12"/>
    </row>
    <row r="540" spans="1:13" s="2" customFormat="1" ht="22.5" x14ac:dyDescent="0.25">
      <c r="A540" s="9" t="s">
        <v>397</v>
      </c>
      <c r="B540" s="10" t="s">
        <v>1540</v>
      </c>
      <c r="C540" s="147" t="s">
        <v>2762</v>
      </c>
      <c r="D540" s="147"/>
      <c r="E540" s="147"/>
      <c r="F540" s="9" t="s">
        <v>111</v>
      </c>
      <c r="G540" s="11">
        <v>6</v>
      </c>
      <c r="H540" s="11"/>
      <c r="I540" s="12">
        <v>6208</v>
      </c>
      <c r="J540" s="52"/>
      <c r="K540" s="77"/>
      <c r="L540" s="104">
        <v>6208</v>
      </c>
      <c r="M540" s="12"/>
    </row>
    <row r="541" spans="1:13" s="2" customFormat="1" ht="22.5" x14ac:dyDescent="0.25">
      <c r="A541" s="9" t="s">
        <v>400</v>
      </c>
      <c r="B541" s="10" t="s">
        <v>1540</v>
      </c>
      <c r="C541" s="147" t="s">
        <v>2763</v>
      </c>
      <c r="D541" s="147"/>
      <c r="E541" s="147"/>
      <c r="F541" s="9" t="s">
        <v>111</v>
      </c>
      <c r="G541" s="11">
        <v>65</v>
      </c>
      <c r="H541" s="11"/>
      <c r="I541" s="12">
        <v>93683</v>
      </c>
      <c r="J541" s="52"/>
      <c r="K541" s="77"/>
      <c r="L541" s="104">
        <v>93683</v>
      </c>
      <c r="M541" s="12"/>
    </row>
    <row r="542" spans="1:13" s="2" customFormat="1" ht="56.25" x14ac:dyDescent="0.25">
      <c r="A542" s="9" t="s">
        <v>403</v>
      </c>
      <c r="B542" s="10" t="s">
        <v>694</v>
      </c>
      <c r="C542" s="147" t="s">
        <v>695</v>
      </c>
      <c r="D542" s="147"/>
      <c r="E542" s="147"/>
      <c r="F542" s="9" t="s">
        <v>576</v>
      </c>
      <c r="G542" s="29">
        <v>7.9000000000000008E-3</v>
      </c>
      <c r="H542" s="29"/>
      <c r="I542" s="12">
        <v>1019</v>
      </c>
      <c r="J542" s="52"/>
      <c r="K542" s="77"/>
      <c r="L542" s="104">
        <v>152</v>
      </c>
      <c r="M542" s="12"/>
    </row>
    <row r="543" spans="1:13" s="2" customFormat="1" ht="15" x14ac:dyDescent="0.25">
      <c r="A543" s="13"/>
      <c r="B543" s="14"/>
      <c r="C543" s="14"/>
      <c r="D543" s="14"/>
      <c r="E543" s="15" t="s">
        <v>15</v>
      </c>
      <c r="F543" s="15"/>
      <c r="G543" s="16"/>
      <c r="H543" s="16"/>
      <c r="I543" s="17">
        <v>2660</v>
      </c>
      <c r="J543" s="67"/>
      <c r="K543" s="81"/>
      <c r="L543" s="105"/>
      <c r="M543" s="109"/>
    </row>
    <row r="544" spans="1:13" s="2" customFormat="1" ht="22.5" x14ac:dyDescent="0.25">
      <c r="A544" s="18"/>
      <c r="B544" s="19" t="s">
        <v>52</v>
      </c>
      <c r="C544" s="145" t="s">
        <v>53</v>
      </c>
      <c r="D544" s="145"/>
      <c r="E544" s="145"/>
      <c r="F544" s="20" t="s">
        <v>54</v>
      </c>
      <c r="G544" s="16" t="s">
        <v>1313</v>
      </c>
      <c r="H544" s="16"/>
      <c r="I544" s="21">
        <v>0.05</v>
      </c>
      <c r="J544" s="65"/>
      <c r="K544" s="78"/>
      <c r="L544" s="65">
        <v>0.05</v>
      </c>
      <c r="M544" s="110"/>
    </row>
    <row r="545" spans="1:13" s="2" customFormat="1" ht="22.5" x14ac:dyDescent="0.25">
      <c r="A545" s="18"/>
      <c r="B545" s="19" t="s">
        <v>33</v>
      </c>
      <c r="C545" s="145" t="s">
        <v>34</v>
      </c>
      <c r="D545" s="145"/>
      <c r="E545" s="145"/>
      <c r="F545" s="20" t="s">
        <v>18</v>
      </c>
      <c r="G545" s="16" t="s">
        <v>1314</v>
      </c>
      <c r="H545" s="16"/>
      <c r="I545" s="21">
        <v>2.96</v>
      </c>
      <c r="J545" s="65"/>
      <c r="K545" s="78"/>
      <c r="L545" s="65">
        <v>2.96</v>
      </c>
      <c r="M545" s="110"/>
    </row>
    <row r="546" spans="1:13" s="2" customFormat="1" ht="22.5" x14ac:dyDescent="0.25">
      <c r="A546" s="18"/>
      <c r="B546" s="19" t="s">
        <v>546</v>
      </c>
      <c r="C546" s="145" t="s">
        <v>21</v>
      </c>
      <c r="D546" s="145"/>
      <c r="E546" s="145"/>
      <c r="F546" s="20" t="s">
        <v>54</v>
      </c>
      <c r="G546" s="16" t="s">
        <v>1315</v>
      </c>
      <c r="H546" s="16"/>
      <c r="I546" s="21">
        <v>1.85</v>
      </c>
      <c r="J546" s="65"/>
      <c r="K546" s="78"/>
      <c r="L546" s="65">
        <v>1.85</v>
      </c>
      <c r="M546" s="110"/>
    </row>
    <row r="547" spans="1:13" s="2" customFormat="1" ht="22.5" x14ac:dyDescent="0.25">
      <c r="A547" s="18"/>
      <c r="B547" s="19" t="s">
        <v>696</v>
      </c>
      <c r="C547" s="145" t="s">
        <v>697</v>
      </c>
      <c r="D547" s="145"/>
      <c r="E547" s="145"/>
      <c r="F547" s="20" t="s">
        <v>18</v>
      </c>
      <c r="G547" s="16" t="s">
        <v>2764</v>
      </c>
      <c r="H547" s="16"/>
      <c r="I547" s="21">
        <v>10.09</v>
      </c>
      <c r="J547" s="65"/>
      <c r="K547" s="78"/>
      <c r="L547" s="65">
        <v>10.09</v>
      </c>
      <c r="M547" s="110"/>
    </row>
    <row r="548" spans="1:13" s="2" customFormat="1" ht="22.5" x14ac:dyDescent="0.25">
      <c r="A548" s="18"/>
      <c r="B548" s="19" t="s">
        <v>698</v>
      </c>
      <c r="C548" s="145" t="s">
        <v>699</v>
      </c>
      <c r="D548" s="145"/>
      <c r="E548" s="145"/>
      <c r="F548" s="20" t="s">
        <v>18</v>
      </c>
      <c r="G548" s="16" t="s">
        <v>2765</v>
      </c>
      <c r="H548" s="16"/>
      <c r="I548" s="21">
        <v>2.67</v>
      </c>
      <c r="J548" s="65"/>
      <c r="K548" s="78"/>
      <c r="L548" s="65">
        <v>2.67</v>
      </c>
      <c r="M548" s="110"/>
    </row>
    <row r="549" spans="1:13" s="2" customFormat="1" ht="22.5" x14ac:dyDescent="0.25">
      <c r="A549" s="22" t="s">
        <v>248</v>
      </c>
      <c r="B549" s="23" t="s">
        <v>583</v>
      </c>
      <c r="C549" s="148" t="s">
        <v>584</v>
      </c>
      <c r="D549" s="148"/>
      <c r="E549" s="148"/>
      <c r="F549" s="24" t="s">
        <v>585</v>
      </c>
      <c r="G549" s="25" t="s">
        <v>251</v>
      </c>
      <c r="H549" s="25"/>
      <c r="I549" s="26">
        <v>0</v>
      </c>
      <c r="J549" s="66"/>
      <c r="K549" s="79"/>
      <c r="L549" s="66">
        <v>0</v>
      </c>
      <c r="M549" s="111"/>
    </row>
    <row r="550" spans="1:13" s="2" customFormat="1" ht="22.5" x14ac:dyDescent="0.25">
      <c r="A550" s="22" t="s">
        <v>59</v>
      </c>
      <c r="B550" s="23" t="s">
        <v>586</v>
      </c>
      <c r="C550" s="148" t="s">
        <v>587</v>
      </c>
      <c r="D550" s="148"/>
      <c r="E550" s="148"/>
      <c r="F550" s="24" t="s">
        <v>585</v>
      </c>
      <c r="G550" s="25" t="s">
        <v>1316</v>
      </c>
      <c r="H550" s="25"/>
      <c r="I550" s="26">
        <v>0</v>
      </c>
      <c r="J550" s="66"/>
      <c r="K550" s="79"/>
      <c r="L550" s="66">
        <v>0</v>
      </c>
      <c r="M550" s="111"/>
    </row>
    <row r="551" spans="1:13" s="2" customFormat="1" ht="22.5" x14ac:dyDescent="0.25">
      <c r="A551" s="22" t="s">
        <v>248</v>
      </c>
      <c r="B551" s="23" t="s">
        <v>589</v>
      </c>
      <c r="C551" s="148" t="s">
        <v>590</v>
      </c>
      <c r="D551" s="148"/>
      <c r="E551" s="148"/>
      <c r="F551" s="24" t="s">
        <v>62</v>
      </c>
      <c r="G551" s="25" t="s">
        <v>251</v>
      </c>
      <c r="H551" s="25"/>
      <c r="I551" s="26">
        <v>0</v>
      </c>
      <c r="J551" s="66"/>
      <c r="K551" s="79"/>
      <c r="L551" s="66">
        <v>0</v>
      </c>
      <c r="M551" s="111"/>
    </row>
    <row r="552" spans="1:13" s="2" customFormat="1" ht="22.5" x14ac:dyDescent="0.25">
      <c r="A552" s="22" t="s">
        <v>248</v>
      </c>
      <c r="B552" s="23" t="s">
        <v>270</v>
      </c>
      <c r="C552" s="148" t="s">
        <v>271</v>
      </c>
      <c r="D552" s="148"/>
      <c r="E552" s="148"/>
      <c r="F552" s="24" t="s">
        <v>18</v>
      </c>
      <c r="G552" s="25" t="s">
        <v>251</v>
      </c>
      <c r="H552" s="25"/>
      <c r="I552" s="26">
        <v>0</v>
      </c>
      <c r="J552" s="66"/>
      <c r="K552" s="79"/>
      <c r="L552" s="66">
        <v>0</v>
      </c>
      <c r="M552" s="111"/>
    </row>
    <row r="553" spans="1:13" s="2" customFormat="1" ht="22.5" x14ac:dyDescent="0.25">
      <c r="A553" s="22" t="s">
        <v>248</v>
      </c>
      <c r="B553" s="23" t="s">
        <v>591</v>
      </c>
      <c r="C553" s="148" t="s">
        <v>592</v>
      </c>
      <c r="D553" s="148"/>
      <c r="E553" s="148"/>
      <c r="F553" s="24" t="s">
        <v>62</v>
      </c>
      <c r="G553" s="25" t="s">
        <v>251</v>
      </c>
      <c r="H553" s="25"/>
      <c r="I553" s="26">
        <v>0</v>
      </c>
      <c r="J553" s="66"/>
      <c r="K553" s="79"/>
      <c r="L553" s="66">
        <v>0</v>
      </c>
      <c r="M553" s="111"/>
    </row>
    <row r="554" spans="1:13" s="2" customFormat="1" ht="22.5" x14ac:dyDescent="0.25">
      <c r="A554" s="22" t="s">
        <v>248</v>
      </c>
      <c r="B554" s="23" t="s">
        <v>593</v>
      </c>
      <c r="C554" s="148" t="s">
        <v>594</v>
      </c>
      <c r="D554" s="148"/>
      <c r="E554" s="148"/>
      <c r="F554" s="24" t="s">
        <v>62</v>
      </c>
      <c r="G554" s="25" t="s">
        <v>251</v>
      </c>
      <c r="H554" s="25"/>
      <c r="I554" s="26">
        <v>0</v>
      </c>
      <c r="J554" s="66"/>
      <c r="K554" s="79"/>
      <c r="L554" s="66">
        <v>0</v>
      </c>
      <c r="M554" s="111"/>
    </row>
    <row r="555" spans="1:13" s="2" customFormat="1" ht="22.5" x14ac:dyDescent="0.25">
      <c r="A555" s="9" t="s">
        <v>406</v>
      </c>
      <c r="B555" s="10" t="s">
        <v>1540</v>
      </c>
      <c r="C555" s="147" t="s">
        <v>597</v>
      </c>
      <c r="D555" s="147"/>
      <c r="E555" s="147"/>
      <c r="F555" s="9" t="s">
        <v>111</v>
      </c>
      <c r="G555" s="11">
        <v>1</v>
      </c>
      <c r="H555" s="11"/>
      <c r="I555" s="12">
        <v>28945</v>
      </c>
      <c r="J555" s="52"/>
      <c r="K555" s="77"/>
      <c r="L555" s="104">
        <v>28945</v>
      </c>
      <c r="M555" s="12"/>
    </row>
    <row r="556" spans="1:13" s="2" customFormat="1" ht="56.25" x14ac:dyDescent="0.25">
      <c r="A556" s="9" t="s">
        <v>412</v>
      </c>
      <c r="B556" s="10" t="s">
        <v>1293</v>
      </c>
      <c r="C556" s="147" t="s">
        <v>2766</v>
      </c>
      <c r="D556" s="147"/>
      <c r="E556" s="147"/>
      <c r="F556" s="9" t="s">
        <v>576</v>
      </c>
      <c r="G556" s="27">
        <v>0.01</v>
      </c>
      <c r="H556" s="27"/>
      <c r="I556" s="12">
        <v>795</v>
      </c>
      <c r="J556" s="52"/>
      <c r="K556" s="77"/>
      <c r="L556" s="104">
        <v>130</v>
      </c>
      <c r="M556" s="12"/>
    </row>
    <row r="557" spans="1:13" s="2" customFormat="1" ht="15" x14ac:dyDescent="0.25">
      <c r="A557" s="13"/>
      <c r="B557" s="14"/>
      <c r="C557" s="14"/>
      <c r="D557" s="14"/>
      <c r="E557" s="15" t="s">
        <v>15</v>
      </c>
      <c r="F557" s="15"/>
      <c r="G557" s="16"/>
      <c r="H557" s="16"/>
      <c r="I557" s="17">
        <v>2047</v>
      </c>
      <c r="J557" s="67"/>
      <c r="K557" s="81"/>
      <c r="L557" s="105"/>
      <c r="M557" s="109"/>
    </row>
    <row r="558" spans="1:13" s="2" customFormat="1" ht="22.5" x14ac:dyDescent="0.25">
      <c r="A558" s="18"/>
      <c r="B558" s="19" t="s">
        <v>52</v>
      </c>
      <c r="C558" s="145" t="s">
        <v>53</v>
      </c>
      <c r="D558" s="145"/>
      <c r="E558" s="145"/>
      <c r="F558" s="20" t="s">
        <v>54</v>
      </c>
      <c r="G558" s="16" t="s">
        <v>2767</v>
      </c>
      <c r="H558" s="16"/>
      <c r="I558" s="21">
        <v>0.05</v>
      </c>
      <c r="J558" s="65"/>
      <c r="K558" s="78"/>
      <c r="L558" s="65">
        <v>0.05</v>
      </c>
      <c r="M558" s="110"/>
    </row>
    <row r="559" spans="1:13" s="2" customFormat="1" ht="22.5" x14ac:dyDescent="0.25">
      <c r="A559" s="18"/>
      <c r="B559" s="19" t="s">
        <v>33</v>
      </c>
      <c r="C559" s="145" t="s">
        <v>34</v>
      </c>
      <c r="D559" s="145"/>
      <c r="E559" s="145"/>
      <c r="F559" s="20" t="s">
        <v>18</v>
      </c>
      <c r="G559" s="16" t="s">
        <v>2768</v>
      </c>
      <c r="H559" s="16"/>
      <c r="I559" s="21">
        <v>4.6399999999999997</v>
      </c>
      <c r="J559" s="65"/>
      <c r="K559" s="78"/>
      <c r="L559" s="65">
        <v>4.6399999999999997</v>
      </c>
      <c r="M559" s="110"/>
    </row>
    <row r="560" spans="1:13" s="2" customFormat="1" ht="22.5" x14ac:dyDescent="0.25">
      <c r="A560" s="18"/>
      <c r="B560" s="19" t="s">
        <v>546</v>
      </c>
      <c r="C560" s="145" t="s">
        <v>21</v>
      </c>
      <c r="D560" s="145"/>
      <c r="E560" s="145"/>
      <c r="F560" s="20" t="s">
        <v>54</v>
      </c>
      <c r="G560" s="16" t="s">
        <v>2769</v>
      </c>
      <c r="H560" s="16"/>
      <c r="I560" s="21">
        <v>1.25</v>
      </c>
      <c r="J560" s="65"/>
      <c r="K560" s="78"/>
      <c r="L560" s="65">
        <v>1.25</v>
      </c>
      <c r="M560" s="110"/>
    </row>
    <row r="561" spans="1:13" s="2" customFormat="1" ht="22.5" x14ac:dyDescent="0.25">
      <c r="A561" s="18"/>
      <c r="B561" s="19" t="s">
        <v>698</v>
      </c>
      <c r="C561" s="145" t="s">
        <v>699</v>
      </c>
      <c r="D561" s="145"/>
      <c r="E561" s="145"/>
      <c r="F561" s="20" t="s">
        <v>18</v>
      </c>
      <c r="G561" s="16" t="s">
        <v>2770</v>
      </c>
      <c r="H561" s="16"/>
      <c r="I561" s="21">
        <v>9</v>
      </c>
      <c r="J561" s="65"/>
      <c r="K561" s="78"/>
      <c r="L561" s="65">
        <v>9</v>
      </c>
      <c r="M561" s="110"/>
    </row>
    <row r="562" spans="1:13" s="2" customFormat="1" ht="22.5" x14ac:dyDescent="0.25">
      <c r="A562" s="22" t="s">
        <v>248</v>
      </c>
      <c r="B562" s="23" t="s">
        <v>583</v>
      </c>
      <c r="C562" s="148" t="s">
        <v>584</v>
      </c>
      <c r="D562" s="148"/>
      <c r="E562" s="148"/>
      <c r="F562" s="24" t="s">
        <v>585</v>
      </c>
      <c r="G562" s="25" t="s">
        <v>251</v>
      </c>
      <c r="H562" s="25"/>
      <c r="I562" s="26">
        <v>0</v>
      </c>
      <c r="J562" s="66"/>
      <c r="K562" s="79"/>
      <c r="L562" s="66">
        <v>0</v>
      </c>
      <c r="M562" s="111"/>
    </row>
    <row r="563" spans="1:13" s="2" customFormat="1" ht="22.5" x14ac:dyDescent="0.25">
      <c r="A563" s="22" t="s">
        <v>59</v>
      </c>
      <c r="B563" s="23" t="s">
        <v>586</v>
      </c>
      <c r="C563" s="148" t="s">
        <v>587</v>
      </c>
      <c r="D563" s="148"/>
      <c r="E563" s="148"/>
      <c r="F563" s="24" t="s">
        <v>585</v>
      </c>
      <c r="G563" s="25" t="s">
        <v>2771</v>
      </c>
      <c r="H563" s="25"/>
      <c r="I563" s="26">
        <v>0</v>
      </c>
      <c r="J563" s="66"/>
      <c r="K563" s="79"/>
      <c r="L563" s="66">
        <v>0</v>
      </c>
      <c r="M563" s="111"/>
    </row>
    <row r="564" spans="1:13" s="2" customFormat="1" ht="22.5" x14ac:dyDescent="0.25">
      <c r="A564" s="22" t="s">
        <v>248</v>
      </c>
      <c r="B564" s="23" t="s">
        <v>589</v>
      </c>
      <c r="C564" s="148" t="s">
        <v>590</v>
      </c>
      <c r="D564" s="148"/>
      <c r="E564" s="148"/>
      <c r="F564" s="24" t="s">
        <v>62</v>
      </c>
      <c r="G564" s="25" t="s">
        <v>251</v>
      </c>
      <c r="H564" s="25"/>
      <c r="I564" s="26">
        <v>0</v>
      </c>
      <c r="J564" s="66"/>
      <c r="K564" s="79"/>
      <c r="L564" s="66">
        <v>0</v>
      </c>
      <c r="M564" s="111"/>
    </row>
    <row r="565" spans="1:13" s="2" customFormat="1" ht="22.5" x14ac:dyDescent="0.25">
      <c r="A565" s="22" t="s">
        <v>248</v>
      </c>
      <c r="B565" s="23" t="s">
        <v>270</v>
      </c>
      <c r="C565" s="148" t="s">
        <v>271</v>
      </c>
      <c r="D565" s="148"/>
      <c r="E565" s="148"/>
      <c r="F565" s="24" t="s">
        <v>18</v>
      </c>
      <c r="G565" s="25" t="s">
        <v>251</v>
      </c>
      <c r="H565" s="25"/>
      <c r="I565" s="26">
        <v>0</v>
      </c>
      <c r="J565" s="66"/>
      <c r="K565" s="79"/>
      <c r="L565" s="66">
        <v>0</v>
      </c>
      <c r="M565" s="111"/>
    </row>
    <row r="566" spans="1:13" s="2" customFormat="1" ht="22.5" x14ac:dyDescent="0.25">
      <c r="A566" s="22" t="s">
        <v>248</v>
      </c>
      <c r="B566" s="23" t="s">
        <v>593</v>
      </c>
      <c r="C566" s="148" t="s">
        <v>594</v>
      </c>
      <c r="D566" s="148"/>
      <c r="E566" s="148"/>
      <c r="F566" s="24" t="s">
        <v>62</v>
      </c>
      <c r="G566" s="25" t="s">
        <v>251</v>
      </c>
      <c r="H566" s="25"/>
      <c r="I566" s="26">
        <v>0</v>
      </c>
      <c r="J566" s="66"/>
      <c r="K566" s="79"/>
      <c r="L566" s="66">
        <v>0</v>
      </c>
      <c r="M566" s="111"/>
    </row>
    <row r="567" spans="1:13" s="2" customFormat="1" ht="22.5" x14ac:dyDescent="0.25">
      <c r="A567" s="9" t="s">
        <v>425</v>
      </c>
      <c r="B567" s="10" t="s">
        <v>1540</v>
      </c>
      <c r="C567" s="147" t="s">
        <v>2772</v>
      </c>
      <c r="D567" s="147"/>
      <c r="E567" s="147"/>
      <c r="F567" s="9" t="s">
        <v>111</v>
      </c>
      <c r="G567" s="28">
        <v>0.5</v>
      </c>
      <c r="H567" s="28"/>
      <c r="I567" s="12">
        <v>31500</v>
      </c>
      <c r="J567" s="52"/>
      <c r="K567" s="77"/>
      <c r="L567" s="104">
        <v>31500</v>
      </c>
      <c r="M567" s="12"/>
    </row>
    <row r="568" spans="1:13" s="2" customFormat="1" ht="56.25" x14ac:dyDescent="0.25">
      <c r="A568" s="9" t="s">
        <v>428</v>
      </c>
      <c r="B568" s="10" t="s">
        <v>1298</v>
      </c>
      <c r="C568" s="147" t="s">
        <v>2773</v>
      </c>
      <c r="D568" s="147"/>
      <c r="E568" s="147"/>
      <c r="F568" s="9" t="s">
        <v>576</v>
      </c>
      <c r="G568" s="27">
        <v>0.13</v>
      </c>
      <c r="H568" s="27"/>
      <c r="I568" s="12">
        <v>8776</v>
      </c>
      <c r="J568" s="52"/>
      <c r="K568" s="77"/>
      <c r="L568" s="104">
        <v>1727</v>
      </c>
      <c r="M568" s="12"/>
    </row>
    <row r="569" spans="1:13" s="2" customFormat="1" ht="15" x14ac:dyDescent="0.25">
      <c r="A569" s="13"/>
      <c r="B569" s="14"/>
      <c r="C569" s="14"/>
      <c r="D569" s="14"/>
      <c r="E569" s="15" t="s">
        <v>15</v>
      </c>
      <c r="F569" s="15"/>
      <c r="G569" s="16"/>
      <c r="H569" s="16"/>
      <c r="I569" s="17">
        <v>21965</v>
      </c>
      <c r="J569" s="67"/>
      <c r="K569" s="81"/>
      <c r="L569" s="105"/>
      <c r="M569" s="109"/>
    </row>
    <row r="570" spans="1:13" s="2" customFormat="1" ht="22.5" x14ac:dyDescent="0.25">
      <c r="A570" s="18"/>
      <c r="B570" s="19" t="s">
        <v>52</v>
      </c>
      <c r="C570" s="145" t="s">
        <v>53</v>
      </c>
      <c r="D570" s="145"/>
      <c r="E570" s="145"/>
      <c r="F570" s="20" t="s">
        <v>54</v>
      </c>
      <c r="G570" s="16" t="s">
        <v>2774</v>
      </c>
      <c r="H570" s="16"/>
      <c r="I570" s="21">
        <v>0.61</v>
      </c>
      <c r="J570" s="65"/>
      <c r="K570" s="78"/>
      <c r="L570" s="65">
        <v>0.61</v>
      </c>
      <c r="M570" s="110"/>
    </row>
    <row r="571" spans="1:13" s="2" customFormat="1" ht="22.5" x14ac:dyDescent="0.25">
      <c r="A571" s="18"/>
      <c r="B571" s="19" t="s">
        <v>33</v>
      </c>
      <c r="C571" s="145" t="s">
        <v>34</v>
      </c>
      <c r="D571" s="145"/>
      <c r="E571" s="145"/>
      <c r="F571" s="20" t="s">
        <v>18</v>
      </c>
      <c r="G571" s="16" t="s">
        <v>2775</v>
      </c>
      <c r="H571" s="16"/>
      <c r="I571" s="21">
        <v>55.3</v>
      </c>
      <c r="J571" s="65"/>
      <c r="K571" s="78"/>
      <c r="L571" s="65">
        <v>55.3</v>
      </c>
      <c r="M571" s="110"/>
    </row>
    <row r="572" spans="1:13" s="2" customFormat="1" ht="22.5" x14ac:dyDescent="0.25">
      <c r="A572" s="18"/>
      <c r="B572" s="19" t="s">
        <v>546</v>
      </c>
      <c r="C572" s="145" t="s">
        <v>21</v>
      </c>
      <c r="D572" s="145"/>
      <c r="E572" s="145"/>
      <c r="F572" s="20" t="s">
        <v>54</v>
      </c>
      <c r="G572" s="16" t="s">
        <v>2776</v>
      </c>
      <c r="H572" s="16"/>
      <c r="I572" s="21">
        <v>12.19</v>
      </c>
      <c r="J572" s="65"/>
      <c r="K572" s="78"/>
      <c r="L572" s="65">
        <v>12.19</v>
      </c>
      <c r="M572" s="110"/>
    </row>
    <row r="573" spans="1:13" s="2" customFormat="1" ht="22.5" x14ac:dyDescent="0.25">
      <c r="A573" s="18"/>
      <c r="B573" s="19" t="s">
        <v>698</v>
      </c>
      <c r="C573" s="145" t="s">
        <v>699</v>
      </c>
      <c r="D573" s="145"/>
      <c r="E573" s="145"/>
      <c r="F573" s="20" t="s">
        <v>18</v>
      </c>
      <c r="G573" s="16" t="s">
        <v>2777</v>
      </c>
      <c r="H573" s="16"/>
      <c r="I573" s="21">
        <v>131.36000000000001</v>
      </c>
      <c r="J573" s="65"/>
      <c r="K573" s="78"/>
      <c r="L573" s="65">
        <v>131.36000000000001</v>
      </c>
      <c r="M573" s="110"/>
    </row>
    <row r="574" spans="1:13" s="2" customFormat="1" ht="22.5" x14ac:dyDescent="0.25">
      <c r="A574" s="22" t="s">
        <v>248</v>
      </c>
      <c r="B574" s="23" t="s">
        <v>583</v>
      </c>
      <c r="C574" s="148" t="s">
        <v>584</v>
      </c>
      <c r="D574" s="148"/>
      <c r="E574" s="148"/>
      <c r="F574" s="24" t="s">
        <v>585</v>
      </c>
      <c r="G574" s="25" t="s">
        <v>251</v>
      </c>
      <c r="H574" s="25"/>
      <c r="I574" s="26">
        <v>0</v>
      </c>
      <c r="J574" s="66"/>
      <c r="K574" s="79"/>
      <c r="L574" s="66">
        <v>0</v>
      </c>
      <c r="M574" s="111"/>
    </row>
    <row r="575" spans="1:13" s="2" customFormat="1" ht="22.5" x14ac:dyDescent="0.25">
      <c r="A575" s="22" t="s">
        <v>59</v>
      </c>
      <c r="B575" s="23" t="s">
        <v>586</v>
      </c>
      <c r="C575" s="148" t="s">
        <v>587</v>
      </c>
      <c r="D575" s="148"/>
      <c r="E575" s="148"/>
      <c r="F575" s="24" t="s">
        <v>585</v>
      </c>
      <c r="G575" s="25" t="s">
        <v>2778</v>
      </c>
      <c r="H575" s="25"/>
      <c r="I575" s="26">
        <v>0</v>
      </c>
      <c r="J575" s="66"/>
      <c r="K575" s="79"/>
      <c r="L575" s="66">
        <v>0</v>
      </c>
      <c r="M575" s="111"/>
    </row>
    <row r="576" spans="1:13" s="2" customFormat="1" ht="22.5" x14ac:dyDescent="0.25">
      <c r="A576" s="22" t="s">
        <v>248</v>
      </c>
      <c r="B576" s="23" t="s">
        <v>589</v>
      </c>
      <c r="C576" s="148" t="s">
        <v>590</v>
      </c>
      <c r="D576" s="148"/>
      <c r="E576" s="148"/>
      <c r="F576" s="24" t="s">
        <v>62</v>
      </c>
      <c r="G576" s="25" t="s">
        <v>251</v>
      </c>
      <c r="H576" s="25"/>
      <c r="I576" s="26">
        <v>0</v>
      </c>
      <c r="J576" s="66"/>
      <c r="K576" s="79"/>
      <c r="L576" s="66">
        <v>0</v>
      </c>
      <c r="M576" s="111"/>
    </row>
    <row r="577" spans="1:13" s="2" customFormat="1" ht="22.5" x14ac:dyDescent="0.25">
      <c r="A577" s="22" t="s">
        <v>248</v>
      </c>
      <c r="B577" s="23" t="s">
        <v>270</v>
      </c>
      <c r="C577" s="148" t="s">
        <v>271</v>
      </c>
      <c r="D577" s="148"/>
      <c r="E577" s="148"/>
      <c r="F577" s="24" t="s">
        <v>18</v>
      </c>
      <c r="G577" s="25" t="s">
        <v>251</v>
      </c>
      <c r="H577" s="25"/>
      <c r="I577" s="26">
        <v>0</v>
      </c>
      <c r="J577" s="66"/>
      <c r="K577" s="79"/>
      <c r="L577" s="66">
        <v>0</v>
      </c>
      <c r="M577" s="111"/>
    </row>
    <row r="578" spans="1:13" s="2" customFormat="1" ht="22.5" x14ac:dyDescent="0.25">
      <c r="A578" s="22" t="s">
        <v>248</v>
      </c>
      <c r="B578" s="23" t="s">
        <v>593</v>
      </c>
      <c r="C578" s="148" t="s">
        <v>594</v>
      </c>
      <c r="D578" s="148"/>
      <c r="E578" s="148"/>
      <c r="F578" s="24" t="s">
        <v>62</v>
      </c>
      <c r="G578" s="25" t="s">
        <v>251</v>
      </c>
      <c r="H578" s="25"/>
      <c r="I578" s="26">
        <v>0</v>
      </c>
      <c r="J578" s="66"/>
      <c r="K578" s="79"/>
      <c r="L578" s="66">
        <v>0</v>
      </c>
      <c r="M578" s="111"/>
    </row>
    <row r="579" spans="1:13" s="2" customFormat="1" ht="22.5" x14ac:dyDescent="0.25">
      <c r="A579" s="9" t="s">
        <v>431</v>
      </c>
      <c r="B579" s="10" t="s">
        <v>1540</v>
      </c>
      <c r="C579" s="147" t="s">
        <v>2779</v>
      </c>
      <c r="D579" s="147"/>
      <c r="E579" s="147"/>
      <c r="F579" s="9" t="s">
        <v>111</v>
      </c>
      <c r="G579" s="11">
        <v>5</v>
      </c>
      <c r="H579" s="11"/>
      <c r="I579" s="12">
        <v>411023</v>
      </c>
      <c r="J579" s="52"/>
      <c r="K579" s="77"/>
      <c r="L579" s="104">
        <v>411023</v>
      </c>
      <c r="M579" s="12"/>
    </row>
    <row r="580" spans="1:13" s="2" customFormat="1" ht="56.25" x14ac:dyDescent="0.25">
      <c r="A580" s="9" t="s">
        <v>433</v>
      </c>
      <c r="B580" s="10" t="s">
        <v>1205</v>
      </c>
      <c r="C580" s="147" t="s">
        <v>2780</v>
      </c>
      <c r="D580" s="147"/>
      <c r="E580" s="147"/>
      <c r="F580" s="9" t="s">
        <v>576</v>
      </c>
      <c r="G580" s="30">
        <v>8.9999999999999993E-3</v>
      </c>
      <c r="H580" s="30"/>
      <c r="I580" s="12">
        <v>903</v>
      </c>
      <c r="J580" s="52"/>
      <c r="K580" s="77"/>
      <c r="L580" s="104">
        <v>112</v>
      </c>
      <c r="M580" s="12"/>
    </row>
    <row r="581" spans="1:13" s="2" customFormat="1" ht="15" x14ac:dyDescent="0.25">
      <c r="A581" s="13"/>
      <c r="B581" s="14"/>
      <c r="C581" s="14"/>
      <c r="D581" s="14"/>
      <c r="E581" s="15" t="s">
        <v>15</v>
      </c>
      <c r="F581" s="15"/>
      <c r="G581" s="16"/>
      <c r="H581" s="16"/>
      <c r="I581" s="17">
        <v>2402</v>
      </c>
      <c r="J581" s="67"/>
      <c r="K581" s="81"/>
      <c r="L581" s="105"/>
      <c r="M581" s="109"/>
    </row>
    <row r="582" spans="1:13" s="2" customFormat="1" ht="22.5" x14ac:dyDescent="0.25">
      <c r="A582" s="18"/>
      <c r="B582" s="19" t="s">
        <v>52</v>
      </c>
      <c r="C582" s="145" t="s">
        <v>53</v>
      </c>
      <c r="D582" s="145"/>
      <c r="E582" s="145"/>
      <c r="F582" s="20" t="s">
        <v>54</v>
      </c>
      <c r="G582" s="16" t="s">
        <v>2781</v>
      </c>
      <c r="H582" s="16"/>
      <c r="I582" s="21">
        <v>0.05</v>
      </c>
      <c r="J582" s="65"/>
      <c r="K582" s="78"/>
      <c r="L582" s="65">
        <v>0.05</v>
      </c>
      <c r="M582" s="110"/>
    </row>
    <row r="583" spans="1:13" s="2" customFormat="1" ht="22.5" x14ac:dyDescent="0.25">
      <c r="A583" s="18"/>
      <c r="B583" s="19" t="s">
        <v>33</v>
      </c>
      <c r="C583" s="145" t="s">
        <v>34</v>
      </c>
      <c r="D583" s="145"/>
      <c r="E583" s="145"/>
      <c r="F583" s="20" t="s">
        <v>18</v>
      </c>
      <c r="G583" s="16" t="s">
        <v>2782</v>
      </c>
      <c r="H583" s="16"/>
      <c r="I583" s="21">
        <v>3.19</v>
      </c>
      <c r="J583" s="65"/>
      <c r="K583" s="78"/>
      <c r="L583" s="65">
        <v>3.19</v>
      </c>
      <c r="M583" s="110"/>
    </row>
    <row r="584" spans="1:13" s="2" customFormat="1" ht="22.5" x14ac:dyDescent="0.25">
      <c r="A584" s="18"/>
      <c r="B584" s="19" t="s">
        <v>546</v>
      </c>
      <c r="C584" s="145" t="s">
        <v>21</v>
      </c>
      <c r="D584" s="145"/>
      <c r="E584" s="145"/>
      <c r="F584" s="20" t="s">
        <v>54</v>
      </c>
      <c r="G584" s="16" t="s">
        <v>2783</v>
      </c>
      <c r="H584" s="16"/>
      <c r="I584" s="21">
        <v>1.55</v>
      </c>
      <c r="J584" s="65"/>
      <c r="K584" s="78"/>
      <c r="L584" s="65">
        <v>1.55</v>
      </c>
      <c r="M584" s="110"/>
    </row>
    <row r="585" spans="1:13" s="2" customFormat="1" ht="22.5" x14ac:dyDescent="0.25">
      <c r="A585" s="18"/>
      <c r="B585" s="19" t="s">
        <v>696</v>
      </c>
      <c r="C585" s="145" t="s">
        <v>697</v>
      </c>
      <c r="D585" s="145"/>
      <c r="E585" s="145"/>
      <c r="F585" s="20" t="s">
        <v>18</v>
      </c>
      <c r="G585" s="16" t="s">
        <v>2784</v>
      </c>
      <c r="H585" s="16"/>
      <c r="I585" s="21">
        <v>6.41</v>
      </c>
      <c r="J585" s="65"/>
      <c r="K585" s="78"/>
      <c r="L585" s="65">
        <v>6.41</v>
      </c>
      <c r="M585" s="110"/>
    </row>
    <row r="586" spans="1:13" s="2" customFormat="1" ht="22.5" x14ac:dyDescent="0.25">
      <c r="A586" s="18"/>
      <c r="B586" s="19" t="s">
        <v>698</v>
      </c>
      <c r="C586" s="145" t="s">
        <v>699</v>
      </c>
      <c r="D586" s="145"/>
      <c r="E586" s="145"/>
      <c r="F586" s="20" t="s">
        <v>18</v>
      </c>
      <c r="G586" s="16" t="s">
        <v>2785</v>
      </c>
      <c r="H586" s="16"/>
      <c r="I586" s="21">
        <v>1.81</v>
      </c>
      <c r="J586" s="65"/>
      <c r="K586" s="78"/>
      <c r="L586" s="65">
        <v>1.81</v>
      </c>
      <c r="M586" s="110"/>
    </row>
    <row r="587" spans="1:13" s="2" customFormat="1" ht="22.5" x14ac:dyDescent="0.25">
      <c r="A587" s="22" t="s">
        <v>248</v>
      </c>
      <c r="B587" s="23" t="s">
        <v>583</v>
      </c>
      <c r="C587" s="148" t="s">
        <v>584</v>
      </c>
      <c r="D587" s="148"/>
      <c r="E587" s="148"/>
      <c r="F587" s="24" t="s">
        <v>585</v>
      </c>
      <c r="G587" s="25" t="s">
        <v>251</v>
      </c>
      <c r="H587" s="25"/>
      <c r="I587" s="26">
        <v>0</v>
      </c>
      <c r="J587" s="66"/>
      <c r="K587" s="79"/>
      <c r="L587" s="66">
        <v>0</v>
      </c>
      <c r="M587" s="111"/>
    </row>
    <row r="588" spans="1:13" s="2" customFormat="1" ht="22.5" x14ac:dyDescent="0.25">
      <c r="A588" s="22" t="s">
        <v>59</v>
      </c>
      <c r="B588" s="23" t="s">
        <v>586</v>
      </c>
      <c r="C588" s="148" t="s">
        <v>587</v>
      </c>
      <c r="D588" s="148"/>
      <c r="E588" s="148"/>
      <c r="F588" s="24" t="s">
        <v>585</v>
      </c>
      <c r="G588" s="25" t="s">
        <v>2786</v>
      </c>
      <c r="H588" s="25"/>
      <c r="I588" s="26">
        <v>0</v>
      </c>
      <c r="J588" s="66"/>
      <c r="K588" s="79"/>
      <c r="L588" s="66">
        <v>0</v>
      </c>
      <c r="M588" s="111"/>
    </row>
    <row r="589" spans="1:13" s="2" customFormat="1" ht="22.5" x14ac:dyDescent="0.25">
      <c r="A589" s="22" t="s">
        <v>248</v>
      </c>
      <c r="B589" s="23" t="s">
        <v>589</v>
      </c>
      <c r="C589" s="148" t="s">
        <v>590</v>
      </c>
      <c r="D589" s="148"/>
      <c r="E589" s="148"/>
      <c r="F589" s="24" t="s">
        <v>62</v>
      </c>
      <c r="G589" s="25" t="s">
        <v>251</v>
      </c>
      <c r="H589" s="25"/>
      <c r="I589" s="26">
        <v>0</v>
      </c>
      <c r="J589" s="66"/>
      <c r="K589" s="79"/>
      <c r="L589" s="66">
        <v>0</v>
      </c>
      <c r="M589" s="111"/>
    </row>
    <row r="590" spans="1:13" s="2" customFormat="1" ht="22.5" x14ac:dyDescent="0.25">
      <c r="A590" s="22" t="s">
        <v>248</v>
      </c>
      <c r="B590" s="23" t="s">
        <v>270</v>
      </c>
      <c r="C590" s="148" t="s">
        <v>271</v>
      </c>
      <c r="D590" s="148"/>
      <c r="E590" s="148"/>
      <c r="F590" s="24" t="s">
        <v>18</v>
      </c>
      <c r="G590" s="25" t="s">
        <v>251</v>
      </c>
      <c r="H590" s="25"/>
      <c r="I590" s="26">
        <v>0</v>
      </c>
      <c r="J590" s="66"/>
      <c r="K590" s="79"/>
      <c r="L590" s="66">
        <v>0</v>
      </c>
      <c r="M590" s="111"/>
    </row>
    <row r="591" spans="1:13" s="2" customFormat="1" ht="22.5" x14ac:dyDescent="0.25">
      <c r="A591" s="22" t="s">
        <v>248</v>
      </c>
      <c r="B591" s="23" t="s">
        <v>593</v>
      </c>
      <c r="C591" s="148" t="s">
        <v>594</v>
      </c>
      <c r="D591" s="148"/>
      <c r="E591" s="148"/>
      <c r="F591" s="24" t="s">
        <v>62</v>
      </c>
      <c r="G591" s="25" t="s">
        <v>251</v>
      </c>
      <c r="H591" s="25"/>
      <c r="I591" s="26">
        <v>0</v>
      </c>
      <c r="J591" s="66"/>
      <c r="K591" s="79"/>
      <c r="L591" s="66">
        <v>0</v>
      </c>
      <c r="M591" s="111"/>
    </row>
    <row r="592" spans="1:13" s="2" customFormat="1" ht="22.5" x14ac:dyDescent="0.25">
      <c r="A592" s="9" t="s">
        <v>436</v>
      </c>
      <c r="B592" s="10" t="s">
        <v>1540</v>
      </c>
      <c r="C592" s="147" t="s">
        <v>2787</v>
      </c>
      <c r="D592" s="147"/>
      <c r="E592" s="147"/>
      <c r="F592" s="9" t="s">
        <v>30</v>
      </c>
      <c r="G592" s="11">
        <v>1</v>
      </c>
      <c r="H592" s="11"/>
      <c r="I592" s="12">
        <v>18020</v>
      </c>
      <c r="J592" s="52"/>
      <c r="K592" s="77"/>
      <c r="L592" s="104">
        <v>18020</v>
      </c>
      <c r="M592" s="12"/>
    </row>
    <row r="593" spans="1:13" s="2" customFormat="1" ht="22.5" x14ac:dyDescent="0.25">
      <c r="A593" s="9" t="s">
        <v>439</v>
      </c>
      <c r="B593" s="10" t="s">
        <v>1540</v>
      </c>
      <c r="C593" s="147" t="s">
        <v>2788</v>
      </c>
      <c r="D593" s="147"/>
      <c r="E593" s="147"/>
      <c r="F593" s="9" t="s">
        <v>30</v>
      </c>
      <c r="G593" s="11">
        <v>1</v>
      </c>
      <c r="H593" s="11"/>
      <c r="I593" s="12">
        <v>24131</v>
      </c>
      <c r="J593" s="52"/>
      <c r="K593" s="77"/>
      <c r="L593" s="104">
        <v>24131</v>
      </c>
      <c r="M593" s="12"/>
    </row>
    <row r="594" spans="1:13" s="2" customFormat="1" ht="33.75" x14ac:dyDescent="0.25">
      <c r="A594" s="9" t="s">
        <v>442</v>
      </c>
      <c r="B594" s="10" t="s">
        <v>706</v>
      </c>
      <c r="C594" s="147" t="s">
        <v>707</v>
      </c>
      <c r="D594" s="147"/>
      <c r="E594" s="147"/>
      <c r="F594" s="9" t="s">
        <v>708</v>
      </c>
      <c r="G594" s="31">
        <v>3.1320000000000001E-2</v>
      </c>
      <c r="H594" s="31"/>
      <c r="I594" s="12">
        <v>1766</v>
      </c>
      <c r="J594" s="52"/>
      <c r="K594" s="77"/>
      <c r="L594" s="104">
        <v>77</v>
      </c>
      <c r="M594" s="12"/>
    </row>
    <row r="595" spans="1:13" s="2" customFormat="1" ht="15" x14ac:dyDescent="0.25">
      <c r="A595" s="13"/>
      <c r="B595" s="14"/>
      <c r="C595" s="14"/>
      <c r="D595" s="14"/>
      <c r="E595" s="15" t="s">
        <v>15</v>
      </c>
      <c r="F595" s="15"/>
      <c r="G595" s="16"/>
      <c r="H595" s="16"/>
      <c r="I595" s="17">
        <v>4342</v>
      </c>
      <c r="J595" s="67"/>
      <c r="K595" s="81"/>
      <c r="L595" s="105"/>
      <c r="M595" s="109"/>
    </row>
    <row r="596" spans="1:13" s="2" customFormat="1" ht="22.5" x14ac:dyDescent="0.25">
      <c r="A596" s="18"/>
      <c r="B596" s="19" t="s">
        <v>709</v>
      </c>
      <c r="C596" s="145" t="s">
        <v>710</v>
      </c>
      <c r="D596" s="145"/>
      <c r="E596" s="145"/>
      <c r="F596" s="20" t="s">
        <v>54</v>
      </c>
      <c r="G596" s="16" t="s">
        <v>2789</v>
      </c>
      <c r="H596" s="16"/>
      <c r="I596" s="21">
        <v>0.1</v>
      </c>
      <c r="J596" s="65"/>
      <c r="K596" s="78"/>
      <c r="L596" s="65">
        <v>0.1</v>
      </c>
      <c r="M596" s="110"/>
    </row>
    <row r="597" spans="1:13" s="2" customFormat="1" ht="22.5" x14ac:dyDescent="0.25">
      <c r="A597" s="18"/>
      <c r="B597" s="19" t="s">
        <v>711</v>
      </c>
      <c r="C597" s="145" t="s">
        <v>712</v>
      </c>
      <c r="D597" s="145"/>
      <c r="E597" s="145"/>
      <c r="F597" s="20" t="s">
        <v>54</v>
      </c>
      <c r="G597" s="16" t="s">
        <v>2790</v>
      </c>
      <c r="H597" s="16"/>
      <c r="I597" s="21">
        <v>0</v>
      </c>
      <c r="J597" s="65"/>
      <c r="K597" s="78"/>
      <c r="L597" s="65">
        <v>0</v>
      </c>
      <c r="M597" s="110"/>
    </row>
    <row r="598" spans="1:13" s="2" customFormat="1" ht="22.5" x14ac:dyDescent="0.25">
      <c r="A598" s="18"/>
      <c r="B598" s="19" t="s">
        <v>713</v>
      </c>
      <c r="C598" s="145" t="s">
        <v>714</v>
      </c>
      <c r="D598" s="145"/>
      <c r="E598" s="145"/>
      <c r="F598" s="20" t="s">
        <v>54</v>
      </c>
      <c r="G598" s="16" t="s">
        <v>2791</v>
      </c>
      <c r="H598" s="16"/>
      <c r="I598" s="21">
        <v>0.27</v>
      </c>
      <c r="J598" s="65"/>
      <c r="K598" s="78"/>
      <c r="L598" s="65">
        <v>0.27</v>
      </c>
      <c r="M598" s="110"/>
    </row>
    <row r="599" spans="1:13" s="2" customFormat="1" ht="22.5" x14ac:dyDescent="0.25">
      <c r="A599" s="18"/>
      <c r="B599" s="19" t="s">
        <v>546</v>
      </c>
      <c r="C599" s="145" t="s">
        <v>21</v>
      </c>
      <c r="D599" s="145"/>
      <c r="E599" s="145"/>
      <c r="F599" s="20" t="s">
        <v>54</v>
      </c>
      <c r="G599" s="16" t="s">
        <v>2792</v>
      </c>
      <c r="H599" s="16"/>
      <c r="I599" s="21">
        <v>7.83</v>
      </c>
      <c r="J599" s="65"/>
      <c r="K599" s="78"/>
      <c r="L599" s="65">
        <v>7.83</v>
      </c>
      <c r="M599" s="110"/>
    </row>
    <row r="600" spans="1:13" s="2" customFormat="1" ht="22.5" x14ac:dyDescent="0.25">
      <c r="A600" s="18"/>
      <c r="B600" s="19" t="s">
        <v>715</v>
      </c>
      <c r="C600" s="145" t="s">
        <v>716</v>
      </c>
      <c r="D600" s="145"/>
      <c r="E600" s="145"/>
      <c r="F600" s="20" t="s">
        <v>54</v>
      </c>
      <c r="G600" s="16" t="s">
        <v>2793</v>
      </c>
      <c r="H600" s="16"/>
      <c r="I600" s="21">
        <v>0</v>
      </c>
      <c r="J600" s="65"/>
      <c r="K600" s="78"/>
      <c r="L600" s="65">
        <v>0</v>
      </c>
      <c r="M600" s="110"/>
    </row>
    <row r="601" spans="1:13" s="2" customFormat="1" ht="22.5" x14ac:dyDescent="0.25">
      <c r="A601" s="18"/>
      <c r="B601" s="19" t="s">
        <v>717</v>
      </c>
      <c r="C601" s="145" t="s">
        <v>718</v>
      </c>
      <c r="D601" s="145"/>
      <c r="E601" s="145"/>
      <c r="F601" s="20" t="s">
        <v>54</v>
      </c>
      <c r="G601" s="16" t="s">
        <v>2794</v>
      </c>
      <c r="H601" s="16"/>
      <c r="I601" s="21">
        <v>0.28999999999999998</v>
      </c>
      <c r="J601" s="65"/>
      <c r="K601" s="78"/>
      <c r="L601" s="65">
        <v>0.28999999999999998</v>
      </c>
      <c r="M601" s="110"/>
    </row>
    <row r="602" spans="1:13" s="2" customFormat="1" ht="22.5" x14ac:dyDescent="0.25">
      <c r="A602" s="18"/>
      <c r="B602" s="19" t="s">
        <v>719</v>
      </c>
      <c r="C602" s="145" t="s">
        <v>720</v>
      </c>
      <c r="D602" s="145"/>
      <c r="E602" s="145"/>
      <c r="F602" s="20" t="s">
        <v>203</v>
      </c>
      <c r="G602" s="16" t="s">
        <v>2795</v>
      </c>
      <c r="H602" s="16"/>
      <c r="I602" s="21">
        <v>0.08</v>
      </c>
      <c r="J602" s="65"/>
      <c r="K602" s="78"/>
      <c r="L602" s="65">
        <v>0.08</v>
      </c>
      <c r="M602" s="110"/>
    </row>
    <row r="603" spans="1:13" s="2" customFormat="1" ht="22.5" x14ac:dyDescent="0.25">
      <c r="A603" s="18"/>
      <c r="B603" s="19" t="s">
        <v>721</v>
      </c>
      <c r="C603" s="145" t="s">
        <v>722</v>
      </c>
      <c r="D603" s="145"/>
      <c r="E603" s="145"/>
      <c r="F603" s="20" t="s">
        <v>54</v>
      </c>
      <c r="G603" s="16" t="s">
        <v>2796</v>
      </c>
      <c r="H603" s="16"/>
      <c r="I603" s="21">
        <v>0.18</v>
      </c>
      <c r="J603" s="65"/>
      <c r="K603" s="78"/>
      <c r="L603" s="65">
        <v>0.18</v>
      </c>
      <c r="M603" s="110"/>
    </row>
    <row r="604" spans="1:13" s="2" customFormat="1" ht="22.5" x14ac:dyDescent="0.25">
      <c r="A604" s="22" t="s">
        <v>59</v>
      </c>
      <c r="B604" s="23" t="s">
        <v>723</v>
      </c>
      <c r="C604" s="148" t="s">
        <v>724</v>
      </c>
      <c r="D604" s="148"/>
      <c r="E604" s="148"/>
      <c r="F604" s="24" t="s">
        <v>54</v>
      </c>
      <c r="G604" s="25" t="s">
        <v>2797</v>
      </c>
      <c r="H604" s="25"/>
      <c r="I604" s="26">
        <v>0</v>
      </c>
      <c r="J604" s="66"/>
      <c r="K604" s="79"/>
      <c r="L604" s="66">
        <v>0</v>
      </c>
      <c r="M604" s="111"/>
    </row>
    <row r="605" spans="1:13" s="2" customFormat="1" ht="22.5" x14ac:dyDescent="0.25">
      <c r="A605" s="18"/>
      <c r="B605" s="19" t="s">
        <v>725</v>
      </c>
      <c r="C605" s="145" t="s">
        <v>726</v>
      </c>
      <c r="D605" s="145"/>
      <c r="E605" s="145"/>
      <c r="F605" s="20" t="s">
        <v>727</v>
      </c>
      <c r="G605" s="16" t="s">
        <v>2798</v>
      </c>
      <c r="H605" s="16"/>
      <c r="I605" s="21">
        <v>0.04</v>
      </c>
      <c r="J605" s="65"/>
      <c r="K605" s="78"/>
      <c r="L605" s="65">
        <v>0.04</v>
      </c>
      <c r="M605" s="110"/>
    </row>
    <row r="606" spans="1:13" s="2" customFormat="1" ht="22.5" x14ac:dyDescent="0.25">
      <c r="A606" s="9" t="s">
        <v>445</v>
      </c>
      <c r="B606" s="10" t="s">
        <v>2799</v>
      </c>
      <c r="C606" s="147" t="s">
        <v>2800</v>
      </c>
      <c r="D606" s="147"/>
      <c r="E606" s="147"/>
      <c r="F606" s="9" t="s">
        <v>111</v>
      </c>
      <c r="G606" s="11">
        <v>36</v>
      </c>
      <c r="H606" s="11"/>
      <c r="I606" s="12">
        <v>21923</v>
      </c>
      <c r="J606" s="52"/>
      <c r="K606" s="77"/>
      <c r="L606" s="104">
        <v>21923</v>
      </c>
      <c r="M606" s="12"/>
    </row>
    <row r="607" spans="1:13" s="2" customFormat="1" ht="56.25" x14ac:dyDescent="0.25">
      <c r="A607" s="9" t="s">
        <v>447</v>
      </c>
      <c r="B607" s="10" t="s">
        <v>1205</v>
      </c>
      <c r="C607" s="147" t="s">
        <v>2801</v>
      </c>
      <c r="D607" s="147"/>
      <c r="E607" s="147"/>
      <c r="F607" s="9" t="s">
        <v>576</v>
      </c>
      <c r="G607" s="30">
        <v>4.2000000000000003E-2</v>
      </c>
      <c r="H607" s="30"/>
      <c r="I607" s="12">
        <v>4153</v>
      </c>
      <c r="J607" s="52"/>
      <c r="K607" s="77"/>
      <c r="L607" s="104">
        <v>463</v>
      </c>
      <c r="M607" s="12"/>
    </row>
    <row r="608" spans="1:13" s="2" customFormat="1" ht="15" x14ac:dyDescent="0.25">
      <c r="A608" s="13"/>
      <c r="B608" s="14"/>
      <c r="C608" s="14"/>
      <c r="D608" s="14"/>
      <c r="E608" s="15" t="s">
        <v>15</v>
      </c>
      <c r="F608" s="15"/>
      <c r="G608" s="16"/>
      <c r="H608" s="16"/>
      <c r="I608" s="17">
        <v>11151</v>
      </c>
      <c r="J608" s="67"/>
      <c r="K608" s="81"/>
      <c r="L608" s="105"/>
      <c r="M608" s="109"/>
    </row>
    <row r="609" spans="1:13" s="2" customFormat="1" ht="22.5" x14ac:dyDescent="0.25">
      <c r="A609" s="18"/>
      <c r="B609" s="19" t="s">
        <v>52</v>
      </c>
      <c r="C609" s="145" t="s">
        <v>53</v>
      </c>
      <c r="D609" s="145"/>
      <c r="E609" s="145"/>
      <c r="F609" s="20" t="s">
        <v>54</v>
      </c>
      <c r="G609" s="16" t="s">
        <v>2802</v>
      </c>
      <c r="H609" s="16"/>
      <c r="I609" s="21">
        <v>0.23</v>
      </c>
      <c r="J609" s="65"/>
      <c r="K609" s="78"/>
      <c r="L609" s="65">
        <v>0.23</v>
      </c>
      <c r="M609" s="110"/>
    </row>
    <row r="610" spans="1:13" s="2" customFormat="1" ht="22.5" x14ac:dyDescent="0.25">
      <c r="A610" s="18"/>
      <c r="B610" s="19" t="s">
        <v>33</v>
      </c>
      <c r="C610" s="145" t="s">
        <v>34</v>
      </c>
      <c r="D610" s="145"/>
      <c r="E610" s="145"/>
      <c r="F610" s="20" t="s">
        <v>18</v>
      </c>
      <c r="G610" s="16" t="s">
        <v>2803</v>
      </c>
      <c r="H610" s="16"/>
      <c r="I610" s="21">
        <v>14.9</v>
      </c>
      <c r="J610" s="65"/>
      <c r="K610" s="78"/>
      <c r="L610" s="65">
        <v>14.9</v>
      </c>
      <c r="M610" s="110"/>
    </row>
    <row r="611" spans="1:13" s="2" customFormat="1" ht="22.5" x14ac:dyDescent="0.25">
      <c r="A611" s="18"/>
      <c r="B611" s="19" t="s">
        <v>696</v>
      </c>
      <c r="C611" s="145" t="s">
        <v>697</v>
      </c>
      <c r="D611" s="145"/>
      <c r="E611" s="145"/>
      <c r="F611" s="20" t="s">
        <v>18</v>
      </c>
      <c r="G611" s="16" t="s">
        <v>2804</v>
      </c>
      <c r="H611" s="16"/>
      <c r="I611" s="21">
        <v>29.92</v>
      </c>
      <c r="J611" s="65"/>
      <c r="K611" s="78"/>
      <c r="L611" s="65">
        <v>29.92</v>
      </c>
      <c r="M611" s="110"/>
    </row>
    <row r="612" spans="1:13" s="2" customFormat="1" ht="22.5" x14ac:dyDescent="0.25">
      <c r="A612" s="18"/>
      <c r="B612" s="19" t="s">
        <v>698</v>
      </c>
      <c r="C612" s="145" t="s">
        <v>699</v>
      </c>
      <c r="D612" s="145"/>
      <c r="E612" s="145"/>
      <c r="F612" s="20" t="s">
        <v>18</v>
      </c>
      <c r="G612" s="16" t="s">
        <v>2805</v>
      </c>
      <c r="H612" s="16"/>
      <c r="I612" s="21">
        <v>8.43</v>
      </c>
      <c r="J612" s="65"/>
      <c r="K612" s="78"/>
      <c r="L612" s="65">
        <v>8.43</v>
      </c>
      <c r="M612" s="110"/>
    </row>
    <row r="613" spans="1:13" s="2" customFormat="1" ht="22.5" x14ac:dyDescent="0.25">
      <c r="A613" s="22" t="s">
        <v>248</v>
      </c>
      <c r="B613" s="23" t="s">
        <v>583</v>
      </c>
      <c r="C613" s="148" t="s">
        <v>584</v>
      </c>
      <c r="D613" s="148"/>
      <c r="E613" s="148"/>
      <c r="F613" s="24" t="s">
        <v>585</v>
      </c>
      <c r="G613" s="25" t="s">
        <v>251</v>
      </c>
      <c r="H613" s="25"/>
      <c r="I613" s="26">
        <v>0</v>
      </c>
      <c r="J613" s="66"/>
      <c r="K613" s="79"/>
      <c r="L613" s="66">
        <v>0</v>
      </c>
      <c r="M613" s="111"/>
    </row>
    <row r="614" spans="1:13" s="2" customFormat="1" ht="22.5" x14ac:dyDescent="0.25">
      <c r="A614" s="22" t="s">
        <v>59</v>
      </c>
      <c r="B614" s="23" t="s">
        <v>586</v>
      </c>
      <c r="C614" s="148" t="s">
        <v>587</v>
      </c>
      <c r="D614" s="148"/>
      <c r="E614" s="148"/>
      <c r="F614" s="24" t="s">
        <v>585</v>
      </c>
      <c r="G614" s="25" t="s">
        <v>2806</v>
      </c>
      <c r="H614" s="25"/>
      <c r="I614" s="26">
        <v>0</v>
      </c>
      <c r="J614" s="66"/>
      <c r="K614" s="79"/>
      <c r="L614" s="66">
        <v>0</v>
      </c>
      <c r="M614" s="111"/>
    </row>
    <row r="615" spans="1:13" s="2" customFormat="1" ht="22.5" x14ac:dyDescent="0.25">
      <c r="A615" s="22" t="s">
        <v>248</v>
      </c>
      <c r="B615" s="23" t="s">
        <v>589</v>
      </c>
      <c r="C615" s="148" t="s">
        <v>590</v>
      </c>
      <c r="D615" s="148"/>
      <c r="E615" s="148"/>
      <c r="F615" s="24" t="s">
        <v>62</v>
      </c>
      <c r="G615" s="25" t="s">
        <v>251</v>
      </c>
      <c r="H615" s="25"/>
      <c r="I615" s="26">
        <v>0</v>
      </c>
      <c r="J615" s="66"/>
      <c r="K615" s="79"/>
      <c r="L615" s="66">
        <v>0</v>
      </c>
      <c r="M615" s="111"/>
    </row>
    <row r="616" spans="1:13" s="2" customFormat="1" ht="22.5" x14ac:dyDescent="0.25">
      <c r="A616" s="22" t="s">
        <v>248</v>
      </c>
      <c r="B616" s="23" t="s">
        <v>270</v>
      </c>
      <c r="C616" s="148" t="s">
        <v>271</v>
      </c>
      <c r="D616" s="148"/>
      <c r="E616" s="148"/>
      <c r="F616" s="24" t="s">
        <v>18</v>
      </c>
      <c r="G616" s="25" t="s">
        <v>251</v>
      </c>
      <c r="H616" s="25"/>
      <c r="I616" s="26">
        <v>0</v>
      </c>
      <c r="J616" s="66"/>
      <c r="K616" s="79"/>
      <c r="L616" s="66">
        <v>0</v>
      </c>
      <c r="M616" s="111"/>
    </row>
    <row r="617" spans="1:13" s="2" customFormat="1" ht="22.5" x14ac:dyDescent="0.25">
      <c r="A617" s="22" t="s">
        <v>248</v>
      </c>
      <c r="B617" s="23" t="s">
        <v>593</v>
      </c>
      <c r="C617" s="148" t="s">
        <v>594</v>
      </c>
      <c r="D617" s="148"/>
      <c r="E617" s="148"/>
      <c r="F617" s="24" t="s">
        <v>62</v>
      </c>
      <c r="G617" s="25" t="s">
        <v>251</v>
      </c>
      <c r="H617" s="25"/>
      <c r="I617" s="26">
        <v>0</v>
      </c>
      <c r="J617" s="66"/>
      <c r="K617" s="79"/>
      <c r="L617" s="66">
        <v>0</v>
      </c>
      <c r="M617" s="111"/>
    </row>
    <row r="618" spans="1:13" s="2" customFormat="1" ht="15" x14ac:dyDescent="0.25">
      <c r="A618" s="9" t="s">
        <v>450</v>
      </c>
      <c r="B618" s="10"/>
      <c r="C618" s="147" t="s">
        <v>2807</v>
      </c>
      <c r="D618" s="147"/>
      <c r="E618" s="147"/>
      <c r="F618" s="9" t="s">
        <v>585</v>
      </c>
      <c r="G618" s="28">
        <v>0.4</v>
      </c>
      <c r="H618" s="28"/>
      <c r="I618" s="12"/>
      <c r="J618" s="52"/>
      <c r="K618" s="77"/>
      <c r="L618" s="104"/>
      <c r="M618" s="12"/>
    </row>
    <row r="619" spans="1:13" s="2" customFormat="1" ht="15" x14ac:dyDescent="0.25">
      <c r="A619" s="9" t="s">
        <v>451</v>
      </c>
      <c r="B619" s="10"/>
      <c r="C619" s="147" t="s">
        <v>2808</v>
      </c>
      <c r="D619" s="147"/>
      <c r="E619" s="147"/>
      <c r="F619" s="9" t="s">
        <v>585</v>
      </c>
      <c r="G619" s="28">
        <v>0.4</v>
      </c>
      <c r="H619" s="28"/>
      <c r="I619" s="12"/>
      <c r="J619" s="52"/>
      <c r="K619" s="77"/>
      <c r="L619" s="104"/>
      <c r="M619" s="12"/>
    </row>
    <row r="620" spans="1:13" s="2" customFormat="1" ht="15" x14ac:dyDescent="0.25">
      <c r="A620" s="9" t="s">
        <v>452</v>
      </c>
      <c r="B620" s="10"/>
      <c r="C620" s="147" t="s">
        <v>2809</v>
      </c>
      <c r="D620" s="147"/>
      <c r="E620" s="147"/>
      <c r="F620" s="9" t="s">
        <v>585</v>
      </c>
      <c r="G620" s="28">
        <v>0.4</v>
      </c>
      <c r="H620" s="28"/>
      <c r="I620" s="12"/>
      <c r="J620" s="52"/>
      <c r="K620" s="77"/>
      <c r="L620" s="104"/>
      <c r="M620" s="12"/>
    </row>
    <row r="621" spans="1:13" s="2" customFormat="1" ht="15" x14ac:dyDescent="0.25">
      <c r="A621" s="9" t="s">
        <v>453</v>
      </c>
      <c r="B621" s="10"/>
      <c r="C621" s="147" t="s">
        <v>2810</v>
      </c>
      <c r="D621" s="147"/>
      <c r="E621" s="147"/>
      <c r="F621" s="9" t="s">
        <v>585</v>
      </c>
      <c r="G621" s="28">
        <v>1.4</v>
      </c>
      <c r="H621" s="28"/>
      <c r="I621" s="12"/>
      <c r="J621" s="52"/>
      <c r="K621" s="77"/>
      <c r="L621" s="104"/>
      <c r="M621" s="12"/>
    </row>
    <row r="622" spans="1:13" s="2" customFormat="1" ht="15" x14ac:dyDescent="0.25">
      <c r="A622" s="9" t="s">
        <v>454</v>
      </c>
      <c r="B622" s="10"/>
      <c r="C622" s="147" t="s">
        <v>2811</v>
      </c>
      <c r="D622" s="147"/>
      <c r="E622" s="147"/>
      <c r="F622" s="9" t="s">
        <v>585</v>
      </c>
      <c r="G622" s="28">
        <v>1.6</v>
      </c>
      <c r="H622" s="28"/>
      <c r="I622" s="12"/>
      <c r="J622" s="52"/>
      <c r="K622" s="77"/>
      <c r="L622" s="104"/>
      <c r="M622" s="12"/>
    </row>
    <row r="623" spans="1:13" s="2" customFormat="1" ht="15" x14ac:dyDescent="0.25">
      <c r="A623" s="9" t="s">
        <v>455</v>
      </c>
      <c r="B623" s="10" t="s">
        <v>2812</v>
      </c>
      <c r="C623" s="147" t="s">
        <v>2813</v>
      </c>
      <c r="D623" s="147"/>
      <c r="E623" s="147"/>
      <c r="F623" s="9" t="s">
        <v>54</v>
      </c>
      <c r="G623" s="31">
        <v>2.3939999999999999E-2</v>
      </c>
      <c r="H623" s="31"/>
      <c r="I623" s="12">
        <v>2010</v>
      </c>
      <c r="J623" s="52"/>
      <c r="K623" s="77"/>
      <c r="L623" s="104">
        <v>2010</v>
      </c>
      <c r="M623" s="12"/>
    </row>
    <row r="624" spans="1:13" s="2" customFormat="1" ht="15" x14ac:dyDescent="0.25">
      <c r="A624" s="9" t="s">
        <v>456</v>
      </c>
      <c r="B624" s="10" t="s">
        <v>602</v>
      </c>
      <c r="C624" s="147" t="s">
        <v>603</v>
      </c>
      <c r="D624" s="147"/>
      <c r="E624" s="147"/>
      <c r="F624" s="9" t="s">
        <v>54</v>
      </c>
      <c r="G624" s="30">
        <v>9.1999999999999998E-2</v>
      </c>
      <c r="H624" s="30"/>
      <c r="I624" s="12">
        <v>9159</v>
      </c>
      <c r="J624" s="52"/>
      <c r="K624" s="77"/>
      <c r="L624" s="104">
        <v>9159</v>
      </c>
      <c r="M624" s="12"/>
    </row>
    <row r="625" spans="1:13" s="2" customFormat="1" ht="15" x14ac:dyDescent="0.25">
      <c r="A625" s="9" t="s">
        <v>457</v>
      </c>
      <c r="B625" s="10" t="s">
        <v>2814</v>
      </c>
      <c r="C625" s="147" t="s">
        <v>2815</v>
      </c>
      <c r="D625" s="147"/>
      <c r="E625" s="147"/>
      <c r="F625" s="9" t="s">
        <v>54</v>
      </c>
      <c r="G625" s="27">
        <v>0.02</v>
      </c>
      <c r="H625" s="27"/>
      <c r="I625" s="12">
        <v>4335</v>
      </c>
      <c r="J625" s="52"/>
      <c r="K625" s="77"/>
      <c r="L625" s="104">
        <v>4335</v>
      </c>
      <c r="M625" s="12"/>
    </row>
    <row r="626" spans="1:13" s="2" customFormat="1" ht="15" x14ac:dyDescent="0.25">
      <c r="A626" s="9" t="s">
        <v>458</v>
      </c>
      <c r="B626" s="10" t="s">
        <v>2816</v>
      </c>
      <c r="C626" s="147" t="s">
        <v>2817</v>
      </c>
      <c r="D626" s="147"/>
      <c r="E626" s="147"/>
      <c r="F626" s="9" t="s">
        <v>54</v>
      </c>
      <c r="G626" s="27">
        <v>0.03</v>
      </c>
      <c r="H626" s="27"/>
      <c r="I626" s="12">
        <v>10830</v>
      </c>
      <c r="J626" s="52"/>
      <c r="K626" s="77"/>
      <c r="L626" s="104">
        <v>10830</v>
      </c>
      <c r="M626" s="12"/>
    </row>
    <row r="627" spans="1:13" s="2" customFormat="1" ht="15" x14ac:dyDescent="0.25">
      <c r="A627" s="34" t="s">
        <v>1475</v>
      </c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112"/>
    </row>
    <row r="628" spans="1:13" s="2" customFormat="1" ht="22.5" x14ac:dyDescent="0.25">
      <c r="A628" s="9" t="s">
        <v>459</v>
      </c>
      <c r="B628" s="10" t="s">
        <v>1540</v>
      </c>
      <c r="C628" s="147" t="s">
        <v>2038</v>
      </c>
      <c r="D628" s="147"/>
      <c r="E628" s="147"/>
      <c r="F628" s="9" t="s">
        <v>30</v>
      </c>
      <c r="G628" s="11">
        <v>2</v>
      </c>
      <c r="H628" s="11"/>
      <c r="I628" s="12">
        <v>241</v>
      </c>
      <c r="J628" s="52"/>
      <c r="K628" s="77"/>
      <c r="L628" s="104">
        <v>241</v>
      </c>
      <c r="M628" s="12"/>
    </row>
    <row r="629" spans="1:13" s="2" customFormat="1" ht="22.5" x14ac:dyDescent="0.25">
      <c r="A629" s="9" t="s">
        <v>460</v>
      </c>
      <c r="B629" s="10" t="s">
        <v>1540</v>
      </c>
      <c r="C629" s="147" t="s">
        <v>2818</v>
      </c>
      <c r="D629" s="147"/>
      <c r="E629" s="147"/>
      <c r="F629" s="9" t="s">
        <v>30</v>
      </c>
      <c r="G629" s="11">
        <v>1</v>
      </c>
      <c r="H629" s="11"/>
      <c r="I629" s="12">
        <v>281</v>
      </c>
      <c r="J629" s="52"/>
      <c r="K629" s="77"/>
      <c r="L629" s="104">
        <v>281</v>
      </c>
      <c r="M629" s="12"/>
    </row>
    <row r="630" spans="1:13" s="2" customFormat="1" ht="22.5" x14ac:dyDescent="0.25">
      <c r="A630" s="9" t="s">
        <v>461</v>
      </c>
      <c r="B630" s="10" t="s">
        <v>1540</v>
      </c>
      <c r="C630" s="147" t="s">
        <v>2819</v>
      </c>
      <c r="D630" s="147"/>
      <c r="E630" s="147"/>
      <c r="F630" s="9" t="s">
        <v>30</v>
      </c>
      <c r="G630" s="11">
        <v>1</v>
      </c>
      <c r="H630" s="11"/>
      <c r="I630" s="12">
        <v>281</v>
      </c>
      <c r="J630" s="52"/>
      <c r="K630" s="77"/>
      <c r="L630" s="104">
        <v>281</v>
      </c>
      <c r="M630" s="12"/>
    </row>
    <row r="631" spans="1:13" s="2" customFormat="1" ht="22.5" x14ac:dyDescent="0.25">
      <c r="A631" s="9" t="s">
        <v>465</v>
      </c>
      <c r="B631" s="10" t="s">
        <v>1540</v>
      </c>
      <c r="C631" s="147" t="s">
        <v>2820</v>
      </c>
      <c r="D631" s="147"/>
      <c r="E631" s="147"/>
      <c r="F631" s="9" t="s">
        <v>30</v>
      </c>
      <c r="G631" s="11">
        <v>1</v>
      </c>
      <c r="H631" s="11"/>
      <c r="I631" s="12">
        <v>325</v>
      </c>
      <c r="J631" s="52"/>
      <c r="K631" s="77"/>
      <c r="L631" s="104">
        <v>325</v>
      </c>
      <c r="M631" s="12"/>
    </row>
    <row r="632" spans="1:13" s="2" customFormat="1" ht="22.5" x14ac:dyDescent="0.25">
      <c r="A632" s="9" t="s">
        <v>466</v>
      </c>
      <c r="B632" s="10" t="s">
        <v>1540</v>
      </c>
      <c r="C632" s="147" t="s">
        <v>2821</v>
      </c>
      <c r="D632" s="147"/>
      <c r="E632" s="147"/>
      <c r="F632" s="9" t="s">
        <v>30</v>
      </c>
      <c r="G632" s="11">
        <v>2</v>
      </c>
      <c r="H632" s="11"/>
      <c r="I632" s="12">
        <v>618</v>
      </c>
      <c r="J632" s="52"/>
      <c r="K632" s="77"/>
      <c r="L632" s="104">
        <v>618</v>
      </c>
      <c r="M632" s="12"/>
    </row>
    <row r="633" spans="1:13" s="2" customFormat="1" ht="22.5" x14ac:dyDescent="0.25">
      <c r="A633" s="9" t="s">
        <v>467</v>
      </c>
      <c r="B633" s="10" t="s">
        <v>1540</v>
      </c>
      <c r="C633" s="147" t="s">
        <v>2822</v>
      </c>
      <c r="D633" s="147"/>
      <c r="E633" s="147"/>
      <c r="F633" s="9" t="s">
        <v>30</v>
      </c>
      <c r="G633" s="11">
        <v>2</v>
      </c>
      <c r="H633" s="11"/>
      <c r="I633" s="12">
        <v>618</v>
      </c>
      <c r="J633" s="52"/>
      <c r="K633" s="77"/>
      <c r="L633" s="104">
        <v>618</v>
      </c>
      <c r="M633" s="12"/>
    </row>
    <row r="634" spans="1:13" s="2" customFormat="1" ht="22.5" x14ac:dyDescent="0.25">
      <c r="A634" s="9" t="s">
        <v>470</v>
      </c>
      <c r="B634" s="10" t="s">
        <v>1540</v>
      </c>
      <c r="C634" s="147" t="s">
        <v>2823</v>
      </c>
      <c r="D634" s="147"/>
      <c r="E634" s="147"/>
      <c r="F634" s="9" t="s">
        <v>30</v>
      </c>
      <c r="G634" s="11">
        <v>1</v>
      </c>
      <c r="H634" s="11"/>
      <c r="I634" s="12">
        <v>339</v>
      </c>
      <c r="J634" s="52"/>
      <c r="K634" s="77"/>
      <c r="L634" s="104">
        <v>339</v>
      </c>
      <c r="M634" s="12"/>
    </row>
    <row r="635" spans="1:13" s="2" customFormat="1" ht="22.5" x14ac:dyDescent="0.25">
      <c r="A635" s="9" t="s">
        <v>473</v>
      </c>
      <c r="B635" s="10" t="s">
        <v>1540</v>
      </c>
      <c r="C635" s="147" t="s">
        <v>2824</v>
      </c>
      <c r="D635" s="147"/>
      <c r="E635" s="147"/>
      <c r="F635" s="9" t="s">
        <v>30</v>
      </c>
      <c r="G635" s="11">
        <v>1</v>
      </c>
      <c r="H635" s="11"/>
      <c r="I635" s="12">
        <v>658</v>
      </c>
      <c r="J635" s="52"/>
      <c r="K635" s="77"/>
      <c r="L635" s="104">
        <v>658</v>
      </c>
      <c r="M635" s="12"/>
    </row>
    <row r="636" spans="1:13" s="2" customFormat="1" ht="15" x14ac:dyDescent="0.25">
      <c r="A636" s="34" t="s">
        <v>2825</v>
      </c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112"/>
    </row>
    <row r="637" spans="1:13" s="2" customFormat="1" ht="15" x14ac:dyDescent="0.25">
      <c r="A637" s="9" t="s">
        <v>475</v>
      </c>
      <c r="B637" s="10" t="s">
        <v>2826</v>
      </c>
      <c r="C637" s="147" t="s">
        <v>2827</v>
      </c>
      <c r="D637" s="147"/>
      <c r="E637" s="147"/>
      <c r="F637" s="9" t="s">
        <v>1148</v>
      </c>
      <c r="G637" s="11">
        <v>1</v>
      </c>
      <c r="H637" s="11"/>
      <c r="I637" s="12">
        <v>443</v>
      </c>
      <c r="J637" s="52"/>
      <c r="K637" s="77"/>
      <c r="L637" s="104">
        <v>43</v>
      </c>
      <c r="M637" s="12"/>
    </row>
    <row r="638" spans="1:13" s="2" customFormat="1" ht="15" x14ac:dyDescent="0.25">
      <c r="A638" s="13"/>
      <c r="B638" s="14"/>
      <c r="C638" s="14"/>
      <c r="D638" s="14"/>
      <c r="E638" s="15" t="s">
        <v>15</v>
      </c>
      <c r="F638" s="15"/>
      <c r="G638" s="16"/>
      <c r="H638" s="16"/>
      <c r="I638" s="17">
        <v>1163</v>
      </c>
      <c r="J638" s="67"/>
      <c r="K638" s="81"/>
      <c r="L638" s="105"/>
      <c r="M638" s="109"/>
    </row>
    <row r="639" spans="1:13" s="2" customFormat="1" ht="22.5" x14ac:dyDescent="0.25">
      <c r="A639" s="18"/>
      <c r="B639" s="19" t="s">
        <v>52</v>
      </c>
      <c r="C639" s="145" t="s">
        <v>53</v>
      </c>
      <c r="D639" s="145"/>
      <c r="E639" s="145"/>
      <c r="F639" s="20" t="s">
        <v>54</v>
      </c>
      <c r="G639" s="16" t="s">
        <v>1551</v>
      </c>
      <c r="H639" s="16"/>
      <c r="I639" s="21">
        <v>0.71</v>
      </c>
      <c r="J639" s="65"/>
      <c r="K639" s="78"/>
      <c r="L639" s="65">
        <v>0.71</v>
      </c>
      <c r="M639" s="110"/>
    </row>
    <row r="640" spans="1:13" s="2" customFormat="1" ht="22.5" x14ac:dyDescent="0.25">
      <c r="A640" s="18"/>
      <c r="B640" s="19" t="s">
        <v>546</v>
      </c>
      <c r="C640" s="145" t="s">
        <v>21</v>
      </c>
      <c r="D640" s="145"/>
      <c r="E640" s="145"/>
      <c r="F640" s="20" t="s">
        <v>54</v>
      </c>
      <c r="G640" s="16" t="s">
        <v>890</v>
      </c>
      <c r="H640" s="16"/>
      <c r="I640" s="21">
        <v>4.22</v>
      </c>
      <c r="J640" s="65"/>
      <c r="K640" s="78"/>
      <c r="L640" s="65">
        <v>4.22</v>
      </c>
      <c r="M640" s="110"/>
    </row>
    <row r="641" spans="1:13" s="2" customFormat="1" ht="22.5" x14ac:dyDescent="0.25">
      <c r="A641" s="22" t="s">
        <v>248</v>
      </c>
      <c r="B641" s="23" t="s">
        <v>270</v>
      </c>
      <c r="C641" s="148" t="s">
        <v>271</v>
      </c>
      <c r="D641" s="148"/>
      <c r="E641" s="148"/>
      <c r="F641" s="24" t="s">
        <v>18</v>
      </c>
      <c r="G641" s="25" t="s">
        <v>251</v>
      </c>
      <c r="H641" s="25"/>
      <c r="I641" s="26">
        <v>0</v>
      </c>
      <c r="J641" s="66"/>
      <c r="K641" s="79"/>
      <c r="L641" s="66">
        <v>0</v>
      </c>
      <c r="M641" s="111"/>
    </row>
    <row r="642" spans="1:13" s="2" customFormat="1" ht="22.5" x14ac:dyDescent="0.25">
      <c r="A642" s="22" t="s">
        <v>59</v>
      </c>
      <c r="B642" s="23" t="s">
        <v>1149</v>
      </c>
      <c r="C642" s="148" t="s">
        <v>1150</v>
      </c>
      <c r="D642" s="148"/>
      <c r="E642" s="148"/>
      <c r="F642" s="24" t="s">
        <v>62</v>
      </c>
      <c r="G642" s="25" t="s">
        <v>686</v>
      </c>
      <c r="H642" s="25"/>
      <c r="I642" s="26">
        <v>0</v>
      </c>
      <c r="J642" s="66"/>
      <c r="K642" s="79"/>
      <c r="L642" s="66">
        <v>0</v>
      </c>
      <c r="M642" s="111"/>
    </row>
    <row r="643" spans="1:13" s="2" customFormat="1" ht="22.5" x14ac:dyDescent="0.25">
      <c r="A643" s="9" t="s">
        <v>476</v>
      </c>
      <c r="B643" s="10" t="s">
        <v>1540</v>
      </c>
      <c r="C643" s="147" t="s">
        <v>2828</v>
      </c>
      <c r="D643" s="147"/>
      <c r="E643" s="147"/>
      <c r="F643" s="9" t="s">
        <v>30</v>
      </c>
      <c r="G643" s="11">
        <v>1</v>
      </c>
      <c r="H643" s="11"/>
      <c r="I643" s="12">
        <v>13266</v>
      </c>
      <c r="J643" s="52"/>
      <c r="K643" s="77"/>
      <c r="L643" s="104">
        <v>13266</v>
      </c>
      <c r="M643" s="12"/>
    </row>
    <row r="644" spans="1:13" s="2" customFormat="1" ht="15" customHeight="1" x14ac:dyDescent="0.25">
      <c r="A644" s="98" t="s">
        <v>2829</v>
      </c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108"/>
    </row>
    <row r="645" spans="1:13" s="2" customFormat="1" ht="56.25" x14ac:dyDescent="0.25">
      <c r="A645" s="9" t="s">
        <v>479</v>
      </c>
      <c r="B645" s="10" t="s">
        <v>609</v>
      </c>
      <c r="C645" s="147" t="s">
        <v>1231</v>
      </c>
      <c r="D645" s="147"/>
      <c r="E645" s="147"/>
      <c r="F645" s="9" t="s">
        <v>611</v>
      </c>
      <c r="G645" s="27">
        <v>0.53</v>
      </c>
      <c r="H645" s="27"/>
      <c r="I645" s="12">
        <v>81395</v>
      </c>
      <c r="J645" s="52"/>
      <c r="K645" s="77"/>
      <c r="L645" s="104">
        <v>4439</v>
      </c>
      <c r="M645" s="12"/>
    </row>
    <row r="646" spans="1:13" s="2" customFormat="1" ht="15" x14ac:dyDescent="0.25">
      <c r="A646" s="13"/>
      <c r="B646" s="14"/>
      <c r="C646" s="14"/>
      <c r="D646" s="14"/>
      <c r="E646" s="15" t="s">
        <v>15</v>
      </c>
      <c r="F646" s="15"/>
      <c r="G646" s="16"/>
      <c r="H646" s="16"/>
      <c r="I646" s="17">
        <v>190810</v>
      </c>
      <c r="J646" s="67"/>
      <c r="K646" s="81"/>
      <c r="L646" s="105"/>
      <c r="M646" s="109"/>
    </row>
    <row r="647" spans="1:13" s="2" customFormat="1" ht="22.5" x14ac:dyDescent="0.25">
      <c r="A647" s="18"/>
      <c r="B647" s="19" t="s">
        <v>509</v>
      </c>
      <c r="C647" s="145" t="s">
        <v>510</v>
      </c>
      <c r="D647" s="145"/>
      <c r="E647" s="145"/>
      <c r="F647" s="20" t="s">
        <v>54</v>
      </c>
      <c r="G647" s="16" t="s">
        <v>2830</v>
      </c>
      <c r="H647" s="16"/>
      <c r="I647" s="21">
        <v>362.94</v>
      </c>
      <c r="J647" s="65"/>
      <c r="K647" s="78"/>
      <c r="L647" s="65">
        <v>362.94</v>
      </c>
      <c r="M647" s="110"/>
    </row>
    <row r="648" spans="1:13" s="2" customFormat="1" ht="22.5" x14ac:dyDescent="0.25">
      <c r="A648" s="18"/>
      <c r="B648" s="19" t="s">
        <v>615</v>
      </c>
      <c r="C648" s="145" t="s">
        <v>616</v>
      </c>
      <c r="D648" s="145"/>
      <c r="E648" s="145"/>
      <c r="F648" s="20" t="s">
        <v>18</v>
      </c>
      <c r="G648" s="16" t="s">
        <v>2831</v>
      </c>
      <c r="H648" s="16"/>
      <c r="I648" s="21">
        <v>50.99</v>
      </c>
      <c r="J648" s="65"/>
      <c r="K648" s="78"/>
      <c r="L648" s="65">
        <v>50.99</v>
      </c>
      <c r="M648" s="110"/>
    </row>
    <row r="649" spans="1:13" s="2" customFormat="1" ht="22.5" x14ac:dyDescent="0.25">
      <c r="A649" s="18"/>
      <c r="B649" s="19" t="s">
        <v>621</v>
      </c>
      <c r="C649" s="145" t="s">
        <v>622</v>
      </c>
      <c r="D649" s="145"/>
      <c r="E649" s="145"/>
      <c r="F649" s="20" t="s">
        <v>54</v>
      </c>
      <c r="G649" s="16" t="s">
        <v>2832</v>
      </c>
      <c r="H649" s="16"/>
      <c r="I649" s="21">
        <v>98.65</v>
      </c>
      <c r="J649" s="65"/>
      <c r="K649" s="78"/>
      <c r="L649" s="65">
        <v>98.65</v>
      </c>
      <c r="M649" s="110"/>
    </row>
    <row r="650" spans="1:13" s="2" customFormat="1" ht="22.5" x14ac:dyDescent="0.25">
      <c r="A650" s="18"/>
      <c r="B650" s="19" t="s">
        <v>275</v>
      </c>
      <c r="C650" s="145" t="s">
        <v>276</v>
      </c>
      <c r="D650" s="145"/>
      <c r="E650" s="145"/>
      <c r="F650" s="20" t="s">
        <v>203</v>
      </c>
      <c r="G650" s="16" t="s">
        <v>2833</v>
      </c>
      <c r="H650" s="16"/>
      <c r="I650" s="21">
        <v>0.01</v>
      </c>
      <c r="J650" s="65"/>
      <c r="K650" s="78"/>
      <c r="L650" s="65">
        <v>0.01</v>
      </c>
      <c r="M650" s="110"/>
    </row>
    <row r="651" spans="1:13" s="2" customFormat="1" ht="22.5" x14ac:dyDescent="0.25">
      <c r="A651" s="9" t="s">
        <v>481</v>
      </c>
      <c r="B651" s="10" t="s">
        <v>2834</v>
      </c>
      <c r="C651" s="147" t="s">
        <v>2835</v>
      </c>
      <c r="D651" s="147"/>
      <c r="E651" s="147"/>
      <c r="F651" s="9" t="s">
        <v>585</v>
      </c>
      <c r="G651" s="11">
        <v>53</v>
      </c>
      <c r="H651" s="11"/>
      <c r="I651" s="12">
        <v>29104</v>
      </c>
      <c r="J651" s="52"/>
      <c r="K651" s="77"/>
      <c r="L651" s="104">
        <v>29104</v>
      </c>
      <c r="M651" s="12"/>
    </row>
    <row r="652" spans="1:13" s="2" customFormat="1" ht="22.5" x14ac:dyDescent="0.25">
      <c r="A652" s="9" t="s">
        <v>483</v>
      </c>
      <c r="B652" s="10" t="s">
        <v>2834</v>
      </c>
      <c r="C652" s="147" t="s">
        <v>2836</v>
      </c>
      <c r="D652" s="147"/>
      <c r="E652" s="147"/>
      <c r="F652" s="9" t="s">
        <v>585</v>
      </c>
      <c r="G652" s="11">
        <v>58</v>
      </c>
      <c r="H652" s="11"/>
      <c r="I652" s="12">
        <v>7635</v>
      </c>
      <c r="J652" s="52"/>
      <c r="K652" s="77"/>
      <c r="L652" s="104">
        <v>7635</v>
      </c>
      <c r="M652" s="12"/>
    </row>
    <row r="653" spans="1:13" s="2" customFormat="1" ht="22.5" x14ac:dyDescent="0.25">
      <c r="A653" s="9" t="s">
        <v>484</v>
      </c>
      <c r="B653" s="10" t="s">
        <v>2834</v>
      </c>
      <c r="C653" s="147" t="s">
        <v>2837</v>
      </c>
      <c r="D653" s="147"/>
      <c r="E653" s="147"/>
      <c r="F653" s="9" t="s">
        <v>111</v>
      </c>
      <c r="G653" s="11">
        <v>106</v>
      </c>
      <c r="H653" s="11"/>
      <c r="I653" s="12">
        <v>1735</v>
      </c>
      <c r="J653" s="52"/>
      <c r="K653" s="77"/>
      <c r="L653" s="104">
        <v>1735</v>
      </c>
      <c r="M653" s="12"/>
    </row>
    <row r="654" spans="1:13" s="2" customFormat="1" ht="56.25" x14ac:dyDescent="0.25">
      <c r="A654" s="9" t="s">
        <v>486</v>
      </c>
      <c r="B654" s="10" t="s">
        <v>732</v>
      </c>
      <c r="C654" s="147" t="s">
        <v>733</v>
      </c>
      <c r="D654" s="147"/>
      <c r="E654" s="147"/>
      <c r="F654" s="9" t="s">
        <v>734</v>
      </c>
      <c r="G654" s="27">
        <v>0.31</v>
      </c>
      <c r="H654" s="27"/>
      <c r="I654" s="12">
        <v>3161</v>
      </c>
      <c r="J654" s="52"/>
      <c r="K654" s="77"/>
      <c r="L654" s="104">
        <v>1648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15</v>
      </c>
      <c r="F655" s="15"/>
      <c r="G655" s="16"/>
      <c r="H655" s="16"/>
      <c r="I655" s="17">
        <v>5139</v>
      </c>
      <c r="J655" s="67"/>
      <c r="K655" s="81"/>
      <c r="L655" s="105"/>
      <c r="M655" s="109"/>
    </row>
    <row r="656" spans="1:13" s="2" customFormat="1" ht="22.5" x14ac:dyDescent="0.25">
      <c r="A656" s="18"/>
      <c r="B656" s="19" t="s">
        <v>735</v>
      </c>
      <c r="C656" s="145" t="s">
        <v>736</v>
      </c>
      <c r="D656" s="145"/>
      <c r="E656" s="145"/>
      <c r="F656" s="20" t="s">
        <v>737</v>
      </c>
      <c r="G656" s="16" t="s">
        <v>1702</v>
      </c>
      <c r="H656" s="16"/>
      <c r="I656" s="21">
        <v>186.11</v>
      </c>
      <c r="J656" s="65"/>
      <c r="K656" s="78"/>
      <c r="L656" s="65">
        <v>186.11</v>
      </c>
      <c r="M656" s="110"/>
    </row>
    <row r="657" spans="1:13" s="2" customFormat="1" ht="22.5" x14ac:dyDescent="0.25">
      <c r="A657" s="18"/>
      <c r="B657" s="19" t="s">
        <v>738</v>
      </c>
      <c r="C657" s="145" t="s">
        <v>739</v>
      </c>
      <c r="D657" s="145"/>
      <c r="E657" s="145"/>
      <c r="F657" s="20" t="s">
        <v>737</v>
      </c>
      <c r="G657" s="16" t="s">
        <v>1703</v>
      </c>
      <c r="H657" s="16"/>
      <c r="I657" s="21">
        <v>4.1500000000000004</v>
      </c>
      <c r="J657" s="65"/>
      <c r="K657" s="78"/>
      <c r="L657" s="65">
        <v>4.1500000000000004</v>
      </c>
      <c r="M657" s="110"/>
    </row>
    <row r="658" spans="1:13" s="2" customFormat="1" ht="22.5" x14ac:dyDescent="0.25">
      <c r="A658" s="9" t="s">
        <v>488</v>
      </c>
      <c r="B658" s="10" t="s">
        <v>2838</v>
      </c>
      <c r="C658" s="147" t="s">
        <v>626</v>
      </c>
      <c r="D658" s="147"/>
      <c r="E658" s="147"/>
      <c r="F658" s="9" t="s">
        <v>585</v>
      </c>
      <c r="G658" s="28">
        <v>3.1</v>
      </c>
      <c r="H658" s="28"/>
      <c r="I658" s="12">
        <v>651</v>
      </c>
      <c r="J658" s="52"/>
      <c r="K658" s="77"/>
      <c r="L658" s="104">
        <v>651</v>
      </c>
      <c r="M658" s="12"/>
    </row>
    <row r="659" spans="1:13" s="2" customFormat="1" ht="22.5" x14ac:dyDescent="0.25">
      <c r="A659" s="9" t="s">
        <v>489</v>
      </c>
      <c r="B659" s="10" t="s">
        <v>2839</v>
      </c>
      <c r="C659" s="147" t="s">
        <v>1707</v>
      </c>
      <c r="D659" s="147"/>
      <c r="E659" s="147"/>
      <c r="F659" s="9" t="s">
        <v>18</v>
      </c>
      <c r="G659" s="28">
        <v>3.5</v>
      </c>
      <c r="H659" s="28"/>
      <c r="I659" s="12">
        <v>262</v>
      </c>
      <c r="J659" s="52"/>
      <c r="K659" s="77"/>
      <c r="L659" s="104">
        <v>262</v>
      </c>
      <c r="M659" s="12"/>
    </row>
    <row r="660" spans="1:13" s="2" customFormat="1" ht="22.5" x14ac:dyDescent="0.25">
      <c r="A660" s="9" t="s">
        <v>490</v>
      </c>
      <c r="B660" s="10" t="s">
        <v>2840</v>
      </c>
      <c r="C660" s="147" t="s">
        <v>629</v>
      </c>
      <c r="D660" s="147"/>
      <c r="E660" s="147"/>
      <c r="F660" s="9" t="s">
        <v>18</v>
      </c>
      <c r="G660" s="11">
        <v>2</v>
      </c>
      <c r="H660" s="11"/>
      <c r="I660" s="12">
        <v>2404</v>
      </c>
      <c r="J660" s="52"/>
      <c r="K660" s="77"/>
      <c r="L660" s="104">
        <v>2404</v>
      </c>
      <c r="M660" s="12"/>
    </row>
    <row r="661" spans="1:13" s="2" customFormat="1" ht="22.5" x14ac:dyDescent="0.25">
      <c r="A661" s="9" t="s">
        <v>493</v>
      </c>
      <c r="B661" s="10" t="s">
        <v>2834</v>
      </c>
      <c r="C661" s="147" t="s">
        <v>2841</v>
      </c>
      <c r="D661" s="147"/>
      <c r="E661" s="147"/>
      <c r="F661" s="9" t="s">
        <v>737</v>
      </c>
      <c r="G661" s="11">
        <v>1</v>
      </c>
      <c r="H661" s="11"/>
      <c r="I661" s="12">
        <v>109</v>
      </c>
      <c r="J661" s="52"/>
      <c r="K661" s="77"/>
      <c r="L661" s="104">
        <v>109</v>
      </c>
      <c r="M661" s="12"/>
    </row>
    <row r="662" spans="1:13" s="44" customFormat="1" ht="20.25" customHeight="1" x14ac:dyDescent="0.25">
      <c r="A662" s="157" t="s">
        <v>4014</v>
      </c>
      <c r="B662" s="158"/>
      <c r="C662" s="158"/>
      <c r="D662" s="158"/>
      <c r="E662" s="158"/>
      <c r="F662" s="158"/>
      <c r="G662" s="158"/>
      <c r="H662" s="88"/>
      <c r="I662" s="89"/>
      <c r="J662" s="90"/>
      <c r="K662" s="91"/>
      <c r="L662" s="106"/>
      <c r="M662" s="114"/>
    </row>
    <row r="663" spans="1:13" s="94" customFormat="1" ht="20.25" customHeight="1" thickBot="1" x14ac:dyDescent="0.3">
      <c r="A663" s="149" t="s">
        <v>4023</v>
      </c>
      <c r="B663" s="150"/>
      <c r="C663" s="150"/>
      <c r="D663" s="150"/>
      <c r="E663" s="150"/>
      <c r="F663" s="150"/>
      <c r="G663" s="150"/>
      <c r="H663" s="93"/>
      <c r="I663" s="151"/>
      <c r="J663" s="152"/>
      <c r="K663" s="152"/>
      <c r="L663" s="152"/>
      <c r="M663" s="153"/>
    </row>
    <row r="664" spans="1:13" s="94" customFormat="1" ht="20.25" customHeight="1" thickBot="1" x14ac:dyDescent="0.3">
      <c r="A664" s="149" t="s">
        <v>4024</v>
      </c>
      <c r="B664" s="150"/>
      <c r="C664" s="150"/>
      <c r="D664" s="150"/>
      <c r="E664" s="150"/>
      <c r="F664" s="150"/>
      <c r="G664" s="150"/>
      <c r="H664" s="93"/>
      <c r="I664" s="154"/>
      <c r="J664" s="155"/>
      <c r="K664" s="155"/>
      <c r="L664" s="155"/>
      <c r="M664" s="156"/>
    </row>
  </sheetData>
  <autoFilter ref="A12:T664" xr:uid="{00000000-0001-0000-1600-000000000000}"/>
  <mergeCells count="561">
    <mergeCell ref="C660:E660"/>
    <mergeCell ref="C661:E661"/>
    <mergeCell ref="A662:G662"/>
    <mergeCell ref="A663:G663"/>
    <mergeCell ref="A664:G664"/>
    <mergeCell ref="I663:M663"/>
    <mergeCell ref="I664:M664"/>
    <mergeCell ref="C656:E656"/>
    <mergeCell ref="C657:E657"/>
    <mergeCell ref="C658:E658"/>
    <mergeCell ref="C659:E659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T83"/>
  <sheetViews>
    <sheetView topLeftCell="A75" workbookViewId="0">
      <selection activeCell="A84" sqref="A84:XFD16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1390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34.5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1391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1392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18" t="s">
        <v>1393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39.75" customHeight="1" x14ac:dyDescent="0.25">
      <c r="A13" s="120" t="s">
        <v>11</v>
      </c>
      <c r="B13" s="10" t="s">
        <v>12</v>
      </c>
      <c r="C13" s="142" t="s">
        <v>13</v>
      </c>
      <c r="D13" s="143"/>
      <c r="E13" s="144"/>
      <c r="F13" s="9" t="s">
        <v>14</v>
      </c>
      <c r="G13" s="11">
        <v>1</v>
      </c>
      <c r="H13" s="11"/>
      <c r="I13" s="12">
        <f>I14</f>
        <v>4646.7</v>
      </c>
      <c r="J13" s="52"/>
      <c r="K13" s="77"/>
      <c r="L13" s="104">
        <v>35.42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4646.7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16</v>
      </c>
      <c r="C15" s="145" t="s">
        <v>17</v>
      </c>
      <c r="D15" s="145"/>
      <c r="E15" s="145"/>
      <c r="F15" s="96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24"/>
      <c r="B16" s="19" t="s">
        <v>20</v>
      </c>
      <c r="C16" s="145" t="s">
        <v>21</v>
      </c>
      <c r="D16" s="145"/>
      <c r="E16" s="145"/>
      <c r="F16" s="96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24"/>
      <c r="B17" s="19" t="s">
        <v>22</v>
      </c>
      <c r="C17" s="145" t="s">
        <v>23</v>
      </c>
      <c r="D17" s="145"/>
      <c r="E17" s="145"/>
      <c r="F17" s="96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24"/>
      <c r="B18" s="19" t="s">
        <v>25</v>
      </c>
      <c r="C18" s="145" t="s">
        <v>26</v>
      </c>
      <c r="D18" s="145"/>
      <c r="E18" s="145"/>
      <c r="F18" s="96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25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20" t="s">
        <v>29</v>
      </c>
      <c r="B19" s="10" t="s">
        <v>1394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120271.51</v>
      </c>
      <c r="J19" s="52"/>
      <c r="K19" s="77"/>
      <c r="L19" s="104"/>
      <c r="M19" s="12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18" t="s">
        <v>1396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119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32.25" customHeight="1" x14ac:dyDescent="0.25">
      <c r="A21" s="120" t="s">
        <v>558</v>
      </c>
      <c r="B21" s="10" t="s">
        <v>1397</v>
      </c>
      <c r="C21" s="147" t="s">
        <v>1398</v>
      </c>
      <c r="D21" s="147"/>
      <c r="E21" s="147"/>
      <c r="F21" s="9" t="s">
        <v>1399</v>
      </c>
      <c r="G21" s="27">
        <v>2.46</v>
      </c>
      <c r="H21" s="27"/>
      <c r="I21" s="12">
        <v>28526.95</v>
      </c>
      <c r="J21" s="52"/>
      <c r="K21" s="77"/>
      <c r="L21" s="104">
        <v>2438.1999999999998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33155.929671922902</v>
      </c>
      <c r="T21" s="2">
        <f t="shared" si="1"/>
        <v>2833.8391495088799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67039.16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77917.396504876495</v>
      </c>
      <c r="T22" s="2">
        <f t="shared" si="1"/>
        <v>0</v>
      </c>
    </row>
    <row r="23" spans="1:20" s="2" customFormat="1" ht="22.5" x14ac:dyDescent="0.25">
      <c r="A23" s="124"/>
      <c r="B23" s="19" t="s">
        <v>1400</v>
      </c>
      <c r="C23" s="145" t="s">
        <v>1401</v>
      </c>
      <c r="D23" s="145"/>
      <c r="E23" s="145"/>
      <c r="F23" s="96" t="s">
        <v>54</v>
      </c>
      <c r="G23" s="16" t="s">
        <v>1402</v>
      </c>
      <c r="H23" s="16"/>
      <c r="I23" s="21">
        <v>14.88</v>
      </c>
      <c r="J23" s="65"/>
      <c r="K23" s="78"/>
      <c r="L23" s="65">
        <v>14.88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17.294531434948802</v>
      </c>
      <c r="T23" s="2">
        <f t="shared" si="1"/>
        <v>17.294531434948802</v>
      </c>
    </row>
    <row r="24" spans="1:20" s="2" customFormat="1" ht="22.5" x14ac:dyDescent="0.25">
      <c r="A24" s="124"/>
      <c r="B24" s="19" t="s">
        <v>663</v>
      </c>
      <c r="C24" s="145" t="s">
        <v>664</v>
      </c>
      <c r="D24" s="145"/>
      <c r="E24" s="145"/>
      <c r="F24" s="96" t="s">
        <v>18</v>
      </c>
      <c r="G24" s="16" t="s">
        <v>1403</v>
      </c>
      <c r="H24" s="16"/>
      <c r="I24" s="21">
        <v>0.82</v>
      </c>
      <c r="J24" s="65"/>
      <c r="K24" s="78"/>
      <c r="L24" s="65">
        <v>0.82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0.95305885595819995</v>
      </c>
      <c r="T24" s="2">
        <f t="shared" si="1"/>
        <v>0.95305885595819995</v>
      </c>
    </row>
    <row r="25" spans="1:20" s="2" customFormat="1" ht="22.5" x14ac:dyDescent="0.25">
      <c r="A25" s="124"/>
      <c r="B25" s="19" t="s">
        <v>666</v>
      </c>
      <c r="C25" s="145" t="s">
        <v>667</v>
      </c>
      <c r="D25" s="145"/>
      <c r="E25" s="145"/>
      <c r="F25" s="96" t="s">
        <v>18</v>
      </c>
      <c r="G25" s="16" t="s">
        <v>1404</v>
      </c>
      <c r="H25" s="16"/>
      <c r="I25" s="21">
        <v>2.92</v>
      </c>
      <c r="J25" s="65"/>
      <c r="K25" s="78"/>
      <c r="L25" s="65">
        <v>2.92</v>
      </c>
      <c r="M25" s="125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3.3938193407292001</v>
      </c>
      <c r="T25" s="2">
        <f t="shared" si="1"/>
        <v>3.3938193407292001</v>
      </c>
    </row>
    <row r="26" spans="1:20" s="2" customFormat="1" ht="22.5" x14ac:dyDescent="0.25">
      <c r="A26" s="124"/>
      <c r="B26" s="19" t="s">
        <v>1405</v>
      </c>
      <c r="C26" s="145" t="s">
        <v>1406</v>
      </c>
      <c r="D26" s="145"/>
      <c r="E26" s="145"/>
      <c r="F26" s="96" t="s">
        <v>1407</v>
      </c>
      <c r="G26" s="16" t="s">
        <v>1408</v>
      </c>
      <c r="H26" s="16"/>
      <c r="I26" s="21">
        <v>26.3</v>
      </c>
      <c r="J26" s="65"/>
      <c r="K26" s="78"/>
      <c r="L26" s="65">
        <v>26.3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30.567619404513</v>
      </c>
      <c r="T26" s="2">
        <f t="shared" si="1"/>
        <v>30.567619404513</v>
      </c>
    </row>
    <row r="27" spans="1:20" s="2" customFormat="1" ht="22.5" x14ac:dyDescent="0.25">
      <c r="A27" s="124"/>
      <c r="B27" s="19" t="s">
        <v>668</v>
      </c>
      <c r="C27" s="145" t="s">
        <v>669</v>
      </c>
      <c r="D27" s="145"/>
      <c r="E27" s="145"/>
      <c r="F27" s="96" t="s">
        <v>18</v>
      </c>
      <c r="G27" s="16" t="s">
        <v>1409</v>
      </c>
      <c r="H27" s="16"/>
      <c r="I27" s="21">
        <v>48.82</v>
      </c>
      <c r="J27" s="65"/>
      <c r="K27" s="78"/>
      <c r="L27" s="65">
        <v>48.82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56.741869936438199</v>
      </c>
      <c r="T27" s="2">
        <f t="shared" si="1"/>
        <v>56.741869936438199</v>
      </c>
    </row>
    <row r="28" spans="1:20" s="2" customFormat="1" ht="22.5" x14ac:dyDescent="0.25">
      <c r="A28" s="124"/>
      <c r="B28" s="19" t="s">
        <v>670</v>
      </c>
      <c r="C28" s="145" t="s">
        <v>671</v>
      </c>
      <c r="D28" s="145"/>
      <c r="E28" s="145"/>
      <c r="F28" s="96" t="s">
        <v>152</v>
      </c>
      <c r="G28" s="16" t="s">
        <v>1410</v>
      </c>
      <c r="H28" s="16"/>
      <c r="I28" s="21">
        <v>146.59</v>
      </c>
      <c r="J28" s="65"/>
      <c r="K28" s="78"/>
      <c r="L28" s="65">
        <v>146.59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170.376704505991</v>
      </c>
      <c r="T28" s="2">
        <f t="shared" si="1"/>
        <v>170.376704505991</v>
      </c>
    </row>
    <row r="29" spans="1:20" s="2" customFormat="1" ht="22.5" x14ac:dyDescent="0.25">
      <c r="A29" s="124"/>
      <c r="B29" s="19" t="s">
        <v>1411</v>
      </c>
      <c r="C29" s="145" t="s">
        <v>1412</v>
      </c>
      <c r="D29" s="145"/>
      <c r="E29" s="145"/>
      <c r="F29" s="96" t="s">
        <v>18</v>
      </c>
      <c r="G29" s="16" t="s">
        <v>1413</v>
      </c>
      <c r="H29" s="16"/>
      <c r="I29" s="21">
        <v>15.53</v>
      </c>
      <c r="J29" s="65"/>
      <c r="K29" s="78"/>
      <c r="L29" s="65">
        <v>15.53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18.050004918330298</v>
      </c>
      <c r="T29" s="2">
        <f t="shared" si="1"/>
        <v>18.050004918330298</v>
      </c>
    </row>
    <row r="30" spans="1:20" s="2" customFormat="1" ht="22.5" x14ac:dyDescent="0.25">
      <c r="A30" s="124"/>
      <c r="B30" s="19" t="s">
        <v>678</v>
      </c>
      <c r="C30" s="145" t="s">
        <v>679</v>
      </c>
      <c r="D30" s="145"/>
      <c r="E30" s="145"/>
      <c r="F30" s="96" t="s">
        <v>18</v>
      </c>
      <c r="G30" s="16" t="s">
        <v>1408</v>
      </c>
      <c r="H30" s="16"/>
      <c r="I30" s="21">
        <v>10.14</v>
      </c>
      <c r="J30" s="65"/>
      <c r="K30" s="78"/>
      <c r="L30" s="65">
        <v>10.14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11.785386340751399</v>
      </c>
      <c r="T30" s="2">
        <f t="shared" si="1"/>
        <v>11.785386340751399</v>
      </c>
    </row>
    <row r="31" spans="1:20" s="2" customFormat="1" ht="22.5" x14ac:dyDescent="0.25">
      <c r="A31" s="124"/>
      <c r="B31" s="19" t="s">
        <v>25</v>
      </c>
      <c r="C31" s="145" t="s">
        <v>26</v>
      </c>
      <c r="D31" s="145"/>
      <c r="E31" s="145"/>
      <c r="F31" s="96" t="s">
        <v>27</v>
      </c>
      <c r="G31" s="16" t="s">
        <v>1414</v>
      </c>
      <c r="H31" s="16"/>
      <c r="I31" s="21">
        <v>15.55</v>
      </c>
      <c r="J31" s="65"/>
      <c r="K31" s="78"/>
      <c r="L31" s="65">
        <v>15.55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18.073250256280499</v>
      </c>
      <c r="T31" s="2">
        <f t="shared" si="1"/>
        <v>18.073250256280499</v>
      </c>
    </row>
    <row r="32" spans="1:20" s="2" customFormat="1" ht="15" x14ac:dyDescent="0.25">
      <c r="A32" s="120" t="s">
        <v>32</v>
      </c>
      <c r="B32" s="10" t="s">
        <v>1415</v>
      </c>
      <c r="C32" s="147" t="s">
        <v>1416</v>
      </c>
      <c r="D32" s="147"/>
      <c r="E32" s="147"/>
      <c r="F32" s="9" t="s">
        <v>1407</v>
      </c>
      <c r="G32" s="28">
        <v>4.2</v>
      </c>
      <c r="H32" s="28"/>
      <c r="I32" s="12">
        <v>18132.91</v>
      </c>
      <c r="J32" s="52"/>
      <c r="K32" s="77"/>
      <c r="L32" s="104">
        <v>1920.81</v>
      </c>
      <c r="M32" s="121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21075.281048527999</v>
      </c>
      <c r="T32" s="2">
        <f t="shared" si="1"/>
        <v>2232.49387940618</v>
      </c>
    </row>
    <row r="33" spans="1:20" s="2" customFormat="1" ht="15" x14ac:dyDescent="0.25">
      <c r="A33" s="122"/>
      <c r="B33" s="14"/>
      <c r="C33" s="14"/>
      <c r="D33" s="14"/>
      <c r="E33" s="15" t="s">
        <v>15</v>
      </c>
      <c r="F33" s="15"/>
      <c r="G33" s="16"/>
      <c r="H33" s="16"/>
      <c r="I33" s="17">
        <v>41616.120000000003</v>
      </c>
      <c r="J33" s="67"/>
      <c r="K33" s="81"/>
      <c r="L33" s="105"/>
      <c r="M33" s="123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48369.038678803903</v>
      </c>
      <c r="T33" s="2">
        <f t="shared" si="1"/>
        <v>0</v>
      </c>
    </row>
    <row r="34" spans="1:20" s="2" customFormat="1" ht="22.5" x14ac:dyDescent="0.25">
      <c r="A34" s="124"/>
      <c r="B34" s="19" t="s">
        <v>1417</v>
      </c>
      <c r="C34" s="145" t="s">
        <v>1418</v>
      </c>
      <c r="D34" s="145"/>
      <c r="E34" s="145"/>
      <c r="F34" s="96" t="s">
        <v>54</v>
      </c>
      <c r="G34" s="16" t="s">
        <v>1419</v>
      </c>
      <c r="H34" s="16"/>
      <c r="I34" s="21">
        <v>42.02</v>
      </c>
      <c r="J34" s="65"/>
      <c r="K34" s="78"/>
      <c r="L34" s="65">
        <v>42.02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48.838455033370202</v>
      </c>
      <c r="T34" s="2">
        <f t="shared" si="1"/>
        <v>48.838455033370202</v>
      </c>
    </row>
    <row r="35" spans="1:20" s="2" customFormat="1" ht="22.5" x14ac:dyDescent="0.25">
      <c r="A35" s="124"/>
      <c r="B35" s="19" t="s">
        <v>22</v>
      </c>
      <c r="C35" s="145" t="s">
        <v>23</v>
      </c>
      <c r="D35" s="145"/>
      <c r="E35" s="145"/>
      <c r="F35" s="96" t="s">
        <v>18</v>
      </c>
      <c r="G35" s="16" t="s">
        <v>1420</v>
      </c>
      <c r="H35" s="16"/>
      <c r="I35" s="21">
        <v>2.14</v>
      </c>
      <c r="J35" s="65"/>
      <c r="K35" s="78"/>
      <c r="L35" s="65">
        <v>2.14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2.4872511606713998</v>
      </c>
      <c r="T35" s="2">
        <f t="shared" si="1"/>
        <v>2.4872511606713998</v>
      </c>
    </row>
    <row r="36" spans="1:20" s="2" customFormat="1" ht="22.5" x14ac:dyDescent="0.25">
      <c r="A36" s="124"/>
      <c r="B36" s="19" t="s">
        <v>668</v>
      </c>
      <c r="C36" s="145" t="s">
        <v>669</v>
      </c>
      <c r="D36" s="145"/>
      <c r="E36" s="145"/>
      <c r="F36" s="96" t="s">
        <v>18</v>
      </c>
      <c r="G36" s="16" t="s">
        <v>1421</v>
      </c>
      <c r="H36" s="16"/>
      <c r="I36" s="21">
        <v>133.35</v>
      </c>
      <c r="J36" s="65"/>
      <c r="K36" s="78"/>
      <c r="L36" s="65">
        <v>133.35</v>
      </c>
      <c r="M36" s="125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154.98829078295799</v>
      </c>
      <c r="T36" s="2">
        <f t="shared" si="1"/>
        <v>154.98829078295799</v>
      </c>
    </row>
    <row r="37" spans="1:20" s="2" customFormat="1" ht="22.5" x14ac:dyDescent="0.25">
      <c r="A37" s="124"/>
      <c r="B37" s="19" t="s">
        <v>1422</v>
      </c>
      <c r="C37" s="145" t="s">
        <v>1423</v>
      </c>
      <c r="D37" s="145"/>
      <c r="E37" s="145"/>
      <c r="F37" s="96" t="s">
        <v>152</v>
      </c>
      <c r="G37" s="16" t="s">
        <v>1424</v>
      </c>
      <c r="H37" s="16"/>
      <c r="I37" s="21">
        <v>26.88</v>
      </c>
      <c r="J37" s="65"/>
      <c r="K37" s="78"/>
      <c r="L37" s="65">
        <v>26.88</v>
      </c>
      <c r="M37" s="125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31.241734205068799</v>
      </c>
      <c r="T37" s="2">
        <f t="shared" si="1"/>
        <v>31.241734205068799</v>
      </c>
    </row>
    <row r="38" spans="1:20" s="2" customFormat="1" ht="22.5" x14ac:dyDescent="0.25">
      <c r="A38" s="124"/>
      <c r="B38" s="19" t="s">
        <v>1425</v>
      </c>
      <c r="C38" s="145" t="s">
        <v>1426</v>
      </c>
      <c r="D38" s="145"/>
      <c r="E38" s="145"/>
      <c r="F38" s="96" t="s">
        <v>91</v>
      </c>
      <c r="G38" s="16" t="s">
        <v>1427</v>
      </c>
      <c r="H38" s="16"/>
      <c r="I38" s="21">
        <v>7.99</v>
      </c>
      <c r="J38" s="65"/>
      <c r="K38" s="78"/>
      <c r="L38" s="65">
        <v>7.99</v>
      </c>
      <c r="M38" s="125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9.2865125111049007</v>
      </c>
      <c r="T38" s="2">
        <f t="shared" si="1"/>
        <v>9.2865125111049007</v>
      </c>
    </row>
    <row r="39" spans="1:20" s="2" customFormat="1" ht="22.5" x14ac:dyDescent="0.25">
      <c r="A39" s="124"/>
      <c r="B39" s="19" t="s">
        <v>25</v>
      </c>
      <c r="C39" s="145" t="s">
        <v>26</v>
      </c>
      <c r="D39" s="145"/>
      <c r="E39" s="145"/>
      <c r="F39" s="96" t="s">
        <v>27</v>
      </c>
      <c r="G39" s="16" t="s">
        <v>1428</v>
      </c>
      <c r="H39" s="16"/>
      <c r="I39" s="21">
        <v>9.41</v>
      </c>
      <c r="J39" s="65"/>
      <c r="K39" s="78"/>
      <c r="L39" s="65">
        <v>9.41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10.936931505569101</v>
      </c>
      <c r="T39" s="2">
        <f t="shared" si="1"/>
        <v>10.936931505569101</v>
      </c>
    </row>
    <row r="40" spans="1:20" s="2" customFormat="1" ht="45" x14ac:dyDescent="0.25">
      <c r="A40" s="120" t="s">
        <v>35</v>
      </c>
      <c r="B40" s="10" t="s">
        <v>1429</v>
      </c>
      <c r="C40" s="147" t="s">
        <v>1430</v>
      </c>
      <c r="D40" s="147"/>
      <c r="E40" s="147"/>
      <c r="F40" s="9" t="s">
        <v>111</v>
      </c>
      <c r="G40" s="28">
        <v>142.80000000000001</v>
      </c>
      <c r="H40" s="28"/>
      <c r="I40" s="12">
        <v>129736.74</v>
      </c>
      <c r="J40" s="52"/>
      <c r="K40" s="77"/>
      <c r="L40" s="104">
        <v>129736.74</v>
      </c>
      <c r="M40" s="121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150788.718292862</v>
      </c>
      <c r="T40" s="2">
        <f t="shared" si="1"/>
        <v>150788.718292862</v>
      </c>
    </row>
    <row r="41" spans="1:20" s="2" customFormat="1" ht="45" x14ac:dyDescent="0.25">
      <c r="A41" s="120" t="s">
        <v>36</v>
      </c>
      <c r="B41" s="10" t="s">
        <v>1431</v>
      </c>
      <c r="C41" s="147" t="s">
        <v>1432</v>
      </c>
      <c r="D41" s="147"/>
      <c r="E41" s="147"/>
      <c r="F41" s="9" t="s">
        <v>111</v>
      </c>
      <c r="G41" s="28">
        <v>285.60000000000002</v>
      </c>
      <c r="H41" s="28"/>
      <c r="I41" s="12">
        <v>103977.36</v>
      </c>
      <c r="J41" s="52"/>
      <c r="K41" s="77"/>
      <c r="L41" s="104">
        <v>103977.36</v>
      </c>
      <c r="M41" s="12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120849.44361848</v>
      </c>
      <c r="T41" s="2">
        <f t="shared" si="1"/>
        <v>120849.44361848</v>
      </c>
    </row>
    <row r="42" spans="1:20" s="2" customFormat="1" ht="15" x14ac:dyDescent="0.25">
      <c r="A42" s="120" t="s">
        <v>40</v>
      </c>
      <c r="B42" s="10" t="s">
        <v>1433</v>
      </c>
      <c r="C42" s="147" t="s">
        <v>1434</v>
      </c>
      <c r="D42" s="147"/>
      <c r="E42" s="147"/>
      <c r="F42" s="9" t="s">
        <v>1407</v>
      </c>
      <c r="G42" s="28">
        <v>6.4</v>
      </c>
      <c r="H42" s="28"/>
      <c r="I42" s="12">
        <v>22713.71</v>
      </c>
      <c r="J42" s="52"/>
      <c r="K42" s="77"/>
      <c r="L42" s="104">
        <v>1674.91</v>
      </c>
      <c r="M42" s="121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26399.393252641901</v>
      </c>
      <c r="T42" s="2">
        <f t="shared" si="1"/>
        <v>1946.69244930847</v>
      </c>
    </row>
    <row r="43" spans="1:20" s="2" customFormat="1" ht="15" x14ac:dyDescent="0.25">
      <c r="A43" s="122"/>
      <c r="B43" s="14"/>
      <c r="C43" s="14"/>
      <c r="D43" s="14"/>
      <c r="E43" s="15" t="s">
        <v>15</v>
      </c>
      <c r="F43" s="15"/>
      <c r="G43" s="16"/>
      <c r="H43" s="16"/>
      <c r="I43" s="17">
        <v>53330.85</v>
      </c>
      <c r="J43" s="67"/>
      <c r="K43" s="81"/>
      <c r="L43" s="105"/>
      <c r="M43" s="123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61984.681571071204</v>
      </c>
      <c r="T43" s="2">
        <f t="shared" si="1"/>
        <v>0</v>
      </c>
    </row>
    <row r="44" spans="1:20" s="2" customFormat="1" ht="22.5" x14ac:dyDescent="0.25">
      <c r="A44" s="124"/>
      <c r="B44" s="19" t="s">
        <v>1417</v>
      </c>
      <c r="C44" s="145" t="s">
        <v>1418</v>
      </c>
      <c r="D44" s="145"/>
      <c r="E44" s="145"/>
      <c r="F44" s="96" t="s">
        <v>54</v>
      </c>
      <c r="G44" s="16" t="s">
        <v>1435</v>
      </c>
      <c r="H44" s="16"/>
      <c r="I44" s="21">
        <v>36.590000000000003</v>
      </c>
      <c r="J44" s="65"/>
      <c r="K44" s="78"/>
      <c r="L44" s="65">
        <v>36.590000000000003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42.527345779890901</v>
      </c>
      <c r="T44" s="2">
        <f t="shared" si="1"/>
        <v>42.527345779890901</v>
      </c>
    </row>
    <row r="45" spans="1:20" s="2" customFormat="1" ht="22.5" x14ac:dyDescent="0.25">
      <c r="A45" s="124"/>
      <c r="B45" s="19" t="s">
        <v>22</v>
      </c>
      <c r="C45" s="145" t="s">
        <v>23</v>
      </c>
      <c r="D45" s="145"/>
      <c r="E45" s="145"/>
      <c r="F45" s="96" t="s">
        <v>18</v>
      </c>
      <c r="G45" s="16" t="s">
        <v>1436</v>
      </c>
      <c r="H45" s="16"/>
      <c r="I45" s="21">
        <v>3.26</v>
      </c>
      <c r="J45" s="65"/>
      <c r="K45" s="78"/>
      <c r="L45" s="65">
        <v>3.26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3.7889900858825998</v>
      </c>
      <c r="T45" s="2">
        <f t="shared" si="1"/>
        <v>3.7889900858825998</v>
      </c>
    </row>
    <row r="46" spans="1:20" s="2" customFormat="1" ht="22.5" x14ac:dyDescent="0.25">
      <c r="A46" s="124"/>
      <c r="B46" s="19" t="s">
        <v>668</v>
      </c>
      <c r="C46" s="145" t="s">
        <v>669</v>
      </c>
      <c r="D46" s="145"/>
      <c r="E46" s="145"/>
      <c r="F46" s="96" t="s">
        <v>18</v>
      </c>
      <c r="G46" s="16" t="s">
        <v>1437</v>
      </c>
      <c r="H46" s="16"/>
      <c r="I46" s="21">
        <v>101.6</v>
      </c>
      <c r="J46" s="65"/>
      <c r="K46" s="78"/>
      <c r="L46" s="65">
        <v>101.6</v>
      </c>
      <c r="M46" s="125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118.086316787016</v>
      </c>
      <c r="T46" s="2">
        <f t="shared" ref="T46:T80" si="3">L46*N46*O46*P46*Q46*R46</f>
        <v>118.086316787016</v>
      </c>
    </row>
    <row r="47" spans="1:20" s="2" customFormat="1" ht="22.5" x14ac:dyDescent="0.25">
      <c r="A47" s="124"/>
      <c r="B47" s="19" t="s">
        <v>1438</v>
      </c>
      <c r="C47" s="145" t="s">
        <v>1439</v>
      </c>
      <c r="D47" s="145"/>
      <c r="E47" s="145"/>
      <c r="F47" s="96" t="s">
        <v>91</v>
      </c>
      <c r="G47" s="16" t="s">
        <v>1440</v>
      </c>
      <c r="H47" s="16"/>
      <c r="I47" s="21">
        <v>8.2799999999999994</v>
      </c>
      <c r="J47" s="65"/>
      <c r="K47" s="78"/>
      <c r="L47" s="65">
        <v>8.2799999999999994</v>
      </c>
      <c r="M47" s="125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9.6235699113828002</v>
      </c>
      <c r="T47" s="2">
        <f t="shared" si="3"/>
        <v>9.6235699113828002</v>
      </c>
    </row>
    <row r="48" spans="1:20" s="2" customFormat="1" ht="22.5" x14ac:dyDescent="0.25">
      <c r="A48" s="124"/>
      <c r="B48" s="19" t="s">
        <v>1441</v>
      </c>
      <c r="C48" s="145" t="s">
        <v>1442</v>
      </c>
      <c r="D48" s="145"/>
      <c r="E48" s="145"/>
      <c r="F48" s="96" t="s">
        <v>152</v>
      </c>
      <c r="G48" s="16" t="s">
        <v>1443</v>
      </c>
      <c r="H48" s="16"/>
      <c r="I48" s="21">
        <v>31.36</v>
      </c>
      <c r="J48" s="65"/>
      <c r="K48" s="78"/>
      <c r="L48" s="65">
        <v>31.36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36.448689905913596</v>
      </c>
      <c r="T48" s="2">
        <f t="shared" si="3"/>
        <v>36.448689905913596</v>
      </c>
    </row>
    <row r="49" spans="1:20" s="2" customFormat="1" ht="22.5" x14ac:dyDescent="0.25">
      <c r="A49" s="124"/>
      <c r="B49" s="19" t="s">
        <v>25</v>
      </c>
      <c r="C49" s="145" t="s">
        <v>26</v>
      </c>
      <c r="D49" s="145"/>
      <c r="E49" s="145"/>
      <c r="F49" s="96" t="s">
        <v>27</v>
      </c>
      <c r="G49" s="16" t="s">
        <v>1444</v>
      </c>
      <c r="H49" s="16"/>
      <c r="I49" s="21">
        <v>12.29</v>
      </c>
      <c r="J49" s="65"/>
      <c r="K49" s="78"/>
      <c r="L49" s="65">
        <v>12.29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14.2842601703979</v>
      </c>
      <c r="T49" s="2">
        <f t="shared" si="3"/>
        <v>14.2842601703979</v>
      </c>
    </row>
    <row r="50" spans="1:20" s="2" customFormat="1" ht="45" x14ac:dyDescent="0.25">
      <c r="A50" s="120" t="s">
        <v>41</v>
      </c>
      <c r="B50" s="10" t="s">
        <v>1445</v>
      </c>
      <c r="C50" s="147" t="s">
        <v>1446</v>
      </c>
      <c r="D50" s="147"/>
      <c r="E50" s="147"/>
      <c r="F50" s="9" t="s">
        <v>111</v>
      </c>
      <c r="G50" s="28">
        <v>652.79999999999995</v>
      </c>
      <c r="H50" s="28"/>
      <c r="I50" s="12">
        <v>52744.800000000003</v>
      </c>
      <c r="J50" s="52"/>
      <c r="K50" s="77"/>
      <c r="L50" s="104">
        <v>52744.800000000003</v>
      </c>
      <c r="M50" s="121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61303.535055785404</v>
      </c>
      <c r="T50" s="2">
        <f t="shared" si="3"/>
        <v>61303.535055785404</v>
      </c>
    </row>
    <row r="51" spans="1:20" s="2" customFormat="1" ht="15" x14ac:dyDescent="0.25">
      <c r="A51" s="120" t="s">
        <v>601</v>
      </c>
      <c r="B51" s="10" t="s">
        <v>1447</v>
      </c>
      <c r="C51" s="147" t="s">
        <v>1448</v>
      </c>
      <c r="D51" s="147"/>
      <c r="E51" s="147"/>
      <c r="F51" s="9" t="s">
        <v>1407</v>
      </c>
      <c r="G51" s="28">
        <v>10.6</v>
      </c>
      <c r="H51" s="28"/>
      <c r="I51" s="12">
        <v>103289.54</v>
      </c>
      <c r="J51" s="52"/>
      <c r="K51" s="77"/>
      <c r="L51" s="104">
        <v>485.6</v>
      </c>
      <c r="M51" s="121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120050.01320103501</v>
      </c>
      <c r="T51" s="2">
        <f t="shared" si="3"/>
        <v>564.39680543085603</v>
      </c>
    </row>
    <row r="52" spans="1:20" s="2" customFormat="1" ht="15" x14ac:dyDescent="0.25">
      <c r="A52" s="122"/>
      <c r="B52" s="14"/>
      <c r="C52" s="14"/>
      <c r="D52" s="14"/>
      <c r="E52" s="15" t="s">
        <v>15</v>
      </c>
      <c r="F52" s="15"/>
      <c r="G52" s="16"/>
      <c r="H52" s="16"/>
      <c r="I52" s="17">
        <v>242220.01</v>
      </c>
      <c r="J52" s="67"/>
      <c r="K52" s="81"/>
      <c r="L52" s="105"/>
      <c r="M52" s="123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281524.299537541</v>
      </c>
      <c r="T52" s="2">
        <f t="shared" si="3"/>
        <v>0</v>
      </c>
    </row>
    <row r="53" spans="1:20" s="2" customFormat="1" ht="22.5" x14ac:dyDescent="0.25">
      <c r="A53" s="126" t="s">
        <v>59</v>
      </c>
      <c r="B53" s="23" t="s">
        <v>1449</v>
      </c>
      <c r="C53" s="148" t="s">
        <v>1450</v>
      </c>
      <c r="D53" s="148"/>
      <c r="E53" s="148"/>
      <c r="F53" s="97" t="s">
        <v>62</v>
      </c>
      <c r="G53" s="25" t="s">
        <v>1451</v>
      </c>
      <c r="H53" s="25"/>
      <c r="I53" s="26">
        <v>0</v>
      </c>
      <c r="J53" s="66"/>
      <c r="K53" s="79"/>
      <c r="L53" s="66">
        <v>0</v>
      </c>
      <c r="M53" s="127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0</v>
      </c>
      <c r="T53" s="2">
        <f t="shared" si="3"/>
        <v>0</v>
      </c>
    </row>
    <row r="54" spans="1:20" s="2" customFormat="1" ht="22.5" x14ac:dyDescent="0.25">
      <c r="A54" s="126" t="s">
        <v>59</v>
      </c>
      <c r="B54" s="23" t="s">
        <v>1452</v>
      </c>
      <c r="C54" s="148" t="s">
        <v>1453</v>
      </c>
      <c r="D54" s="148"/>
      <c r="E54" s="148"/>
      <c r="F54" s="97" t="s">
        <v>111</v>
      </c>
      <c r="G54" s="25" t="s">
        <v>1454</v>
      </c>
      <c r="H54" s="25"/>
      <c r="I54" s="26">
        <v>0</v>
      </c>
      <c r="J54" s="66"/>
      <c r="K54" s="79"/>
      <c r="L54" s="66">
        <v>0</v>
      </c>
      <c r="M54" s="127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0</v>
      </c>
      <c r="T54" s="2">
        <f t="shared" si="3"/>
        <v>0</v>
      </c>
    </row>
    <row r="55" spans="1:20" s="2" customFormat="1" ht="22.5" x14ac:dyDescent="0.25">
      <c r="A55" s="124"/>
      <c r="B55" s="19" t="s">
        <v>25</v>
      </c>
      <c r="C55" s="145" t="s">
        <v>26</v>
      </c>
      <c r="D55" s="145"/>
      <c r="E55" s="145"/>
      <c r="F55" s="96" t="s">
        <v>27</v>
      </c>
      <c r="G55" s="16" t="s">
        <v>1455</v>
      </c>
      <c r="H55" s="16"/>
      <c r="I55" s="21">
        <v>56.07</v>
      </c>
      <c r="J55" s="65"/>
      <c r="K55" s="78"/>
      <c r="L55" s="65">
        <v>56.07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65.168304943385706</v>
      </c>
      <c r="T55" s="2">
        <f t="shared" si="3"/>
        <v>65.168304943385706</v>
      </c>
    </row>
    <row r="56" spans="1:20" s="2" customFormat="1" ht="45" x14ac:dyDescent="0.25">
      <c r="A56" s="120" t="s">
        <v>49</v>
      </c>
      <c r="B56" s="10" t="s">
        <v>1456</v>
      </c>
      <c r="C56" s="147" t="s">
        <v>1457</v>
      </c>
      <c r="D56" s="147"/>
      <c r="E56" s="147"/>
      <c r="F56" s="9" t="s">
        <v>111</v>
      </c>
      <c r="G56" s="27">
        <v>1072.72</v>
      </c>
      <c r="H56" s="27"/>
      <c r="I56" s="12">
        <v>12819.86</v>
      </c>
      <c r="J56" s="52"/>
      <c r="K56" s="77"/>
      <c r="L56" s="104">
        <v>12819.86</v>
      </c>
      <c r="M56" s="121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14900.0989087125</v>
      </c>
      <c r="T56" s="2">
        <f t="shared" si="3"/>
        <v>14900.0989087125</v>
      </c>
    </row>
    <row r="57" spans="1:20" s="2" customFormat="1" ht="45" x14ac:dyDescent="0.25">
      <c r="A57" s="120" t="s">
        <v>605</v>
      </c>
      <c r="B57" s="10" t="s">
        <v>1458</v>
      </c>
      <c r="C57" s="147" t="s">
        <v>1459</v>
      </c>
      <c r="D57" s="147"/>
      <c r="E57" s="147"/>
      <c r="F57" s="9" t="s">
        <v>30</v>
      </c>
      <c r="G57" s="11">
        <v>1500</v>
      </c>
      <c r="H57" s="11"/>
      <c r="I57" s="12">
        <v>17016.900000000001</v>
      </c>
      <c r="J57" s="52"/>
      <c r="K57" s="77"/>
      <c r="L57" s="104">
        <v>17016.900000000001</v>
      </c>
      <c r="M57" s="121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19778.179568237902</v>
      </c>
      <c r="T57" s="2">
        <f t="shared" si="3"/>
        <v>19778.179568237902</v>
      </c>
    </row>
    <row r="58" spans="1:20" s="2" customFormat="1" ht="45" x14ac:dyDescent="0.25">
      <c r="A58" s="120" t="s">
        <v>608</v>
      </c>
      <c r="B58" s="10" t="s">
        <v>1460</v>
      </c>
      <c r="C58" s="147" t="s">
        <v>1461</v>
      </c>
      <c r="D58" s="147"/>
      <c r="E58" s="147"/>
      <c r="F58" s="9" t="s">
        <v>30</v>
      </c>
      <c r="G58" s="11">
        <v>1500</v>
      </c>
      <c r="H58" s="11"/>
      <c r="I58" s="12">
        <v>5585.7</v>
      </c>
      <c r="J58" s="52"/>
      <c r="K58" s="77"/>
      <c r="L58" s="104">
        <v>5585.7</v>
      </c>
      <c r="M58" s="12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6492.0742094216002</v>
      </c>
      <c r="T58" s="2">
        <f t="shared" si="3"/>
        <v>6492.0742094216002</v>
      </c>
    </row>
    <row r="59" spans="1:20" s="2" customFormat="1" ht="15" x14ac:dyDescent="0.25">
      <c r="A59" s="120" t="s">
        <v>67</v>
      </c>
      <c r="B59" s="10" t="s">
        <v>1462</v>
      </c>
      <c r="C59" s="147" t="s">
        <v>1463</v>
      </c>
      <c r="D59" s="147"/>
      <c r="E59" s="147"/>
      <c r="F59" s="9" t="s">
        <v>1407</v>
      </c>
      <c r="G59" s="27">
        <v>0.02</v>
      </c>
      <c r="H59" s="27"/>
      <c r="I59" s="12">
        <v>371.56</v>
      </c>
      <c r="J59" s="52"/>
      <c r="K59" s="77"/>
      <c r="L59" s="104">
        <v>36.340000000000003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431.85188843881599</v>
      </c>
      <c r="T59" s="2">
        <f t="shared" si="3"/>
        <v>42.236779055513402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815.97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948.37492036123501</v>
      </c>
      <c r="T60" s="2">
        <f t="shared" si="3"/>
        <v>0</v>
      </c>
    </row>
    <row r="61" spans="1:20" s="2" customFormat="1" ht="22.5" x14ac:dyDescent="0.25">
      <c r="A61" s="124"/>
      <c r="B61" s="19" t="s">
        <v>16</v>
      </c>
      <c r="C61" s="145" t="s">
        <v>17</v>
      </c>
      <c r="D61" s="145"/>
      <c r="E61" s="145"/>
      <c r="F61" s="96" t="s">
        <v>18</v>
      </c>
      <c r="G61" s="16" t="s">
        <v>1464</v>
      </c>
      <c r="H61" s="16"/>
      <c r="I61" s="21">
        <v>0.24</v>
      </c>
      <c r="J61" s="65"/>
      <c r="K61" s="78"/>
      <c r="L61" s="65">
        <v>0.24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0.27894405540240003</v>
      </c>
      <c r="T61" s="2">
        <f t="shared" si="3"/>
        <v>0.27894405540240003</v>
      </c>
    </row>
    <row r="62" spans="1:20" s="2" customFormat="1" ht="22.5" x14ac:dyDescent="0.25">
      <c r="A62" s="124"/>
      <c r="B62" s="19" t="s">
        <v>22</v>
      </c>
      <c r="C62" s="145" t="s">
        <v>23</v>
      </c>
      <c r="D62" s="145"/>
      <c r="E62" s="145"/>
      <c r="F62" s="96" t="s">
        <v>18</v>
      </c>
      <c r="G62" s="16" t="s">
        <v>1465</v>
      </c>
      <c r="H62" s="16"/>
      <c r="I62" s="21">
        <v>0.35</v>
      </c>
      <c r="J62" s="65"/>
      <c r="K62" s="78"/>
      <c r="L62" s="65">
        <v>0.35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0.40679341412850001</v>
      </c>
      <c r="T62" s="2">
        <f t="shared" si="3"/>
        <v>0.40679341412850001</v>
      </c>
    </row>
    <row r="63" spans="1:20" s="2" customFormat="1" ht="22.5" x14ac:dyDescent="0.25">
      <c r="A63" s="124"/>
      <c r="B63" s="19" t="s">
        <v>1466</v>
      </c>
      <c r="C63" s="145" t="s">
        <v>1467</v>
      </c>
      <c r="D63" s="145"/>
      <c r="E63" s="145"/>
      <c r="F63" s="96" t="s">
        <v>18</v>
      </c>
      <c r="G63" s="16" t="s">
        <v>1468</v>
      </c>
      <c r="H63" s="16"/>
      <c r="I63" s="21">
        <v>0.24</v>
      </c>
      <c r="J63" s="65"/>
      <c r="K63" s="78"/>
      <c r="L63" s="65">
        <v>0.24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0.27894405540240003</v>
      </c>
      <c r="T63" s="2">
        <f t="shared" si="3"/>
        <v>0.27894405540240003</v>
      </c>
    </row>
    <row r="64" spans="1:20" s="2" customFormat="1" ht="22.5" x14ac:dyDescent="0.25">
      <c r="A64" s="124"/>
      <c r="B64" s="19" t="s">
        <v>636</v>
      </c>
      <c r="C64" s="145" t="s">
        <v>637</v>
      </c>
      <c r="D64" s="145"/>
      <c r="E64" s="145"/>
      <c r="F64" s="96" t="s">
        <v>152</v>
      </c>
      <c r="G64" s="16" t="s">
        <v>1469</v>
      </c>
      <c r="H64" s="16"/>
      <c r="I64" s="21">
        <v>1.26</v>
      </c>
      <c r="J64" s="65"/>
      <c r="K64" s="78"/>
      <c r="L64" s="65">
        <v>1.26</v>
      </c>
      <c r="M64" s="125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1.4644562908626</v>
      </c>
      <c r="T64" s="2">
        <f t="shared" si="3"/>
        <v>1.4644562908626</v>
      </c>
    </row>
    <row r="65" spans="1:20" s="2" customFormat="1" ht="22.5" x14ac:dyDescent="0.25">
      <c r="A65" s="124"/>
      <c r="B65" s="19" t="s">
        <v>1470</v>
      </c>
      <c r="C65" s="145" t="s">
        <v>1471</v>
      </c>
      <c r="D65" s="145"/>
      <c r="E65" s="145"/>
      <c r="F65" s="96" t="s">
        <v>152</v>
      </c>
      <c r="G65" s="16" t="s">
        <v>1472</v>
      </c>
      <c r="H65" s="16"/>
      <c r="I65" s="21">
        <v>1.03</v>
      </c>
      <c r="J65" s="65"/>
      <c r="K65" s="78"/>
      <c r="L65" s="65">
        <v>1.03</v>
      </c>
      <c r="M65" s="125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1.1971349044352999</v>
      </c>
      <c r="T65" s="2">
        <f t="shared" si="3"/>
        <v>1.1971349044352999</v>
      </c>
    </row>
    <row r="66" spans="1:20" s="2" customFormat="1" ht="22.5" x14ac:dyDescent="0.25">
      <c r="A66" s="124"/>
      <c r="B66" s="19" t="s">
        <v>674</v>
      </c>
      <c r="C66" s="145" t="s">
        <v>675</v>
      </c>
      <c r="D66" s="145"/>
      <c r="E66" s="145"/>
      <c r="F66" s="96" t="s">
        <v>676</v>
      </c>
      <c r="G66" s="16" t="s">
        <v>1473</v>
      </c>
      <c r="H66" s="16"/>
      <c r="I66" s="21">
        <v>0.56000000000000005</v>
      </c>
      <c r="J66" s="65"/>
      <c r="K66" s="78"/>
      <c r="L66" s="65">
        <v>0.56000000000000005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0.65086946260559997</v>
      </c>
      <c r="T66" s="2">
        <f t="shared" si="3"/>
        <v>0.65086946260559997</v>
      </c>
    </row>
    <row r="67" spans="1:20" s="2" customFormat="1" ht="22.5" x14ac:dyDescent="0.25">
      <c r="A67" s="124"/>
      <c r="B67" s="19" t="s">
        <v>1474</v>
      </c>
      <c r="C67" s="145" t="s">
        <v>1475</v>
      </c>
      <c r="D67" s="145"/>
      <c r="E67" s="145"/>
      <c r="F67" s="96" t="s">
        <v>676</v>
      </c>
      <c r="G67" s="16" t="s">
        <v>1476</v>
      </c>
      <c r="H67" s="16"/>
      <c r="I67" s="21">
        <v>0.36</v>
      </c>
      <c r="J67" s="65"/>
      <c r="K67" s="78"/>
      <c r="L67" s="65">
        <v>0.36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0.41841608310360001</v>
      </c>
      <c r="T67" s="2">
        <f t="shared" si="3"/>
        <v>0.41841608310360001</v>
      </c>
    </row>
    <row r="68" spans="1:20" s="2" customFormat="1" ht="22.5" x14ac:dyDescent="0.25">
      <c r="A68" s="124"/>
      <c r="B68" s="19" t="s">
        <v>25</v>
      </c>
      <c r="C68" s="145" t="s">
        <v>26</v>
      </c>
      <c r="D68" s="145"/>
      <c r="E68" s="145"/>
      <c r="F68" s="96" t="s">
        <v>27</v>
      </c>
      <c r="G68" s="16" t="s">
        <v>1477</v>
      </c>
      <c r="H68" s="16"/>
      <c r="I68" s="21">
        <v>0.18</v>
      </c>
      <c r="J68" s="65"/>
      <c r="K68" s="78"/>
      <c r="L68" s="65">
        <v>0.18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0.20920804155180001</v>
      </c>
      <c r="T68" s="2">
        <f t="shared" si="3"/>
        <v>0.20920804155180001</v>
      </c>
    </row>
    <row r="69" spans="1:20" s="2" customFormat="1" ht="45" x14ac:dyDescent="0.25">
      <c r="A69" s="120" t="s">
        <v>627</v>
      </c>
      <c r="B69" s="10" t="s">
        <v>1478</v>
      </c>
      <c r="C69" s="147" t="s">
        <v>1479</v>
      </c>
      <c r="D69" s="147"/>
      <c r="E69" s="147"/>
      <c r="F69" s="9" t="s">
        <v>111</v>
      </c>
      <c r="G69" s="27">
        <v>2.04</v>
      </c>
      <c r="H69" s="27"/>
      <c r="I69" s="12">
        <v>260.39999999999998</v>
      </c>
      <c r="J69" s="52"/>
      <c r="K69" s="77"/>
      <c r="L69" s="104">
        <v>260.39999999999998</v>
      </c>
      <c r="M69" s="121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302.65430011160402</v>
      </c>
      <c r="T69" s="2">
        <f t="shared" si="3"/>
        <v>302.65430011160402</v>
      </c>
    </row>
    <row r="70" spans="1:20" s="2" customFormat="1" ht="22.5" x14ac:dyDescent="0.25">
      <c r="A70" s="120" t="s">
        <v>630</v>
      </c>
      <c r="B70" s="10" t="s">
        <v>1480</v>
      </c>
      <c r="C70" s="147" t="s">
        <v>1481</v>
      </c>
      <c r="D70" s="147"/>
      <c r="E70" s="147"/>
      <c r="F70" s="9" t="s">
        <v>1482</v>
      </c>
      <c r="G70" s="11">
        <v>2</v>
      </c>
      <c r="H70" s="11"/>
      <c r="I70" s="12">
        <v>466.07</v>
      </c>
      <c r="J70" s="52"/>
      <c r="K70" s="77"/>
      <c r="L70" s="104">
        <v>2.25</v>
      </c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541.69773292248601</v>
      </c>
      <c r="T70" s="2">
        <f t="shared" si="3"/>
        <v>2.6151005193975001</v>
      </c>
    </row>
    <row r="71" spans="1:20" s="2" customFormat="1" ht="15" x14ac:dyDescent="0.25">
      <c r="A71" s="122"/>
      <c r="B71" s="14"/>
      <c r="C71" s="14"/>
      <c r="D71" s="14"/>
      <c r="E71" s="15" t="s">
        <v>15</v>
      </c>
      <c r="F71" s="15"/>
      <c r="G71" s="16"/>
      <c r="H71" s="16"/>
      <c r="I71" s="17">
        <v>1152.53</v>
      </c>
      <c r="J71" s="67"/>
      <c r="K71" s="81"/>
      <c r="L71" s="105"/>
      <c r="M71" s="123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1339.5474673872</v>
      </c>
      <c r="T71" s="2">
        <f t="shared" si="3"/>
        <v>0</v>
      </c>
    </row>
    <row r="72" spans="1:20" s="2" customFormat="1" ht="22.5" x14ac:dyDescent="0.25">
      <c r="A72" s="124"/>
      <c r="B72" s="19" t="s">
        <v>25</v>
      </c>
      <c r="C72" s="145" t="s">
        <v>26</v>
      </c>
      <c r="D72" s="145"/>
      <c r="E72" s="145"/>
      <c r="F72" s="96" t="s">
        <v>27</v>
      </c>
      <c r="G72" s="16" t="s">
        <v>1483</v>
      </c>
      <c r="H72" s="16"/>
      <c r="I72" s="21">
        <v>0.28000000000000003</v>
      </c>
      <c r="J72" s="65"/>
      <c r="K72" s="78"/>
      <c r="L72" s="65">
        <v>0.28000000000000003</v>
      </c>
      <c r="M72" s="125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45" x14ac:dyDescent="0.25">
      <c r="A73" s="120" t="s">
        <v>73</v>
      </c>
      <c r="B73" s="10" t="s">
        <v>1484</v>
      </c>
      <c r="C73" s="147" t="s">
        <v>1485</v>
      </c>
      <c r="D73" s="147"/>
      <c r="E73" s="147"/>
      <c r="F73" s="9" t="s">
        <v>30</v>
      </c>
      <c r="G73" s="11">
        <v>2</v>
      </c>
      <c r="H73" s="11"/>
      <c r="I73" s="12">
        <v>13940</v>
      </c>
      <c r="J73" s="52"/>
      <c r="K73" s="77"/>
      <c r="L73" s="104">
        <v>13940</v>
      </c>
      <c r="M73" s="121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16202.0005512894</v>
      </c>
      <c r="T73" s="2">
        <f t="shared" si="3"/>
        <v>16202.0005512894</v>
      </c>
    </row>
    <row r="74" spans="1:20" s="2" customFormat="1" ht="45" x14ac:dyDescent="0.25">
      <c r="A74" s="120" t="s">
        <v>78</v>
      </c>
      <c r="B74" s="10" t="s">
        <v>1486</v>
      </c>
      <c r="C74" s="147" t="s">
        <v>1487</v>
      </c>
      <c r="D74" s="147"/>
      <c r="E74" s="147"/>
      <c r="F74" s="9" t="s">
        <v>30</v>
      </c>
      <c r="G74" s="11">
        <v>2</v>
      </c>
      <c r="H74" s="11"/>
      <c r="I74" s="12">
        <v>3522.37</v>
      </c>
      <c r="J74" s="52"/>
      <c r="K74" s="77"/>
      <c r="L74" s="104">
        <v>3522.37</v>
      </c>
      <c r="M74" s="121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4093.9340517822998</v>
      </c>
      <c r="T74" s="2">
        <f t="shared" si="3"/>
        <v>4093.9340517822998</v>
      </c>
    </row>
    <row r="75" spans="1:20" s="2" customFormat="1" ht="15" x14ac:dyDescent="0.25">
      <c r="A75" s="120" t="s">
        <v>79</v>
      </c>
      <c r="B75" s="10" t="s">
        <v>1488</v>
      </c>
      <c r="C75" s="147" t="s">
        <v>1489</v>
      </c>
      <c r="D75" s="147"/>
      <c r="E75" s="147"/>
      <c r="F75" s="9" t="s">
        <v>1407</v>
      </c>
      <c r="G75" s="27">
        <v>0.75</v>
      </c>
      <c r="H75" s="27"/>
      <c r="I75" s="12">
        <v>15839.66</v>
      </c>
      <c r="J75" s="52"/>
      <c r="K75" s="77"/>
      <c r="L75" s="104">
        <v>1116.3599999999999</v>
      </c>
      <c r="M75" s="121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18409.912485813202</v>
      </c>
      <c r="T75" s="2">
        <f t="shared" si="3"/>
        <v>1297.5082737042601</v>
      </c>
    </row>
    <row r="76" spans="1:20" s="2" customFormat="1" ht="15" x14ac:dyDescent="0.25">
      <c r="A76" s="122"/>
      <c r="B76" s="14"/>
      <c r="C76" s="14"/>
      <c r="D76" s="14"/>
      <c r="E76" s="15" t="s">
        <v>15</v>
      </c>
      <c r="F76" s="15"/>
      <c r="G76" s="16"/>
      <c r="H76" s="16"/>
      <c r="I76" s="17">
        <v>37167.11</v>
      </c>
      <c r="J76" s="67"/>
      <c r="K76" s="81"/>
      <c r="L76" s="105"/>
      <c r="M76" s="123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43198.101629112898</v>
      </c>
      <c r="T76" s="2">
        <f t="shared" si="3"/>
        <v>0</v>
      </c>
    </row>
    <row r="77" spans="1:20" s="2" customFormat="1" ht="22.5" x14ac:dyDescent="0.25">
      <c r="A77" s="124"/>
      <c r="B77" s="19" t="s">
        <v>636</v>
      </c>
      <c r="C77" s="145" t="s">
        <v>637</v>
      </c>
      <c r="D77" s="145"/>
      <c r="E77" s="145"/>
      <c r="F77" s="96" t="s">
        <v>152</v>
      </c>
      <c r="G77" s="16" t="s">
        <v>1490</v>
      </c>
      <c r="H77" s="16"/>
      <c r="I77" s="21">
        <v>117.24</v>
      </c>
      <c r="J77" s="65"/>
      <c r="K77" s="78"/>
      <c r="L77" s="65">
        <v>117.24</v>
      </c>
      <c r="M77" s="125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136.264171064072</v>
      </c>
      <c r="T77" s="2">
        <f t="shared" si="3"/>
        <v>136.264171064072</v>
      </c>
    </row>
    <row r="78" spans="1:20" s="2" customFormat="1" ht="22.5" x14ac:dyDescent="0.25">
      <c r="A78" s="124"/>
      <c r="B78" s="19" t="s">
        <v>1491</v>
      </c>
      <c r="C78" s="145" t="s">
        <v>1492</v>
      </c>
      <c r="D78" s="145"/>
      <c r="E78" s="145"/>
      <c r="F78" s="96" t="s">
        <v>152</v>
      </c>
      <c r="G78" s="16" t="s">
        <v>1490</v>
      </c>
      <c r="H78" s="16"/>
      <c r="I78" s="21">
        <v>3.06</v>
      </c>
      <c r="J78" s="65"/>
      <c r="K78" s="78"/>
      <c r="L78" s="65">
        <v>3.06</v>
      </c>
      <c r="M78" s="125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3.5565367063806002</v>
      </c>
      <c r="T78" s="2">
        <f t="shared" si="3"/>
        <v>3.5565367063806002</v>
      </c>
    </row>
    <row r="79" spans="1:20" s="2" customFormat="1" ht="22.5" x14ac:dyDescent="0.25">
      <c r="A79" s="124"/>
      <c r="B79" s="19" t="s">
        <v>25</v>
      </c>
      <c r="C79" s="145" t="s">
        <v>26</v>
      </c>
      <c r="D79" s="145"/>
      <c r="E79" s="145"/>
      <c r="F79" s="96" t="s">
        <v>27</v>
      </c>
      <c r="G79" s="16" t="s">
        <v>1493</v>
      </c>
      <c r="H79" s="16"/>
      <c r="I79" s="21">
        <v>8.6</v>
      </c>
      <c r="J79" s="65"/>
      <c r="K79" s="78"/>
      <c r="L79" s="65">
        <v>8.6</v>
      </c>
      <c r="M79" s="125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9.9954953185860003</v>
      </c>
      <c r="T79" s="2">
        <f t="shared" si="3"/>
        <v>9.9954953185860003</v>
      </c>
    </row>
    <row r="80" spans="1:20" s="2" customFormat="1" ht="45" x14ac:dyDescent="0.25">
      <c r="A80" s="120" t="s">
        <v>80</v>
      </c>
      <c r="B80" s="10" t="s">
        <v>1494</v>
      </c>
      <c r="C80" s="147" t="s">
        <v>1495</v>
      </c>
      <c r="D80" s="147"/>
      <c r="E80" s="147"/>
      <c r="F80" s="9" t="s">
        <v>111</v>
      </c>
      <c r="G80" s="27">
        <v>77.25</v>
      </c>
      <c r="H80" s="27"/>
      <c r="I80" s="12">
        <v>3980.46</v>
      </c>
      <c r="J80" s="52"/>
      <c r="K80" s="77"/>
      <c r="L80" s="104">
        <v>3980.46</v>
      </c>
      <c r="M80" s="121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4626.3568948626498</v>
      </c>
      <c r="T80" s="2">
        <f t="shared" si="3"/>
        <v>4626.3568948626498</v>
      </c>
    </row>
    <row r="81" spans="1:13" s="44" customFormat="1" ht="20.25" customHeight="1" x14ac:dyDescent="0.25">
      <c r="A81" s="157" t="s">
        <v>4014</v>
      </c>
      <c r="B81" s="158"/>
      <c r="C81" s="158"/>
      <c r="D81" s="158"/>
      <c r="E81" s="158"/>
      <c r="F81" s="158"/>
      <c r="G81" s="158"/>
      <c r="H81" s="88"/>
      <c r="I81" s="89"/>
      <c r="J81" s="90"/>
      <c r="K81" s="91"/>
      <c r="L81" s="106"/>
      <c r="M81" s="92"/>
    </row>
    <row r="82" spans="1:13" s="94" customFormat="1" ht="20.25" customHeight="1" thickBot="1" x14ac:dyDescent="0.3">
      <c r="A82" s="149" t="s">
        <v>4023</v>
      </c>
      <c r="B82" s="150"/>
      <c r="C82" s="150"/>
      <c r="D82" s="150"/>
      <c r="E82" s="150"/>
      <c r="F82" s="150"/>
      <c r="G82" s="150"/>
      <c r="H82" s="93"/>
      <c r="I82" s="151"/>
      <c r="J82" s="152"/>
      <c r="K82" s="152"/>
      <c r="L82" s="152"/>
      <c r="M82" s="161"/>
    </row>
    <row r="83" spans="1:13" s="94" customFormat="1" ht="20.25" customHeight="1" thickBot="1" x14ac:dyDescent="0.3">
      <c r="A83" s="149" t="s">
        <v>4024</v>
      </c>
      <c r="B83" s="150"/>
      <c r="C83" s="150"/>
      <c r="D83" s="150"/>
      <c r="E83" s="150"/>
      <c r="F83" s="150"/>
      <c r="G83" s="150"/>
      <c r="H83" s="93"/>
      <c r="I83" s="154"/>
      <c r="J83" s="155"/>
      <c r="K83" s="155"/>
      <c r="L83" s="155"/>
      <c r="M83" s="162"/>
    </row>
  </sheetData>
  <autoFilter ref="A11:T83" xr:uid="{00000000-0001-0000-0500-000000000000}"/>
  <mergeCells count="72">
    <mergeCell ref="C13:E13"/>
    <mergeCell ref="I82:M82"/>
    <mergeCell ref="I83:M8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  <mergeCell ref="C67:E67"/>
    <mergeCell ref="C68:E68"/>
    <mergeCell ref="C69:E69"/>
    <mergeCell ref="C59:E59"/>
    <mergeCell ref="C61:E61"/>
    <mergeCell ref="C62:E62"/>
    <mergeCell ref="C63:E63"/>
    <mergeCell ref="C64:E64"/>
    <mergeCell ref="C55:E55"/>
    <mergeCell ref="C56:E56"/>
    <mergeCell ref="C57:E57"/>
    <mergeCell ref="C58:E58"/>
    <mergeCell ref="C66:E66"/>
    <mergeCell ref="C49:E49"/>
    <mergeCell ref="C50:E50"/>
    <mergeCell ref="C51:E51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1:E21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T1520"/>
  <sheetViews>
    <sheetView topLeftCell="A1509" workbookViewId="0">
      <selection activeCell="A1521" sqref="A1521:XFD19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2842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2843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2844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3</v>
      </c>
      <c r="H14" s="11"/>
      <c r="I14" s="12">
        <f>I15</f>
        <v>4715</v>
      </c>
      <c r="J14" s="52"/>
      <c r="K14" s="77"/>
      <c r="L14" s="104">
        <v>64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5480.0884217596504</v>
      </c>
      <c r="T14" s="2">
        <f t="shared" ref="T14:T77" si="1">L14*N14*O14*P14*Q14*R14</f>
        <v>74.385081440639993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4715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5480.0884217596504</v>
      </c>
      <c r="T15" s="2">
        <f t="shared" si="1"/>
        <v>0</v>
      </c>
    </row>
    <row r="16" spans="1:20" s="2" customFormat="1" ht="22.5" x14ac:dyDescent="0.25">
      <c r="A16" s="18"/>
      <c r="B16" s="19" t="s">
        <v>636</v>
      </c>
      <c r="C16" s="145" t="s">
        <v>637</v>
      </c>
      <c r="D16" s="145"/>
      <c r="E16" s="145"/>
      <c r="F16" s="20" t="s">
        <v>152</v>
      </c>
      <c r="G16" s="16" t="s">
        <v>638</v>
      </c>
      <c r="H16" s="16"/>
      <c r="I16" s="21">
        <v>6.21</v>
      </c>
      <c r="J16" s="65"/>
      <c r="K16" s="78"/>
      <c r="L16" s="65">
        <v>6.21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18"/>
      <c r="B17" s="19" t="s">
        <v>25</v>
      </c>
      <c r="C17" s="145" t="s">
        <v>26</v>
      </c>
      <c r="D17" s="145"/>
      <c r="E17" s="145"/>
      <c r="F17" s="20" t="s">
        <v>27</v>
      </c>
      <c r="G17" s="16" t="s">
        <v>639</v>
      </c>
      <c r="H17" s="16"/>
      <c r="I17" s="21">
        <v>1.08</v>
      </c>
      <c r="J17" s="65"/>
      <c r="K17" s="78"/>
      <c r="L17" s="65">
        <v>1.08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9" t="s">
        <v>29</v>
      </c>
      <c r="B18" s="10" t="s">
        <v>1957</v>
      </c>
      <c r="C18" s="147" t="s">
        <v>2845</v>
      </c>
      <c r="D18" s="147"/>
      <c r="E18" s="147"/>
      <c r="F18" s="9" t="s">
        <v>30</v>
      </c>
      <c r="G18" s="11">
        <v>2</v>
      </c>
      <c r="H18" s="11"/>
      <c r="I18" s="12">
        <v>7804</v>
      </c>
      <c r="J18" s="52"/>
      <c r="K18" s="77"/>
      <c r="L18" s="104"/>
      <c r="M18" s="12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9070.3308681680392</v>
      </c>
      <c r="T18" s="2">
        <f t="shared" si="1"/>
        <v>0</v>
      </c>
    </row>
    <row r="19" spans="1:20" s="2" customFormat="1" ht="22.5" x14ac:dyDescent="0.25">
      <c r="A19" s="9" t="s">
        <v>31</v>
      </c>
      <c r="B19" s="10" t="s">
        <v>2846</v>
      </c>
      <c r="C19" s="147" t="s">
        <v>2847</v>
      </c>
      <c r="D19" s="147"/>
      <c r="E19" s="147"/>
      <c r="F19" s="9" t="s">
        <v>30</v>
      </c>
      <c r="G19" s="11">
        <v>1</v>
      </c>
      <c r="H19" s="11"/>
      <c r="I19" s="12">
        <v>3620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4207.4061689862001</v>
      </c>
      <c r="T19" s="2">
        <f t="shared" si="1"/>
        <v>0</v>
      </c>
    </row>
    <row r="20" spans="1:20" s="2" customFormat="1" ht="22.5" x14ac:dyDescent="0.25">
      <c r="A20" s="9" t="s">
        <v>32</v>
      </c>
      <c r="B20" s="10" t="s">
        <v>2848</v>
      </c>
      <c r="C20" s="147" t="s">
        <v>746</v>
      </c>
      <c r="D20" s="147"/>
      <c r="E20" s="147"/>
      <c r="F20" s="9" t="s">
        <v>30</v>
      </c>
      <c r="G20" s="11">
        <v>4</v>
      </c>
      <c r="H20" s="11"/>
      <c r="I20" s="12">
        <v>3321</v>
      </c>
      <c r="J20" s="52"/>
      <c r="K20" s="77"/>
      <c r="L20" s="104">
        <v>3321</v>
      </c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3859.8883666307102</v>
      </c>
      <c r="T20" s="2">
        <f t="shared" si="1"/>
        <v>3859.8883666307102</v>
      </c>
    </row>
    <row r="21" spans="1:20" s="2" customFormat="1" ht="22.5" x14ac:dyDescent="0.25">
      <c r="A21" s="9" t="s">
        <v>35</v>
      </c>
      <c r="B21" s="10" t="s">
        <v>747</v>
      </c>
      <c r="C21" s="147" t="s">
        <v>748</v>
      </c>
      <c r="D21" s="147"/>
      <c r="E21" s="147"/>
      <c r="F21" s="9" t="s">
        <v>749</v>
      </c>
      <c r="G21" s="11">
        <v>8</v>
      </c>
      <c r="H21" s="11"/>
      <c r="I21" s="12">
        <v>30087</v>
      </c>
      <c r="J21" s="52"/>
      <c r="K21" s="77"/>
      <c r="L21" s="104">
        <v>5447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34969.124145383401</v>
      </c>
      <c r="T21" s="2">
        <f t="shared" si="1"/>
        <v>6330.8677907369702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74832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86974.756474468304</v>
      </c>
      <c r="T22" s="2">
        <f t="shared" si="1"/>
        <v>0</v>
      </c>
    </row>
    <row r="23" spans="1:20" s="2" customFormat="1" ht="22.5" x14ac:dyDescent="0.25">
      <c r="A23" s="18"/>
      <c r="B23" s="19" t="s">
        <v>52</v>
      </c>
      <c r="C23" s="145" t="s">
        <v>53</v>
      </c>
      <c r="D23" s="145"/>
      <c r="E23" s="145"/>
      <c r="F23" s="20" t="s">
        <v>54</v>
      </c>
      <c r="G23" s="16" t="s">
        <v>2849</v>
      </c>
      <c r="H23" s="16"/>
      <c r="I23" s="21">
        <v>23.72</v>
      </c>
      <c r="J23" s="65"/>
      <c r="K23" s="78"/>
      <c r="L23" s="65">
        <v>23.72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27.568970808937198</v>
      </c>
      <c r="T23" s="2">
        <f t="shared" si="1"/>
        <v>27.568970808937198</v>
      </c>
    </row>
    <row r="24" spans="1:20" s="2" customFormat="1" ht="22.5" x14ac:dyDescent="0.25">
      <c r="A24" s="18"/>
      <c r="B24" s="19" t="s">
        <v>546</v>
      </c>
      <c r="C24" s="145" t="s">
        <v>21</v>
      </c>
      <c r="D24" s="145"/>
      <c r="E24" s="145"/>
      <c r="F24" s="20" t="s">
        <v>54</v>
      </c>
      <c r="G24" s="16" t="s">
        <v>2850</v>
      </c>
      <c r="H24" s="16"/>
      <c r="I24" s="21">
        <v>32.51</v>
      </c>
      <c r="J24" s="65"/>
      <c r="K24" s="78"/>
      <c r="L24" s="65">
        <v>32.51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37.785296838050101</v>
      </c>
      <c r="T24" s="2">
        <f t="shared" si="1"/>
        <v>37.785296838050101</v>
      </c>
    </row>
    <row r="25" spans="1:20" s="2" customFormat="1" ht="22.5" x14ac:dyDescent="0.25">
      <c r="A25" s="22" t="s">
        <v>59</v>
      </c>
      <c r="B25" s="23" t="s">
        <v>750</v>
      </c>
      <c r="C25" s="148" t="s">
        <v>751</v>
      </c>
      <c r="D25" s="148"/>
      <c r="E25" s="148"/>
      <c r="F25" s="24" t="s">
        <v>62</v>
      </c>
      <c r="G25" s="25" t="s">
        <v>1830</v>
      </c>
      <c r="H25" s="25"/>
      <c r="I25" s="26">
        <v>0</v>
      </c>
      <c r="J25" s="66"/>
      <c r="K25" s="79"/>
      <c r="L25" s="66">
        <v>0</v>
      </c>
      <c r="M25" s="111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8"/>
      <c r="B26" s="19" t="s">
        <v>204</v>
      </c>
      <c r="C26" s="145" t="s">
        <v>205</v>
      </c>
      <c r="D26" s="145"/>
      <c r="E26" s="145"/>
      <c r="F26" s="20" t="s">
        <v>62</v>
      </c>
      <c r="G26" s="16" t="s">
        <v>2851</v>
      </c>
      <c r="H26" s="16"/>
      <c r="I26" s="21">
        <v>522.55999999999995</v>
      </c>
      <c r="J26" s="65"/>
      <c r="K26" s="78"/>
      <c r="L26" s="65">
        <v>522.55999999999995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607.35418996282601</v>
      </c>
      <c r="T26" s="2">
        <f t="shared" si="1"/>
        <v>607.35418996282601</v>
      </c>
    </row>
    <row r="27" spans="1:20" s="2" customFormat="1" ht="22.5" x14ac:dyDescent="0.25">
      <c r="A27" s="18"/>
      <c r="B27" s="19" t="s">
        <v>753</v>
      </c>
      <c r="C27" s="145" t="s">
        <v>754</v>
      </c>
      <c r="D27" s="145"/>
      <c r="E27" s="145"/>
      <c r="F27" s="20" t="s">
        <v>91</v>
      </c>
      <c r="G27" s="16" t="s">
        <v>2852</v>
      </c>
      <c r="H27" s="16"/>
      <c r="I27" s="21">
        <v>50.06</v>
      </c>
      <c r="J27" s="65"/>
      <c r="K27" s="78"/>
      <c r="L27" s="65">
        <v>50.06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58.183080889350599</v>
      </c>
      <c r="T27" s="2">
        <f t="shared" si="1"/>
        <v>58.183080889350599</v>
      </c>
    </row>
    <row r="28" spans="1:20" s="2" customFormat="1" ht="22.5" x14ac:dyDescent="0.25">
      <c r="A28" s="9" t="s">
        <v>2376</v>
      </c>
      <c r="B28" s="10" t="s">
        <v>756</v>
      </c>
      <c r="C28" s="147" t="s">
        <v>2853</v>
      </c>
      <c r="D28" s="147"/>
      <c r="E28" s="147"/>
      <c r="F28" s="9" t="s">
        <v>30</v>
      </c>
      <c r="G28" s="11">
        <v>8</v>
      </c>
      <c r="H28" s="11"/>
      <c r="I28" s="12">
        <v>341000</v>
      </c>
      <c r="J28" s="52"/>
      <c r="K28" s="77"/>
      <c r="L28" s="104"/>
      <c r="M28" s="12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396333.01205090998</v>
      </c>
      <c r="T28" s="2">
        <f t="shared" si="1"/>
        <v>0</v>
      </c>
    </row>
    <row r="29" spans="1:20" s="2" customFormat="1" ht="56.25" x14ac:dyDescent="0.25">
      <c r="A29" s="9" t="s">
        <v>40</v>
      </c>
      <c r="B29" s="10" t="s">
        <v>2854</v>
      </c>
      <c r="C29" s="147" t="s">
        <v>2855</v>
      </c>
      <c r="D29" s="147"/>
      <c r="E29" s="147"/>
      <c r="F29" s="9" t="s">
        <v>757</v>
      </c>
      <c r="G29" s="29">
        <v>0.28189999999999998</v>
      </c>
      <c r="H29" s="29"/>
      <c r="I29" s="12">
        <v>59419</v>
      </c>
      <c r="J29" s="52"/>
      <c r="K29" s="77"/>
      <c r="L29" s="104">
        <v>42951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69060.736783146698</v>
      </c>
      <c r="T29" s="2">
        <f t="shared" si="1"/>
        <v>49920.525514952002</v>
      </c>
    </row>
    <row r="30" spans="1:20" s="2" customFormat="1" ht="15" x14ac:dyDescent="0.25">
      <c r="A30" s="13"/>
      <c r="B30" s="14"/>
      <c r="C30" s="14"/>
      <c r="D30" s="14"/>
      <c r="E30" s="15" t="s">
        <v>15</v>
      </c>
      <c r="F30" s="15"/>
      <c r="G30" s="16"/>
      <c r="H30" s="16"/>
      <c r="I30" s="17">
        <v>89782</v>
      </c>
      <c r="J30" s="67"/>
      <c r="K30" s="81"/>
      <c r="L30" s="105"/>
      <c r="M30" s="109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104350.64659224301</v>
      </c>
      <c r="T30" s="2">
        <f t="shared" si="1"/>
        <v>0</v>
      </c>
    </row>
    <row r="31" spans="1:20" s="2" customFormat="1" ht="22.5" x14ac:dyDescent="0.25">
      <c r="A31" s="18"/>
      <c r="B31" s="19" t="s">
        <v>758</v>
      </c>
      <c r="C31" s="145" t="s">
        <v>759</v>
      </c>
      <c r="D31" s="145"/>
      <c r="E31" s="145"/>
      <c r="F31" s="20" t="s">
        <v>54</v>
      </c>
      <c r="G31" s="16" t="s">
        <v>2856</v>
      </c>
      <c r="H31" s="16"/>
      <c r="I31" s="21">
        <v>11.45</v>
      </c>
      <c r="J31" s="65"/>
      <c r="K31" s="78"/>
      <c r="L31" s="65">
        <v>11.45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13.307955976489501</v>
      </c>
      <c r="T31" s="2">
        <f t="shared" si="1"/>
        <v>13.307955976489501</v>
      </c>
    </row>
    <row r="32" spans="1:20" s="2" customFormat="1" ht="22.5" x14ac:dyDescent="0.25">
      <c r="A32" s="22" t="s">
        <v>59</v>
      </c>
      <c r="B32" s="23" t="s">
        <v>760</v>
      </c>
      <c r="C32" s="148" t="s">
        <v>761</v>
      </c>
      <c r="D32" s="148"/>
      <c r="E32" s="148"/>
      <c r="F32" s="24" t="s">
        <v>676</v>
      </c>
      <c r="G32" s="25" t="s">
        <v>2857</v>
      </c>
      <c r="H32" s="25"/>
      <c r="I32" s="26">
        <v>0</v>
      </c>
      <c r="J32" s="66"/>
      <c r="K32" s="79"/>
      <c r="L32" s="66">
        <v>0</v>
      </c>
      <c r="M32" s="111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18"/>
      <c r="B33" s="19" t="s">
        <v>2858</v>
      </c>
      <c r="C33" s="145" t="s">
        <v>2859</v>
      </c>
      <c r="D33" s="145"/>
      <c r="E33" s="145"/>
      <c r="F33" s="20" t="s">
        <v>762</v>
      </c>
      <c r="G33" s="16" t="s">
        <v>2860</v>
      </c>
      <c r="H33" s="16"/>
      <c r="I33" s="21">
        <v>4948.1899999999996</v>
      </c>
      <c r="J33" s="65"/>
      <c r="K33" s="78"/>
      <c r="L33" s="65">
        <v>4948.1899999999996</v>
      </c>
      <c r="M33" s="110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5751.1174395900098</v>
      </c>
      <c r="T33" s="2">
        <f t="shared" si="1"/>
        <v>5751.1174395900098</v>
      </c>
    </row>
    <row r="34" spans="1:20" s="2" customFormat="1" ht="22.5" x14ac:dyDescent="0.25">
      <c r="A34" s="9" t="s">
        <v>41</v>
      </c>
      <c r="B34" s="10" t="s">
        <v>2861</v>
      </c>
      <c r="C34" s="147" t="s">
        <v>2862</v>
      </c>
      <c r="D34" s="147"/>
      <c r="E34" s="147"/>
      <c r="F34" s="9" t="s">
        <v>30</v>
      </c>
      <c r="G34" s="11">
        <v>1</v>
      </c>
      <c r="H34" s="11"/>
      <c r="I34" s="12">
        <v>3136</v>
      </c>
      <c r="J34" s="52"/>
      <c r="K34" s="77"/>
      <c r="L34" s="104">
        <v>3136</v>
      </c>
      <c r="M34" s="12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3644.8689905913602</v>
      </c>
      <c r="T34" s="2">
        <f t="shared" si="1"/>
        <v>3644.8689905913602</v>
      </c>
    </row>
    <row r="35" spans="1:20" s="2" customFormat="1" ht="22.5" x14ac:dyDescent="0.25">
      <c r="A35" s="9" t="s">
        <v>601</v>
      </c>
      <c r="B35" s="10" t="s">
        <v>2861</v>
      </c>
      <c r="C35" s="147" t="s">
        <v>2863</v>
      </c>
      <c r="D35" s="147"/>
      <c r="E35" s="147"/>
      <c r="F35" s="9" t="s">
        <v>30</v>
      </c>
      <c r="G35" s="11">
        <v>2</v>
      </c>
      <c r="H35" s="11"/>
      <c r="I35" s="12">
        <v>7657</v>
      </c>
      <c r="J35" s="52"/>
      <c r="K35" s="77"/>
      <c r="L35" s="104">
        <v>7657</v>
      </c>
      <c r="M35" s="12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8899.4776342340701</v>
      </c>
      <c r="T35" s="2">
        <f t="shared" si="1"/>
        <v>8899.4776342340701</v>
      </c>
    </row>
    <row r="36" spans="1:20" s="2" customFormat="1" ht="22.5" x14ac:dyDescent="0.25">
      <c r="A36" s="9" t="s">
        <v>49</v>
      </c>
      <c r="B36" s="10" t="s">
        <v>2861</v>
      </c>
      <c r="C36" s="147" t="s">
        <v>2864</v>
      </c>
      <c r="D36" s="147"/>
      <c r="E36" s="147"/>
      <c r="F36" s="9" t="s">
        <v>30</v>
      </c>
      <c r="G36" s="11">
        <v>1</v>
      </c>
      <c r="H36" s="11"/>
      <c r="I36" s="12">
        <v>4083</v>
      </c>
      <c r="J36" s="52"/>
      <c r="K36" s="77"/>
      <c r="L36" s="104">
        <v>4083</v>
      </c>
      <c r="M36" s="12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4745.5357425333304</v>
      </c>
      <c r="T36" s="2">
        <f t="shared" si="1"/>
        <v>4745.5357425333304</v>
      </c>
    </row>
    <row r="37" spans="1:20" s="2" customFormat="1" ht="22.5" x14ac:dyDescent="0.25">
      <c r="A37" s="9" t="s">
        <v>605</v>
      </c>
      <c r="B37" s="10" t="s">
        <v>2861</v>
      </c>
      <c r="C37" s="147" t="s">
        <v>2865</v>
      </c>
      <c r="D37" s="147"/>
      <c r="E37" s="147"/>
      <c r="F37" s="9" t="s">
        <v>30</v>
      </c>
      <c r="G37" s="11">
        <v>1</v>
      </c>
      <c r="H37" s="11"/>
      <c r="I37" s="12">
        <v>4183</v>
      </c>
      <c r="J37" s="52"/>
      <c r="K37" s="77"/>
      <c r="L37" s="104">
        <v>4183</v>
      </c>
      <c r="M37" s="12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4861.7624322843303</v>
      </c>
      <c r="T37" s="2">
        <f t="shared" si="1"/>
        <v>4861.7624322843303</v>
      </c>
    </row>
    <row r="38" spans="1:20" s="2" customFormat="1" ht="22.5" x14ac:dyDescent="0.25">
      <c r="A38" s="9" t="s">
        <v>608</v>
      </c>
      <c r="B38" s="10" t="s">
        <v>2861</v>
      </c>
      <c r="C38" s="147" t="s">
        <v>2866</v>
      </c>
      <c r="D38" s="147"/>
      <c r="E38" s="147"/>
      <c r="F38" s="9" t="s">
        <v>30</v>
      </c>
      <c r="G38" s="11">
        <v>1</v>
      </c>
      <c r="H38" s="11"/>
      <c r="I38" s="12">
        <v>3964</v>
      </c>
      <c r="J38" s="52"/>
      <c r="K38" s="77"/>
      <c r="L38" s="104">
        <v>3964</v>
      </c>
      <c r="M38" s="12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4607.2259817296399</v>
      </c>
      <c r="T38" s="2">
        <f t="shared" si="1"/>
        <v>4607.2259817296399</v>
      </c>
    </row>
    <row r="39" spans="1:20" s="2" customFormat="1" ht="22.5" x14ac:dyDescent="0.25">
      <c r="A39" s="9" t="s">
        <v>67</v>
      </c>
      <c r="B39" s="10" t="s">
        <v>2861</v>
      </c>
      <c r="C39" s="147" t="s">
        <v>2867</v>
      </c>
      <c r="D39" s="147"/>
      <c r="E39" s="147"/>
      <c r="F39" s="9" t="s">
        <v>30</v>
      </c>
      <c r="G39" s="11">
        <v>1</v>
      </c>
      <c r="H39" s="11"/>
      <c r="I39" s="12">
        <v>5021</v>
      </c>
      <c r="J39" s="52"/>
      <c r="K39" s="77"/>
      <c r="L39" s="104">
        <v>5021</v>
      </c>
      <c r="M39" s="12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5835.7420923977097</v>
      </c>
      <c r="T39" s="2">
        <f t="shared" si="1"/>
        <v>5835.7420923977097</v>
      </c>
    </row>
    <row r="40" spans="1:20" s="2" customFormat="1" ht="22.5" x14ac:dyDescent="0.25">
      <c r="A40" s="9" t="s">
        <v>627</v>
      </c>
      <c r="B40" s="10" t="s">
        <v>2861</v>
      </c>
      <c r="C40" s="147" t="s">
        <v>2868</v>
      </c>
      <c r="D40" s="147"/>
      <c r="E40" s="147"/>
      <c r="F40" s="9" t="s">
        <v>30</v>
      </c>
      <c r="G40" s="11">
        <v>1</v>
      </c>
      <c r="H40" s="11"/>
      <c r="I40" s="12">
        <v>3136</v>
      </c>
      <c r="J40" s="52"/>
      <c r="K40" s="77"/>
      <c r="L40" s="104">
        <v>3136</v>
      </c>
      <c r="M40" s="12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3644.8689905913602</v>
      </c>
      <c r="T40" s="2">
        <f t="shared" si="1"/>
        <v>3644.8689905913602</v>
      </c>
    </row>
    <row r="41" spans="1:20" s="2" customFormat="1" ht="22.5" x14ac:dyDescent="0.25">
      <c r="A41" s="9" t="s">
        <v>630</v>
      </c>
      <c r="B41" s="10" t="s">
        <v>2861</v>
      </c>
      <c r="C41" s="147" t="s">
        <v>2869</v>
      </c>
      <c r="D41" s="147"/>
      <c r="E41" s="147"/>
      <c r="F41" s="9" t="s">
        <v>30</v>
      </c>
      <c r="G41" s="11">
        <v>1</v>
      </c>
      <c r="H41" s="11"/>
      <c r="I41" s="12">
        <v>3829</v>
      </c>
      <c r="J41" s="52"/>
      <c r="K41" s="77"/>
      <c r="L41" s="104">
        <v>3829</v>
      </c>
      <c r="M41" s="12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4450.3199505657904</v>
      </c>
      <c r="T41" s="2">
        <f t="shared" si="1"/>
        <v>4450.3199505657904</v>
      </c>
    </row>
    <row r="42" spans="1:20" s="2" customFormat="1" ht="22.5" x14ac:dyDescent="0.25">
      <c r="A42" s="9" t="s">
        <v>73</v>
      </c>
      <c r="B42" s="10" t="s">
        <v>2861</v>
      </c>
      <c r="C42" s="147" t="s">
        <v>2870</v>
      </c>
      <c r="D42" s="147"/>
      <c r="E42" s="147"/>
      <c r="F42" s="9" t="s">
        <v>30</v>
      </c>
      <c r="G42" s="11">
        <v>1</v>
      </c>
      <c r="H42" s="11"/>
      <c r="I42" s="12">
        <v>4083</v>
      </c>
      <c r="J42" s="52"/>
      <c r="K42" s="77"/>
      <c r="L42" s="104">
        <v>4083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4745.5357425333304</v>
      </c>
      <c r="T42" s="2">
        <f t="shared" si="1"/>
        <v>4745.5357425333304</v>
      </c>
    </row>
    <row r="43" spans="1:20" s="2" customFormat="1" ht="22.5" x14ac:dyDescent="0.25">
      <c r="A43" s="9" t="s">
        <v>78</v>
      </c>
      <c r="B43" s="10" t="s">
        <v>2861</v>
      </c>
      <c r="C43" s="147" t="s">
        <v>2871</v>
      </c>
      <c r="D43" s="147"/>
      <c r="E43" s="147"/>
      <c r="F43" s="9" t="s">
        <v>30</v>
      </c>
      <c r="G43" s="11">
        <v>1</v>
      </c>
      <c r="H43" s="11"/>
      <c r="I43" s="12">
        <v>4183</v>
      </c>
      <c r="J43" s="52"/>
      <c r="K43" s="77"/>
      <c r="L43" s="104">
        <v>4183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4861.7624322843303</v>
      </c>
      <c r="T43" s="2">
        <f t="shared" si="1"/>
        <v>4861.7624322843303</v>
      </c>
    </row>
    <row r="44" spans="1:20" s="2" customFormat="1" ht="22.5" x14ac:dyDescent="0.25">
      <c r="A44" s="9" t="s">
        <v>79</v>
      </c>
      <c r="B44" s="10" t="s">
        <v>2861</v>
      </c>
      <c r="C44" s="147" t="s">
        <v>2872</v>
      </c>
      <c r="D44" s="147"/>
      <c r="E44" s="147"/>
      <c r="F44" s="9" t="s">
        <v>30</v>
      </c>
      <c r="G44" s="11">
        <v>1</v>
      </c>
      <c r="H44" s="11"/>
      <c r="I44" s="12">
        <v>3965</v>
      </c>
      <c r="J44" s="52"/>
      <c r="K44" s="77"/>
      <c r="L44" s="104">
        <v>3965</v>
      </c>
      <c r="M44" s="12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4608.3882486271496</v>
      </c>
      <c r="T44" s="2">
        <f t="shared" si="1"/>
        <v>4608.3882486271496</v>
      </c>
    </row>
    <row r="45" spans="1:20" s="2" customFormat="1" ht="22.5" x14ac:dyDescent="0.25">
      <c r="A45" s="9" t="s">
        <v>80</v>
      </c>
      <c r="B45" s="10" t="s">
        <v>2861</v>
      </c>
      <c r="C45" s="147" t="s">
        <v>2873</v>
      </c>
      <c r="D45" s="147"/>
      <c r="E45" s="147"/>
      <c r="F45" s="9" t="s">
        <v>30</v>
      </c>
      <c r="G45" s="11">
        <v>1</v>
      </c>
      <c r="H45" s="11"/>
      <c r="I45" s="12">
        <v>5021</v>
      </c>
      <c r="J45" s="52"/>
      <c r="K45" s="77"/>
      <c r="L45" s="104">
        <v>5021</v>
      </c>
      <c r="M45" s="12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5835.7420923977097</v>
      </c>
      <c r="T45" s="2">
        <f t="shared" si="1"/>
        <v>5835.7420923977097</v>
      </c>
    </row>
    <row r="46" spans="1:20" s="2" customFormat="1" ht="15" customHeight="1" x14ac:dyDescent="0.25">
      <c r="A46" s="34" t="s">
        <v>774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112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9" t="s">
        <v>81</v>
      </c>
      <c r="B47" s="10" t="s">
        <v>183</v>
      </c>
      <c r="C47" s="147" t="s">
        <v>184</v>
      </c>
      <c r="D47" s="147"/>
      <c r="E47" s="147"/>
      <c r="F47" s="9" t="s">
        <v>14</v>
      </c>
      <c r="G47" s="11">
        <v>8</v>
      </c>
      <c r="H47" s="11"/>
      <c r="I47" s="12">
        <v>10857</v>
      </c>
      <c r="J47" s="52"/>
      <c r="K47" s="77"/>
      <c r="L47" s="104">
        <v>1685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12618.7317062661</v>
      </c>
      <c r="T47" s="2">
        <f t="shared" si="1"/>
        <v>1958.41972230435</v>
      </c>
    </row>
    <row r="48" spans="1:20" s="2" customFormat="1" ht="15" x14ac:dyDescent="0.25">
      <c r="A48" s="13"/>
      <c r="B48" s="14"/>
      <c r="C48" s="14"/>
      <c r="D48" s="14"/>
      <c r="E48" s="15" t="s">
        <v>15</v>
      </c>
      <c r="F48" s="15"/>
      <c r="G48" s="16"/>
      <c r="H48" s="16"/>
      <c r="I48" s="17">
        <v>26575</v>
      </c>
      <c r="J48" s="67"/>
      <c r="K48" s="81"/>
      <c r="L48" s="105"/>
      <c r="M48" s="109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30887.242801328201</v>
      </c>
      <c r="T48" s="2">
        <f t="shared" si="1"/>
        <v>0</v>
      </c>
    </row>
    <row r="49" spans="1:20" s="2" customFormat="1" ht="22.5" x14ac:dyDescent="0.25">
      <c r="A49" s="18"/>
      <c r="B49" s="19" t="s">
        <v>120</v>
      </c>
      <c r="C49" s="145" t="s">
        <v>121</v>
      </c>
      <c r="D49" s="145"/>
      <c r="E49" s="145"/>
      <c r="F49" s="20" t="s">
        <v>54</v>
      </c>
      <c r="G49" s="16" t="s">
        <v>2874</v>
      </c>
      <c r="H49" s="16"/>
      <c r="I49" s="21">
        <v>5.99</v>
      </c>
      <c r="J49" s="65"/>
      <c r="K49" s="78"/>
      <c r="L49" s="65">
        <v>5.99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6.9619787160849</v>
      </c>
      <c r="T49" s="2">
        <f t="shared" si="1"/>
        <v>6.9619787160849</v>
      </c>
    </row>
    <row r="50" spans="1:20" s="2" customFormat="1" ht="22.5" x14ac:dyDescent="0.25">
      <c r="A50" s="18"/>
      <c r="B50" s="19" t="s">
        <v>122</v>
      </c>
      <c r="C50" s="145" t="s">
        <v>123</v>
      </c>
      <c r="D50" s="145"/>
      <c r="E50" s="145"/>
      <c r="F50" s="20" t="s">
        <v>54</v>
      </c>
      <c r="G50" s="16" t="s">
        <v>2875</v>
      </c>
      <c r="H50" s="16"/>
      <c r="I50" s="21">
        <v>10.29</v>
      </c>
      <c r="J50" s="65"/>
      <c r="K50" s="78"/>
      <c r="L50" s="65">
        <v>10.29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11.959726375377899</v>
      </c>
      <c r="T50" s="2">
        <f t="shared" si="1"/>
        <v>11.959726375377899</v>
      </c>
    </row>
    <row r="51" spans="1:20" s="2" customFormat="1" ht="22.5" x14ac:dyDescent="0.25">
      <c r="A51" s="18"/>
      <c r="B51" s="19" t="s">
        <v>124</v>
      </c>
      <c r="C51" s="145" t="s">
        <v>125</v>
      </c>
      <c r="D51" s="145"/>
      <c r="E51" s="145"/>
      <c r="F51" s="20" t="s">
        <v>18</v>
      </c>
      <c r="G51" s="16" t="s">
        <v>2876</v>
      </c>
      <c r="H51" s="16"/>
      <c r="I51" s="21">
        <v>10.71</v>
      </c>
      <c r="J51" s="65"/>
      <c r="K51" s="78"/>
      <c r="L51" s="65">
        <v>10.71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12.4478784723321</v>
      </c>
      <c r="T51" s="2">
        <f t="shared" si="1"/>
        <v>12.4478784723321</v>
      </c>
    </row>
    <row r="52" spans="1:20" s="2" customFormat="1" ht="22.5" x14ac:dyDescent="0.25">
      <c r="A52" s="18"/>
      <c r="B52" s="19" t="s">
        <v>186</v>
      </c>
      <c r="C52" s="145" t="s">
        <v>187</v>
      </c>
      <c r="D52" s="145"/>
      <c r="E52" s="145"/>
      <c r="F52" s="20" t="s">
        <v>62</v>
      </c>
      <c r="G52" s="16" t="s">
        <v>1830</v>
      </c>
      <c r="H52" s="16"/>
      <c r="I52" s="21">
        <v>126.56</v>
      </c>
      <c r="J52" s="65"/>
      <c r="K52" s="78"/>
      <c r="L52" s="65">
        <v>126.56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147.09649854886601</v>
      </c>
      <c r="T52" s="2">
        <f t="shared" si="1"/>
        <v>147.09649854886601</v>
      </c>
    </row>
    <row r="53" spans="1:20" s="2" customFormat="1" ht="22.5" x14ac:dyDescent="0.25">
      <c r="A53" s="18"/>
      <c r="B53" s="19" t="s">
        <v>188</v>
      </c>
      <c r="C53" s="145" t="s">
        <v>189</v>
      </c>
      <c r="D53" s="145"/>
      <c r="E53" s="145"/>
      <c r="F53" s="20" t="s">
        <v>91</v>
      </c>
      <c r="G53" s="16" t="s">
        <v>2877</v>
      </c>
      <c r="H53" s="16"/>
      <c r="I53" s="21">
        <v>40.99</v>
      </c>
      <c r="J53" s="65"/>
      <c r="K53" s="78"/>
      <c r="L53" s="65">
        <v>40.99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47.6413201289349</v>
      </c>
      <c r="T53" s="2">
        <f t="shared" si="1"/>
        <v>47.6413201289349</v>
      </c>
    </row>
    <row r="54" spans="1:20" s="2" customFormat="1" ht="22.5" x14ac:dyDescent="0.25">
      <c r="A54" s="9" t="s">
        <v>82</v>
      </c>
      <c r="B54" s="10" t="s">
        <v>2878</v>
      </c>
      <c r="C54" s="147" t="s">
        <v>2879</v>
      </c>
      <c r="D54" s="147"/>
      <c r="E54" s="147"/>
      <c r="F54" s="9" t="s">
        <v>30</v>
      </c>
      <c r="G54" s="11">
        <v>8</v>
      </c>
      <c r="H54" s="11"/>
      <c r="I54" s="12">
        <v>92061</v>
      </c>
      <c r="J54" s="52"/>
      <c r="K54" s="77"/>
      <c r="L54" s="104">
        <v>92061</v>
      </c>
      <c r="M54" s="12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106999.452851668</v>
      </c>
      <c r="T54" s="2">
        <f t="shared" si="1"/>
        <v>106999.452851668</v>
      </c>
    </row>
    <row r="55" spans="1:20" s="2" customFormat="1" ht="15" x14ac:dyDescent="0.25">
      <c r="A55" s="9" t="s">
        <v>85</v>
      </c>
      <c r="B55" s="10" t="s">
        <v>763</v>
      </c>
      <c r="C55" s="147" t="s">
        <v>764</v>
      </c>
      <c r="D55" s="147"/>
      <c r="E55" s="147"/>
      <c r="F55" s="9" t="s">
        <v>14</v>
      </c>
      <c r="G55" s="11">
        <v>32</v>
      </c>
      <c r="H55" s="11"/>
      <c r="I55" s="12">
        <v>45670</v>
      </c>
      <c r="J55" s="52"/>
      <c r="K55" s="77"/>
      <c r="L55" s="104">
        <v>16851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53080.729209281701</v>
      </c>
      <c r="T55" s="2">
        <f t="shared" si="1"/>
        <v>19585.359489941002</v>
      </c>
    </row>
    <row r="56" spans="1:20" s="2" customFormat="1" ht="15" x14ac:dyDescent="0.25">
      <c r="A56" s="13"/>
      <c r="B56" s="14"/>
      <c r="C56" s="14"/>
      <c r="D56" s="14"/>
      <c r="E56" s="15" t="s">
        <v>15</v>
      </c>
      <c r="F56" s="15"/>
      <c r="G56" s="16"/>
      <c r="H56" s="16"/>
      <c r="I56" s="17">
        <v>97919</v>
      </c>
      <c r="J56" s="67"/>
      <c r="K56" s="81"/>
      <c r="L56" s="105"/>
      <c r="M56" s="109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113808.01233728199</v>
      </c>
      <c r="T56" s="2">
        <f t="shared" si="1"/>
        <v>0</v>
      </c>
    </row>
    <row r="57" spans="1:20" s="2" customFormat="1" ht="22.5" x14ac:dyDescent="0.25">
      <c r="A57" s="18"/>
      <c r="B57" s="19" t="s">
        <v>52</v>
      </c>
      <c r="C57" s="145" t="s">
        <v>53</v>
      </c>
      <c r="D57" s="145"/>
      <c r="E57" s="145"/>
      <c r="F57" s="20" t="s">
        <v>54</v>
      </c>
      <c r="G57" s="16" t="s">
        <v>2880</v>
      </c>
      <c r="H57" s="16"/>
      <c r="I57" s="21">
        <v>63.26</v>
      </c>
      <c r="J57" s="65"/>
      <c r="K57" s="78"/>
      <c r="L57" s="65">
        <v>63.26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73.525003936482605</v>
      </c>
      <c r="T57" s="2">
        <f t="shared" si="1"/>
        <v>73.525003936482605</v>
      </c>
    </row>
    <row r="58" spans="1:20" s="2" customFormat="1" ht="22.5" x14ac:dyDescent="0.25">
      <c r="A58" s="18"/>
      <c r="B58" s="19" t="s">
        <v>197</v>
      </c>
      <c r="C58" s="145" t="s">
        <v>198</v>
      </c>
      <c r="D58" s="145"/>
      <c r="E58" s="145"/>
      <c r="F58" s="20" t="s">
        <v>54</v>
      </c>
      <c r="G58" s="16" t="s">
        <v>2881</v>
      </c>
      <c r="H58" s="16"/>
      <c r="I58" s="21">
        <v>757.13</v>
      </c>
      <c r="J58" s="65"/>
      <c r="K58" s="78"/>
      <c r="L58" s="65">
        <v>757.13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879.98713611174605</v>
      </c>
      <c r="T58" s="2">
        <f t="shared" si="1"/>
        <v>879.98713611174605</v>
      </c>
    </row>
    <row r="59" spans="1:20" s="2" customFormat="1" ht="22.5" x14ac:dyDescent="0.25">
      <c r="A59" s="22" t="s">
        <v>59</v>
      </c>
      <c r="B59" s="23" t="s">
        <v>60</v>
      </c>
      <c r="C59" s="148" t="s">
        <v>61</v>
      </c>
      <c r="D59" s="148"/>
      <c r="E59" s="148"/>
      <c r="F59" s="24" t="s">
        <v>62</v>
      </c>
      <c r="G59" s="25" t="s">
        <v>2882</v>
      </c>
      <c r="H59" s="25"/>
      <c r="I59" s="26">
        <v>0</v>
      </c>
      <c r="J59" s="66"/>
      <c r="K59" s="79"/>
      <c r="L59" s="66">
        <v>0</v>
      </c>
      <c r="M59" s="11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18"/>
      <c r="B60" s="19" t="s">
        <v>766</v>
      </c>
      <c r="C60" s="145" t="s">
        <v>767</v>
      </c>
      <c r="D60" s="145"/>
      <c r="E60" s="145"/>
      <c r="F60" s="20" t="s">
        <v>62</v>
      </c>
      <c r="G60" s="16" t="s">
        <v>2883</v>
      </c>
      <c r="H60" s="16"/>
      <c r="I60" s="21">
        <v>925.44</v>
      </c>
      <c r="J60" s="65"/>
      <c r="K60" s="78"/>
      <c r="L60" s="65">
        <v>925.44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1075.60827763165</v>
      </c>
      <c r="T60" s="2">
        <f t="shared" si="1"/>
        <v>1075.60827763165</v>
      </c>
    </row>
    <row r="61" spans="1:20" s="2" customFormat="1" ht="22.5" x14ac:dyDescent="0.25">
      <c r="A61" s="18"/>
      <c r="B61" s="19" t="s">
        <v>753</v>
      </c>
      <c r="C61" s="145" t="s">
        <v>754</v>
      </c>
      <c r="D61" s="145"/>
      <c r="E61" s="145"/>
      <c r="F61" s="20" t="s">
        <v>91</v>
      </c>
      <c r="G61" s="16" t="s">
        <v>2884</v>
      </c>
      <c r="H61" s="16"/>
      <c r="I61" s="21">
        <v>200.23</v>
      </c>
      <c r="J61" s="65"/>
      <c r="K61" s="78"/>
      <c r="L61" s="65">
        <v>200.23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232.72070088842699</v>
      </c>
      <c r="T61" s="2">
        <f t="shared" si="1"/>
        <v>232.72070088842699</v>
      </c>
    </row>
    <row r="62" spans="1:20" s="2" customFormat="1" ht="22.5" x14ac:dyDescent="0.25">
      <c r="A62" s="9" t="s">
        <v>86</v>
      </c>
      <c r="B62" s="10" t="s">
        <v>2885</v>
      </c>
      <c r="C62" s="147" t="s">
        <v>2886</v>
      </c>
      <c r="D62" s="147"/>
      <c r="E62" s="147"/>
      <c r="F62" s="9" t="s">
        <v>30</v>
      </c>
      <c r="G62" s="11">
        <v>8</v>
      </c>
      <c r="H62" s="11"/>
      <c r="I62" s="12">
        <v>25925</v>
      </c>
      <c r="J62" s="52"/>
      <c r="K62" s="77"/>
      <c r="L62" s="104">
        <v>25925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30131.769317946699</v>
      </c>
      <c r="T62" s="2">
        <f t="shared" si="1"/>
        <v>30131.769317946699</v>
      </c>
    </row>
    <row r="63" spans="1:20" s="2" customFormat="1" ht="22.5" x14ac:dyDescent="0.25">
      <c r="A63" s="9" t="s">
        <v>87</v>
      </c>
      <c r="B63" s="10" t="s">
        <v>2885</v>
      </c>
      <c r="C63" s="147" t="s">
        <v>772</v>
      </c>
      <c r="D63" s="147"/>
      <c r="E63" s="147"/>
      <c r="F63" s="9" t="s">
        <v>30</v>
      </c>
      <c r="G63" s="11">
        <v>16</v>
      </c>
      <c r="H63" s="11"/>
      <c r="I63" s="12">
        <v>58646</v>
      </c>
      <c r="J63" s="52"/>
      <c r="K63" s="77"/>
      <c r="L63" s="104">
        <v>58646</v>
      </c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68162.304471371404</v>
      </c>
      <c r="T63" s="2">
        <f t="shared" si="1"/>
        <v>68162.304471371404</v>
      </c>
    </row>
    <row r="64" spans="1:20" s="2" customFormat="1" ht="22.5" x14ac:dyDescent="0.25">
      <c r="A64" s="9" t="s">
        <v>88</v>
      </c>
      <c r="B64" s="10" t="s">
        <v>2887</v>
      </c>
      <c r="C64" s="147" t="s">
        <v>773</v>
      </c>
      <c r="D64" s="147"/>
      <c r="E64" s="147"/>
      <c r="F64" s="9" t="s">
        <v>30</v>
      </c>
      <c r="G64" s="11">
        <v>8</v>
      </c>
      <c r="H64" s="11"/>
      <c r="I64" s="12">
        <v>60751</v>
      </c>
      <c r="J64" s="52"/>
      <c r="K64" s="77"/>
      <c r="L64" s="104">
        <v>60751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70608.876290629996</v>
      </c>
      <c r="T64" s="2">
        <f t="shared" si="1"/>
        <v>70608.876290629996</v>
      </c>
    </row>
    <row r="65" spans="1:20" s="2" customFormat="1" ht="15" customHeight="1" x14ac:dyDescent="0.25">
      <c r="A65" s="34" t="s">
        <v>768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1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9" t="s">
        <v>89</v>
      </c>
      <c r="B66" s="10" t="s">
        <v>183</v>
      </c>
      <c r="C66" s="147" t="s">
        <v>184</v>
      </c>
      <c r="D66" s="147"/>
      <c r="E66" s="147"/>
      <c r="F66" s="9" t="s">
        <v>14</v>
      </c>
      <c r="G66" s="11">
        <v>5</v>
      </c>
      <c r="H66" s="11"/>
      <c r="I66" s="12">
        <v>6786</v>
      </c>
      <c r="J66" s="52"/>
      <c r="K66" s="77"/>
      <c r="L66" s="104">
        <v>1053</v>
      </c>
      <c r="M66" s="12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7887.1431665028604</v>
      </c>
      <c r="T66" s="2">
        <f t="shared" si="1"/>
        <v>1223.8670430780301</v>
      </c>
    </row>
    <row r="67" spans="1:20" s="2" customFormat="1" ht="15" x14ac:dyDescent="0.25">
      <c r="A67" s="13"/>
      <c r="B67" s="14"/>
      <c r="C67" s="14"/>
      <c r="D67" s="14"/>
      <c r="E67" s="15" t="s">
        <v>15</v>
      </c>
      <c r="F67" s="15"/>
      <c r="G67" s="16"/>
      <c r="H67" s="16"/>
      <c r="I67" s="17">
        <v>16610</v>
      </c>
      <c r="J67" s="67"/>
      <c r="K67" s="81"/>
      <c r="L67" s="105"/>
      <c r="M67" s="109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19305.253167641102</v>
      </c>
      <c r="T67" s="2">
        <f t="shared" si="1"/>
        <v>0</v>
      </c>
    </row>
    <row r="68" spans="1:20" s="2" customFormat="1" ht="22.5" x14ac:dyDescent="0.25">
      <c r="A68" s="18"/>
      <c r="B68" s="19" t="s">
        <v>120</v>
      </c>
      <c r="C68" s="145" t="s">
        <v>121</v>
      </c>
      <c r="D68" s="145"/>
      <c r="E68" s="145"/>
      <c r="F68" s="20" t="s">
        <v>54</v>
      </c>
      <c r="G68" s="16" t="s">
        <v>2888</v>
      </c>
      <c r="H68" s="16"/>
      <c r="I68" s="21">
        <v>3.74</v>
      </c>
      <c r="J68" s="65"/>
      <c r="K68" s="78"/>
      <c r="L68" s="65">
        <v>3.74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4.3468781966873999</v>
      </c>
      <c r="T68" s="2">
        <f t="shared" si="1"/>
        <v>4.3468781966873999</v>
      </c>
    </row>
    <row r="69" spans="1:20" s="2" customFormat="1" ht="22.5" x14ac:dyDescent="0.25">
      <c r="A69" s="18"/>
      <c r="B69" s="19" t="s">
        <v>122</v>
      </c>
      <c r="C69" s="145" t="s">
        <v>123</v>
      </c>
      <c r="D69" s="145"/>
      <c r="E69" s="145"/>
      <c r="F69" s="20" t="s">
        <v>54</v>
      </c>
      <c r="G69" s="16" t="s">
        <v>2889</v>
      </c>
      <c r="H69" s="16"/>
      <c r="I69" s="21">
        <v>6.43</v>
      </c>
      <c r="J69" s="65"/>
      <c r="K69" s="78"/>
      <c r="L69" s="65">
        <v>6.43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7.4733761509893002</v>
      </c>
      <c r="T69" s="2">
        <f t="shared" si="1"/>
        <v>7.4733761509893002</v>
      </c>
    </row>
    <row r="70" spans="1:20" s="2" customFormat="1" ht="22.5" x14ac:dyDescent="0.25">
      <c r="A70" s="18"/>
      <c r="B70" s="19" t="s">
        <v>124</v>
      </c>
      <c r="C70" s="145" t="s">
        <v>125</v>
      </c>
      <c r="D70" s="145"/>
      <c r="E70" s="145"/>
      <c r="F70" s="20" t="s">
        <v>18</v>
      </c>
      <c r="G70" s="16" t="s">
        <v>2890</v>
      </c>
      <c r="H70" s="16"/>
      <c r="I70" s="21">
        <v>6.7</v>
      </c>
      <c r="J70" s="65"/>
      <c r="K70" s="78"/>
      <c r="L70" s="65">
        <v>6.7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7.7871882133170001</v>
      </c>
      <c r="T70" s="2">
        <f t="shared" si="1"/>
        <v>7.7871882133170001</v>
      </c>
    </row>
    <row r="71" spans="1:20" s="2" customFormat="1" ht="22.5" x14ac:dyDescent="0.25">
      <c r="A71" s="18"/>
      <c r="B71" s="19" t="s">
        <v>186</v>
      </c>
      <c r="C71" s="145" t="s">
        <v>187</v>
      </c>
      <c r="D71" s="145"/>
      <c r="E71" s="145"/>
      <c r="F71" s="20" t="s">
        <v>62</v>
      </c>
      <c r="G71" s="16" t="s">
        <v>84</v>
      </c>
      <c r="H71" s="16"/>
      <c r="I71" s="21">
        <v>79.099999999999994</v>
      </c>
      <c r="J71" s="65"/>
      <c r="K71" s="78"/>
      <c r="L71" s="65">
        <v>79.099999999999994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91.935311593041007</v>
      </c>
      <c r="T71" s="2">
        <f t="shared" si="1"/>
        <v>91.935311593041007</v>
      </c>
    </row>
    <row r="72" spans="1:20" s="2" customFormat="1" ht="22.5" x14ac:dyDescent="0.25">
      <c r="A72" s="18"/>
      <c r="B72" s="19" t="s">
        <v>188</v>
      </c>
      <c r="C72" s="145" t="s">
        <v>189</v>
      </c>
      <c r="D72" s="145"/>
      <c r="E72" s="145"/>
      <c r="F72" s="20" t="s">
        <v>91</v>
      </c>
      <c r="G72" s="16" t="s">
        <v>2891</v>
      </c>
      <c r="H72" s="16"/>
      <c r="I72" s="21">
        <v>25.62</v>
      </c>
      <c r="J72" s="65"/>
      <c r="K72" s="78"/>
      <c r="L72" s="65">
        <v>25.62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29.777277914206199</v>
      </c>
      <c r="T72" s="2">
        <f t="shared" si="1"/>
        <v>29.777277914206199</v>
      </c>
    </row>
    <row r="73" spans="1:20" s="2" customFormat="1" ht="22.5" x14ac:dyDescent="0.25">
      <c r="A73" s="9" t="s">
        <v>93</v>
      </c>
      <c r="B73" s="10" t="s">
        <v>2878</v>
      </c>
      <c r="C73" s="147" t="s">
        <v>2879</v>
      </c>
      <c r="D73" s="147"/>
      <c r="E73" s="147"/>
      <c r="F73" s="9" t="s">
        <v>30</v>
      </c>
      <c r="G73" s="11">
        <v>5</v>
      </c>
      <c r="H73" s="11"/>
      <c r="I73" s="12">
        <v>57538</v>
      </c>
      <c r="J73" s="52"/>
      <c r="K73" s="77"/>
      <c r="L73" s="104">
        <v>57538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66874.5127489304</v>
      </c>
      <c r="T73" s="2">
        <f t="shared" si="1"/>
        <v>66874.5127489304</v>
      </c>
    </row>
    <row r="74" spans="1:20" s="2" customFormat="1" ht="15" x14ac:dyDescent="0.25">
      <c r="A74" s="9" t="s">
        <v>94</v>
      </c>
      <c r="B74" s="10" t="s">
        <v>763</v>
      </c>
      <c r="C74" s="147" t="s">
        <v>764</v>
      </c>
      <c r="D74" s="147"/>
      <c r="E74" s="147"/>
      <c r="F74" s="9" t="s">
        <v>14</v>
      </c>
      <c r="G74" s="11">
        <v>13</v>
      </c>
      <c r="H74" s="11"/>
      <c r="I74" s="12">
        <v>18554</v>
      </c>
      <c r="J74" s="52"/>
      <c r="K74" s="77"/>
      <c r="L74" s="104">
        <v>6846</v>
      </c>
      <c r="M74" s="12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21564.7000164005</v>
      </c>
      <c r="T74" s="2">
        <f t="shared" si="1"/>
        <v>7956.8791803534596</v>
      </c>
    </row>
    <row r="75" spans="1:20" s="2" customFormat="1" ht="15" x14ac:dyDescent="0.25">
      <c r="A75" s="13"/>
      <c r="B75" s="14"/>
      <c r="C75" s="14"/>
      <c r="D75" s="14"/>
      <c r="E75" s="15" t="s">
        <v>15</v>
      </c>
      <c r="F75" s="15"/>
      <c r="G75" s="16"/>
      <c r="H75" s="16"/>
      <c r="I75" s="17">
        <v>39781</v>
      </c>
      <c r="J75" s="67"/>
      <c r="K75" s="81"/>
      <c r="L75" s="105"/>
      <c r="M75" s="109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46236.139449845301</v>
      </c>
      <c r="T75" s="2">
        <f t="shared" si="1"/>
        <v>0</v>
      </c>
    </row>
    <row r="76" spans="1:20" s="2" customFormat="1" ht="22.5" x14ac:dyDescent="0.25">
      <c r="A76" s="18"/>
      <c r="B76" s="19" t="s">
        <v>52</v>
      </c>
      <c r="C76" s="145" t="s">
        <v>53</v>
      </c>
      <c r="D76" s="145"/>
      <c r="E76" s="145"/>
      <c r="F76" s="20" t="s">
        <v>54</v>
      </c>
      <c r="G76" s="16" t="s">
        <v>2892</v>
      </c>
      <c r="H76" s="16"/>
      <c r="I76" s="21">
        <v>25.7</v>
      </c>
      <c r="J76" s="65"/>
      <c r="K76" s="78"/>
      <c r="L76" s="65">
        <v>25.7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29.870259266007</v>
      </c>
      <c r="T76" s="2">
        <f t="shared" si="1"/>
        <v>29.870259266007</v>
      </c>
    </row>
    <row r="77" spans="1:20" s="2" customFormat="1" ht="22.5" x14ac:dyDescent="0.25">
      <c r="A77" s="18"/>
      <c r="B77" s="19" t="s">
        <v>197</v>
      </c>
      <c r="C77" s="145" t="s">
        <v>198</v>
      </c>
      <c r="D77" s="145"/>
      <c r="E77" s="145"/>
      <c r="F77" s="20" t="s">
        <v>54</v>
      </c>
      <c r="G77" s="16" t="s">
        <v>2893</v>
      </c>
      <c r="H77" s="16"/>
      <c r="I77" s="21">
        <v>307.58999999999997</v>
      </c>
      <c r="J77" s="65"/>
      <c r="K77" s="78"/>
      <c r="L77" s="65">
        <v>307.58999999999997</v>
      </c>
      <c r="M77" s="110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357.50167500510099</v>
      </c>
      <c r="T77" s="2">
        <f t="shared" si="1"/>
        <v>357.50167500510099</v>
      </c>
    </row>
    <row r="78" spans="1:20" s="2" customFormat="1" ht="22.5" x14ac:dyDescent="0.25">
      <c r="A78" s="22" t="s">
        <v>59</v>
      </c>
      <c r="B78" s="23" t="s">
        <v>60</v>
      </c>
      <c r="C78" s="148" t="s">
        <v>61</v>
      </c>
      <c r="D78" s="148"/>
      <c r="E78" s="148"/>
      <c r="F78" s="24" t="s">
        <v>62</v>
      </c>
      <c r="G78" s="25" t="s">
        <v>2894</v>
      </c>
      <c r="H78" s="25"/>
      <c r="I78" s="26">
        <v>0</v>
      </c>
      <c r="J78" s="66"/>
      <c r="K78" s="79"/>
      <c r="L78" s="66">
        <v>0</v>
      </c>
      <c r="M78" s="111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0</v>
      </c>
      <c r="T78" s="2">
        <f t="shared" ref="T78:T141" si="3">L78*N78*O78*P78*Q78*R78</f>
        <v>0</v>
      </c>
    </row>
    <row r="79" spans="1:20" s="2" customFormat="1" ht="22.5" x14ac:dyDescent="0.25">
      <c r="A79" s="18"/>
      <c r="B79" s="19" t="s">
        <v>766</v>
      </c>
      <c r="C79" s="145" t="s">
        <v>767</v>
      </c>
      <c r="D79" s="145"/>
      <c r="E79" s="145"/>
      <c r="F79" s="20" t="s">
        <v>62</v>
      </c>
      <c r="G79" s="16" t="s">
        <v>2895</v>
      </c>
      <c r="H79" s="16"/>
      <c r="I79" s="21">
        <v>375.96</v>
      </c>
      <c r="J79" s="65"/>
      <c r="K79" s="78"/>
      <c r="L79" s="65">
        <v>375.96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436.96586278785998</v>
      </c>
      <c r="T79" s="2">
        <f t="shared" si="3"/>
        <v>436.96586278785998</v>
      </c>
    </row>
    <row r="80" spans="1:20" s="2" customFormat="1" ht="22.5" x14ac:dyDescent="0.25">
      <c r="A80" s="18"/>
      <c r="B80" s="19" t="s">
        <v>753</v>
      </c>
      <c r="C80" s="145" t="s">
        <v>754</v>
      </c>
      <c r="D80" s="145"/>
      <c r="E80" s="145"/>
      <c r="F80" s="20" t="s">
        <v>91</v>
      </c>
      <c r="G80" s="16" t="s">
        <v>2896</v>
      </c>
      <c r="H80" s="16"/>
      <c r="I80" s="21">
        <v>81.349999999999994</v>
      </c>
      <c r="J80" s="65"/>
      <c r="K80" s="78"/>
      <c r="L80" s="65">
        <v>81.349999999999994</v>
      </c>
      <c r="M80" s="110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94.550412112438494</v>
      </c>
      <c r="T80" s="2">
        <f t="shared" si="3"/>
        <v>94.550412112438494</v>
      </c>
    </row>
    <row r="81" spans="1:20" s="2" customFormat="1" ht="22.5" x14ac:dyDescent="0.25">
      <c r="A81" s="9" t="s">
        <v>95</v>
      </c>
      <c r="B81" s="10" t="s">
        <v>2885</v>
      </c>
      <c r="C81" s="147" t="s">
        <v>2886</v>
      </c>
      <c r="D81" s="147"/>
      <c r="E81" s="147"/>
      <c r="F81" s="9" t="s">
        <v>30</v>
      </c>
      <c r="G81" s="11">
        <v>2</v>
      </c>
      <c r="H81" s="11"/>
      <c r="I81" s="12">
        <v>6481</v>
      </c>
      <c r="J81" s="52"/>
      <c r="K81" s="77"/>
      <c r="L81" s="104">
        <v>6481</v>
      </c>
      <c r="M81" s="12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7532.6517627623098</v>
      </c>
      <c r="T81" s="2">
        <f t="shared" si="3"/>
        <v>7532.6517627623098</v>
      </c>
    </row>
    <row r="82" spans="1:20" s="2" customFormat="1" ht="22.5" x14ac:dyDescent="0.25">
      <c r="A82" s="9" t="s">
        <v>96</v>
      </c>
      <c r="B82" s="10" t="s">
        <v>2885</v>
      </c>
      <c r="C82" s="147" t="s">
        <v>772</v>
      </c>
      <c r="D82" s="147"/>
      <c r="E82" s="147"/>
      <c r="F82" s="9" t="s">
        <v>30</v>
      </c>
      <c r="G82" s="11">
        <v>6</v>
      </c>
      <c r="H82" s="11"/>
      <c r="I82" s="12">
        <v>21992</v>
      </c>
      <c r="J82" s="52"/>
      <c r="K82" s="77"/>
      <c r="L82" s="104">
        <v>21992</v>
      </c>
      <c r="M82" s="12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25560.573610039901</v>
      </c>
      <c r="T82" s="2">
        <f t="shared" si="3"/>
        <v>25560.573610039901</v>
      </c>
    </row>
    <row r="83" spans="1:20" s="2" customFormat="1" ht="22.5" x14ac:dyDescent="0.25">
      <c r="A83" s="9" t="s">
        <v>114</v>
      </c>
      <c r="B83" s="10" t="s">
        <v>2887</v>
      </c>
      <c r="C83" s="147" t="s">
        <v>773</v>
      </c>
      <c r="D83" s="147"/>
      <c r="E83" s="147"/>
      <c r="F83" s="9" t="s">
        <v>30</v>
      </c>
      <c r="G83" s="11">
        <v>5</v>
      </c>
      <c r="H83" s="11"/>
      <c r="I83" s="12">
        <v>37969</v>
      </c>
      <c r="J83" s="52"/>
      <c r="K83" s="77"/>
      <c r="L83" s="104">
        <v>37969</v>
      </c>
      <c r="M83" s="12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44130.111831557202</v>
      </c>
      <c r="T83" s="2">
        <f t="shared" si="3"/>
        <v>44130.111831557202</v>
      </c>
    </row>
    <row r="84" spans="1:20" s="2" customFormat="1" ht="15" customHeight="1" x14ac:dyDescent="0.25">
      <c r="A84" s="34" t="s">
        <v>775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112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0</v>
      </c>
      <c r="T84" s="2">
        <f t="shared" si="3"/>
        <v>0</v>
      </c>
    </row>
    <row r="85" spans="1:20" s="2" customFormat="1" ht="33.75" x14ac:dyDescent="0.25">
      <c r="A85" s="9" t="s">
        <v>116</v>
      </c>
      <c r="B85" s="10" t="s">
        <v>790</v>
      </c>
      <c r="C85" s="147" t="s">
        <v>791</v>
      </c>
      <c r="D85" s="147"/>
      <c r="E85" s="147"/>
      <c r="F85" s="9" t="s">
        <v>257</v>
      </c>
      <c r="G85" s="28">
        <v>1.1000000000000001</v>
      </c>
      <c r="H85" s="28"/>
      <c r="I85" s="12">
        <v>92967</v>
      </c>
      <c r="J85" s="52"/>
      <c r="K85" s="77"/>
      <c r="L85" s="104">
        <v>436</v>
      </c>
      <c r="M85" s="12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108052.466660812</v>
      </c>
      <c r="T85" s="2">
        <f t="shared" si="3"/>
        <v>506.74836731436</v>
      </c>
    </row>
    <row r="86" spans="1:20" s="2" customFormat="1" ht="15" x14ac:dyDescent="0.25">
      <c r="A86" s="13"/>
      <c r="B86" s="14"/>
      <c r="C86" s="14"/>
      <c r="D86" s="14"/>
      <c r="E86" s="15" t="s">
        <v>15</v>
      </c>
      <c r="F86" s="15"/>
      <c r="G86" s="16"/>
      <c r="H86" s="16"/>
      <c r="I86" s="17">
        <v>263876</v>
      </c>
      <c r="J86" s="67"/>
      <c r="K86" s="81"/>
      <c r="L86" s="105"/>
      <c r="M86" s="109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306694.33984734898</v>
      </c>
      <c r="T86" s="2">
        <f t="shared" si="3"/>
        <v>0</v>
      </c>
    </row>
    <row r="87" spans="1:20" s="2" customFormat="1" ht="22.5" x14ac:dyDescent="0.25">
      <c r="A87" s="18"/>
      <c r="B87" s="19" t="s">
        <v>776</v>
      </c>
      <c r="C87" s="145" t="s">
        <v>777</v>
      </c>
      <c r="D87" s="145"/>
      <c r="E87" s="145"/>
      <c r="F87" s="20" t="s">
        <v>54</v>
      </c>
      <c r="G87" s="16" t="s">
        <v>2897</v>
      </c>
      <c r="H87" s="16"/>
      <c r="I87" s="21">
        <v>11.6</v>
      </c>
      <c r="J87" s="65"/>
      <c r="K87" s="78"/>
      <c r="L87" s="65">
        <v>11.6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13.482296011116</v>
      </c>
      <c r="T87" s="2">
        <f t="shared" si="3"/>
        <v>13.482296011116</v>
      </c>
    </row>
    <row r="88" spans="1:20" s="2" customFormat="1" ht="22.5" x14ac:dyDescent="0.25">
      <c r="A88" s="18"/>
      <c r="B88" s="19" t="s">
        <v>778</v>
      </c>
      <c r="C88" s="145" t="s">
        <v>779</v>
      </c>
      <c r="D88" s="145"/>
      <c r="E88" s="145"/>
      <c r="F88" s="20" t="s">
        <v>18</v>
      </c>
      <c r="G88" s="16" t="s">
        <v>2898</v>
      </c>
      <c r="H88" s="16"/>
      <c r="I88" s="21">
        <v>7.38</v>
      </c>
      <c r="J88" s="65"/>
      <c r="K88" s="78"/>
      <c r="L88" s="65">
        <v>7.38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8.5775297036237994</v>
      </c>
      <c r="T88" s="2">
        <f t="shared" si="3"/>
        <v>8.5775297036237994</v>
      </c>
    </row>
    <row r="89" spans="1:20" s="2" customFormat="1" ht="22.5" x14ac:dyDescent="0.25">
      <c r="A89" s="18"/>
      <c r="B89" s="19" t="s">
        <v>780</v>
      </c>
      <c r="C89" s="145" t="s">
        <v>781</v>
      </c>
      <c r="D89" s="145"/>
      <c r="E89" s="145"/>
      <c r="F89" s="20" t="s">
        <v>91</v>
      </c>
      <c r="G89" s="16" t="s">
        <v>2899</v>
      </c>
      <c r="H89" s="16"/>
      <c r="I89" s="21">
        <v>18.02</v>
      </c>
      <c r="J89" s="65"/>
      <c r="K89" s="78"/>
      <c r="L89" s="65">
        <v>18.02</v>
      </c>
      <c r="M89" s="110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20.944049493130201</v>
      </c>
      <c r="T89" s="2">
        <f t="shared" si="3"/>
        <v>20.944049493130201</v>
      </c>
    </row>
    <row r="90" spans="1:20" s="2" customFormat="1" ht="22.5" x14ac:dyDescent="0.25">
      <c r="A90" s="18"/>
      <c r="B90" s="19" t="s">
        <v>782</v>
      </c>
      <c r="C90" s="145" t="s">
        <v>783</v>
      </c>
      <c r="D90" s="145"/>
      <c r="E90" s="145"/>
      <c r="F90" s="20" t="s">
        <v>18</v>
      </c>
      <c r="G90" s="16" t="s">
        <v>2900</v>
      </c>
      <c r="H90" s="16"/>
      <c r="I90" s="21">
        <v>8.09</v>
      </c>
      <c r="J90" s="65"/>
      <c r="K90" s="78"/>
      <c r="L90" s="65">
        <v>8.09</v>
      </c>
      <c r="M90" s="110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9.4027392008558994</v>
      </c>
      <c r="T90" s="2">
        <f t="shared" si="3"/>
        <v>9.4027392008558994</v>
      </c>
    </row>
    <row r="91" spans="1:20" s="2" customFormat="1" ht="22.5" x14ac:dyDescent="0.25">
      <c r="A91" s="22" t="s">
        <v>248</v>
      </c>
      <c r="B91" s="23" t="s">
        <v>268</v>
      </c>
      <c r="C91" s="148" t="s">
        <v>269</v>
      </c>
      <c r="D91" s="148"/>
      <c r="E91" s="148"/>
      <c r="F91" s="24" t="s">
        <v>62</v>
      </c>
      <c r="G91" s="25" t="s">
        <v>251</v>
      </c>
      <c r="H91" s="25"/>
      <c r="I91" s="26">
        <v>0</v>
      </c>
      <c r="J91" s="66"/>
      <c r="K91" s="79"/>
      <c r="L91" s="66">
        <v>0</v>
      </c>
      <c r="M91" s="11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18"/>
      <c r="B92" s="19" t="s">
        <v>784</v>
      </c>
      <c r="C92" s="145" t="s">
        <v>785</v>
      </c>
      <c r="D92" s="145"/>
      <c r="E92" s="145"/>
      <c r="F92" s="20" t="s">
        <v>18</v>
      </c>
      <c r="G92" s="16" t="s">
        <v>2901</v>
      </c>
      <c r="H92" s="16"/>
      <c r="I92" s="21">
        <v>2.31</v>
      </c>
      <c r="J92" s="65"/>
      <c r="K92" s="78"/>
      <c r="L92" s="65">
        <v>2.31</v>
      </c>
      <c r="M92" s="110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2.6848365332481001</v>
      </c>
      <c r="T92" s="2">
        <f t="shared" si="3"/>
        <v>2.6848365332481001</v>
      </c>
    </row>
    <row r="93" spans="1:20" s="2" customFormat="1" ht="22.5" x14ac:dyDescent="0.25">
      <c r="A93" s="22" t="s">
        <v>248</v>
      </c>
      <c r="B93" s="23" t="s">
        <v>270</v>
      </c>
      <c r="C93" s="148" t="s">
        <v>271</v>
      </c>
      <c r="D93" s="148"/>
      <c r="E93" s="148"/>
      <c r="F93" s="24" t="s">
        <v>18</v>
      </c>
      <c r="G93" s="25" t="s">
        <v>251</v>
      </c>
      <c r="H93" s="25"/>
      <c r="I93" s="26">
        <v>0</v>
      </c>
      <c r="J93" s="66"/>
      <c r="K93" s="79"/>
      <c r="L93" s="66">
        <v>0</v>
      </c>
      <c r="M93" s="111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2" t="s">
        <v>248</v>
      </c>
      <c r="B94" s="23" t="s">
        <v>786</v>
      </c>
      <c r="C94" s="148" t="s">
        <v>787</v>
      </c>
      <c r="D94" s="148"/>
      <c r="E94" s="148"/>
      <c r="F94" s="24" t="s">
        <v>62</v>
      </c>
      <c r="G94" s="25" t="s">
        <v>251</v>
      </c>
      <c r="H94" s="25"/>
      <c r="I94" s="26">
        <v>0</v>
      </c>
      <c r="J94" s="66"/>
      <c r="K94" s="79"/>
      <c r="L94" s="66">
        <v>0</v>
      </c>
      <c r="M94" s="111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18"/>
      <c r="B95" s="19" t="s">
        <v>272</v>
      </c>
      <c r="C95" s="145" t="s">
        <v>273</v>
      </c>
      <c r="D95" s="145"/>
      <c r="E95" s="145"/>
      <c r="F95" s="20" t="s">
        <v>18</v>
      </c>
      <c r="G95" s="16" t="s">
        <v>2902</v>
      </c>
      <c r="H95" s="16"/>
      <c r="I95" s="21">
        <v>0.02</v>
      </c>
      <c r="J95" s="65"/>
      <c r="K95" s="78"/>
      <c r="L95" s="65">
        <v>0.02</v>
      </c>
      <c r="M95" s="110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2.32453379502E-2</v>
      </c>
      <c r="T95" s="2">
        <f t="shared" si="3"/>
        <v>2.32453379502E-2</v>
      </c>
    </row>
    <row r="96" spans="1:20" s="2" customFormat="1" ht="22.5" x14ac:dyDescent="0.25">
      <c r="A96" s="18"/>
      <c r="B96" s="19" t="s">
        <v>275</v>
      </c>
      <c r="C96" s="145" t="s">
        <v>276</v>
      </c>
      <c r="D96" s="145"/>
      <c r="E96" s="145"/>
      <c r="F96" s="20" t="s">
        <v>203</v>
      </c>
      <c r="G96" s="16" t="s">
        <v>2903</v>
      </c>
      <c r="H96" s="16"/>
      <c r="I96" s="21">
        <v>2.87</v>
      </c>
      <c r="J96" s="65"/>
      <c r="K96" s="78"/>
      <c r="L96" s="65">
        <v>2.87</v>
      </c>
      <c r="M96" s="110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3.3357059958536999</v>
      </c>
      <c r="T96" s="2">
        <f t="shared" si="3"/>
        <v>3.3357059958536999</v>
      </c>
    </row>
    <row r="97" spans="1:20" s="2" customFormat="1" ht="22.5" x14ac:dyDescent="0.25">
      <c r="A97" s="9" t="s">
        <v>126</v>
      </c>
      <c r="B97" s="10" t="s">
        <v>2904</v>
      </c>
      <c r="C97" s="147" t="s">
        <v>792</v>
      </c>
      <c r="D97" s="147"/>
      <c r="E97" s="147"/>
      <c r="F97" s="9" t="s">
        <v>111</v>
      </c>
      <c r="G97" s="11">
        <v>110</v>
      </c>
      <c r="H97" s="11"/>
      <c r="I97" s="12">
        <v>37685</v>
      </c>
      <c r="J97" s="52"/>
      <c r="K97" s="77"/>
      <c r="L97" s="104">
        <v>37685</v>
      </c>
      <c r="M97" s="12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43800.028032664297</v>
      </c>
      <c r="T97" s="2">
        <f t="shared" si="3"/>
        <v>43800.028032664297</v>
      </c>
    </row>
    <row r="98" spans="1:20" s="2" customFormat="1" ht="33.75" x14ac:dyDescent="0.25">
      <c r="A98" s="9" t="s">
        <v>129</v>
      </c>
      <c r="B98" s="10" t="s">
        <v>793</v>
      </c>
      <c r="C98" s="147" t="s">
        <v>794</v>
      </c>
      <c r="D98" s="147"/>
      <c r="E98" s="147"/>
      <c r="F98" s="9" t="s">
        <v>257</v>
      </c>
      <c r="G98" s="11">
        <v>1</v>
      </c>
      <c r="H98" s="11"/>
      <c r="I98" s="12">
        <v>112330</v>
      </c>
      <c r="J98" s="52"/>
      <c r="K98" s="77"/>
      <c r="L98" s="104">
        <v>737</v>
      </c>
      <c r="M98" s="12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130557.440597298</v>
      </c>
      <c r="T98" s="2">
        <f t="shared" si="3"/>
        <v>856.59070346486999</v>
      </c>
    </row>
    <row r="99" spans="1:20" s="2" customFormat="1" ht="15" x14ac:dyDescent="0.25">
      <c r="A99" s="13"/>
      <c r="B99" s="14"/>
      <c r="C99" s="14"/>
      <c r="D99" s="14"/>
      <c r="E99" s="15" t="s">
        <v>15</v>
      </c>
      <c r="F99" s="15"/>
      <c r="G99" s="16"/>
      <c r="H99" s="16"/>
      <c r="I99" s="17">
        <v>318871</v>
      </c>
      <c r="J99" s="67"/>
      <c r="K99" s="81"/>
      <c r="L99" s="105"/>
      <c r="M99" s="109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370613.20787591097</v>
      </c>
      <c r="T99" s="2">
        <f t="shared" si="3"/>
        <v>0</v>
      </c>
    </row>
    <row r="100" spans="1:20" s="2" customFormat="1" ht="22.5" x14ac:dyDescent="0.25">
      <c r="A100" s="18"/>
      <c r="B100" s="19" t="s">
        <v>776</v>
      </c>
      <c r="C100" s="145" t="s">
        <v>777</v>
      </c>
      <c r="D100" s="145"/>
      <c r="E100" s="145"/>
      <c r="F100" s="20" t="s">
        <v>54</v>
      </c>
      <c r="G100" s="16" t="s">
        <v>2905</v>
      </c>
      <c r="H100" s="16"/>
      <c r="I100" s="21">
        <v>21.29</v>
      </c>
      <c r="J100" s="65"/>
      <c r="K100" s="78"/>
      <c r="L100" s="65">
        <v>21.29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24.7446622479879</v>
      </c>
      <c r="T100" s="2">
        <f t="shared" si="3"/>
        <v>24.7446622479879</v>
      </c>
    </row>
    <row r="101" spans="1:20" s="2" customFormat="1" ht="22.5" x14ac:dyDescent="0.25">
      <c r="A101" s="18"/>
      <c r="B101" s="19" t="s">
        <v>778</v>
      </c>
      <c r="C101" s="145" t="s">
        <v>779</v>
      </c>
      <c r="D101" s="145"/>
      <c r="E101" s="145"/>
      <c r="F101" s="20" t="s">
        <v>18</v>
      </c>
      <c r="G101" s="16" t="s">
        <v>2906</v>
      </c>
      <c r="H101" s="16"/>
      <c r="I101" s="21">
        <v>9.08</v>
      </c>
      <c r="J101" s="65"/>
      <c r="K101" s="78"/>
      <c r="L101" s="65">
        <v>9.08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10.5533834293908</v>
      </c>
      <c r="T101" s="2">
        <f t="shared" si="3"/>
        <v>10.5533834293908</v>
      </c>
    </row>
    <row r="102" spans="1:20" s="2" customFormat="1" ht="22.5" x14ac:dyDescent="0.25">
      <c r="A102" s="18"/>
      <c r="B102" s="19" t="s">
        <v>780</v>
      </c>
      <c r="C102" s="145" t="s">
        <v>781</v>
      </c>
      <c r="D102" s="145"/>
      <c r="E102" s="145"/>
      <c r="F102" s="20" t="s">
        <v>91</v>
      </c>
      <c r="G102" s="16" t="s">
        <v>2907</v>
      </c>
      <c r="H102" s="16"/>
      <c r="I102" s="21">
        <v>33.03</v>
      </c>
      <c r="J102" s="65"/>
      <c r="K102" s="78"/>
      <c r="L102" s="65">
        <v>33.03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38.389675624755299</v>
      </c>
      <c r="T102" s="2">
        <f t="shared" si="3"/>
        <v>38.389675624755299</v>
      </c>
    </row>
    <row r="103" spans="1:20" s="2" customFormat="1" ht="22.5" x14ac:dyDescent="0.25">
      <c r="A103" s="18"/>
      <c r="B103" s="19" t="s">
        <v>782</v>
      </c>
      <c r="C103" s="145" t="s">
        <v>783</v>
      </c>
      <c r="D103" s="145"/>
      <c r="E103" s="145"/>
      <c r="F103" s="20" t="s">
        <v>18</v>
      </c>
      <c r="G103" s="16" t="s">
        <v>2908</v>
      </c>
      <c r="H103" s="16"/>
      <c r="I103" s="21">
        <v>14.7</v>
      </c>
      <c r="J103" s="65"/>
      <c r="K103" s="78"/>
      <c r="L103" s="65">
        <v>14.7</v>
      </c>
      <c r="M103" s="110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17.085323393397001</v>
      </c>
      <c r="T103" s="2">
        <f t="shared" si="3"/>
        <v>17.085323393397001</v>
      </c>
    </row>
    <row r="104" spans="1:20" s="2" customFormat="1" ht="22.5" x14ac:dyDescent="0.25">
      <c r="A104" s="22" t="s">
        <v>248</v>
      </c>
      <c r="B104" s="23" t="s">
        <v>268</v>
      </c>
      <c r="C104" s="148" t="s">
        <v>269</v>
      </c>
      <c r="D104" s="148"/>
      <c r="E104" s="148"/>
      <c r="F104" s="24" t="s">
        <v>62</v>
      </c>
      <c r="G104" s="25" t="s">
        <v>251</v>
      </c>
      <c r="H104" s="25"/>
      <c r="I104" s="26">
        <v>0</v>
      </c>
      <c r="J104" s="66"/>
      <c r="K104" s="79"/>
      <c r="L104" s="66">
        <v>0</v>
      </c>
      <c r="M104" s="111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8"/>
      <c r="B105" s="19" t="s">
        <v>784</v>
      </c>
      <c r="C105" s="145" t="s">
        <v>785</v>
      </c>
      <c r="D105" s="145"/>
      <c r="E105" s="145"/>
      <c r="F105" s="20" t="s">
        <v>18</v>
      </c>
      <c r="G105" s="16" t="s">
        <v>2909</v>
      </c>
      <c r="H105" s="16"/>
      <c r="I105" s="21">
        <v>3.05</v>
      </c>
      <c r="J105" s="65"/>
      <c r="K105" s="78"/>
      <c r="L105" s="65">
        <v>3.05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3.5449140374054999</v>
      </c>
      <c r="T105" s="2">
        <f t="shared" si="3"/>
        <v>3.5449140374054999</v>
      </c>
    </row>
    <row r="106" spans="1:20" s="2" customFormat="1" ht="22.5" x14ac:dyDescent="0.25">
      <c r="A106" s="22" t="s">
        <v>248</v>
      </c>
      <c r="B106" s="23" t="s">
        <v>270</v>
      </c>
      <c r="C106" s="148" t="s">
        <v>271</v>
      </c>
      <c r="D106" s="148"/>
      <c r="E106" s="148"/>
      <c r="F106" s="24" t="s">
        <v>18</v>
      </c>
      <c r="G106" s="25" t="s">
        <v>251</v>
      </c>
      <c r="H106" s="25"/>
      <c r="I106" s="26">
        <v>0</v>
      </c>
      <c r="J106" s="66"/>
      <c r="K106" s="79"/>
      <c r="L106" s="66">
        <v>0</v>
      </c>
      <c r="M106" s="111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0</v>
      </c>
      <c r="T106" s="2">
        <f t="shared" si="3"/>
        <v>0</v>
      </c>
    </row>
    <row r="107" spans="1:20" s="2" customFormat="1" ht="22.5" x14ac:dyDescent="0.25">
      <c r="A107" s="22" t="s">
        <v>248</v>
      </c>
      <c r="B107" s="23" t="s">
        <v>786</v>
      </c>
      <c r="C107" s="148" t="s">
        <v>787</v>
      </c>
      <c r="D107" s="148"/>
      <c r="E107" s="148"/>
      <c r="F107" s="24" t="s">
        <v>62</v>
      </c>
      <c r="G107" s="25" t="s">
        <v>251</v>
      </c>
      <c r="H107" s="25"/>
      <c r="I107" s="26">
        <v>0</v>
      </c>
      <c r="J107" s="66"/>
      <c r="K107" s="79"/>
      <c r="L107" s="66">
        <v>0</v>
      </c>
      <c r="M107" s="111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18"/>
      <c r="B108" s="19" t="s">
        <v>272</v>
      </c>
      <c r="C108" s="145" t="s">
        <v>273</v>
      </c>
      <c r="D108" s="145"/>
      <c r="E108" s="145"/>
      <c r="F108" s="20" t="s">
        <v>18</v>
      </c>
      <c r="G108" s="16" t="s">
        <v>2910</v>
      </c>
      <c r="H108" s="16"/>
      <c r="I108" s="21">
        <v>0.02</v>
      </c>
      <c r="J108" s="65"/>
      <c r="K108" s="78"/>
      <c r="L108" s="65">
        <v>0.02</v>
      </c>
      <c r="M108" s="110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2.32453379502E-2</v>
      </c>
      <c r="T108" s="2">
        <f t="shared" si="3"/>
        <v>2.32453379502E-2</v>
      </c>
    </row>
    <row r="109" spans="1:20" s="2" customFormat="1" ht="22.5" x14ac:dyDescent="0.25">
      <c r="A109" s="18"/>
      <c r="B109" s="19" t="s">
        <v>275</v>
      </c>
      <c r="C109" s="145" t="s">
        <v>276</v>
      </c>
      <c r="D109" s="145"/>
      <c r="E109" s="145"/>
      <c r="F109" s="20" t="s">
        <v>203</v>
      </c>
      <c r="G109" s="16" t="s">
        <v>2911</v>
      </c>
      <c r="H109" s="16"/>
      <c r="I109" s="21">
        <v>4.0599999999999996</v>
      </c>
      <c r="J109" s="65"/>
      <c r="K109" s="78"/>
      <c r="L109" s="65">
        <v>4.0599999999999996</v>
      </c>
      <c r="M109" s="110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4.7188036038906001</v>
      </c>
      <c r="T109" s="2">
        <f t="shared" si="3"/>
        <v>4.7188036038906001</v>
      </c>
    </row>
    <row r="110" spans="1:20" s="2" customFormat="1" ht="22.5" x14ac:dyDescent="0.25">
      <c r="A110" s="9" t="s">
        <v>705</v>
      </c>
      <c r="B110" s="10" t="s">
        <v>2904</v>
      </c>
      <c r="C110" s="147" t="s">
        <v>795</v>
      </c>
      <c r="D110" s="147"/>
      <c r="E110" s="147"/>
      <c r="F110" s="9" t="s">
        <v>111</v>
      </c>
      <c r="G110" s="11">
        <v>100</v>
      </c>
      <c r="H110" s="11"/>
      <c r="I110" s="12">
        <v>62387</v>
      </c>
      <c r="J110" s="52"/>
      <c r="K110" s="77"/>
      <c r="L110" s="104">
        <v>62387</v>
      </c>
      <c r="M110" s="12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72510.344934956302</v>
      </c>
      <c r="T110" s="2">
        <f t="shared" si="3"/>
        <v>72510.344934956302</v>
      </c>
    </row>
    <row r="111" spans="1:20" s="2" customFormat="1" ht="33.75" x14ac:dyDescent="0.25">
      <c r="A111" s="9" t="s">
        <v>138</v>
      </c>
      <c r="B111" s="10" t="s">
        <v>796</v>
      </c>
      <c r="C111" s="147" t="s">
        <v>797</v>
      </c>
      <c r="D111" s="147"/>
      <c r="E111" s="147"/>
      <c r="F111" s="9" t="s">
        <v>257</v>
      </c>
      <c r="G111" s="28">
        <v>1.4</v>
      </c>
      <c r="H111" s="28"/>
      <c r="I111" s="12">
        <v>192310</v>
      </c>
      <c r="J111" s="52"/>
      <c r="K111" s="77"/>
      <c r="L111" s="104">
        <v>43489</v>
      </c>
      <c r="M111" s="12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223515.547060148</v>
      </c>
      <c r="T111" s="2">
        <f t="shared" si="3"/>
        <v>50545.825105812401</v>
      </c>
    </row>
    <row r="112" spans="1:20" s="2" customFormat="1" ht="15" x14ac:dyDescent="0.25">
      <c r="A112" s="13"/>
      <c r="B112" s="14"/>
      <c r="C112" s="14"/>
      <c r="D112" s="14"/>
      <c r="E112" s="15" t="s">
        <v>15</v>
      </c>
      <c r="F112" s="15"/>
      <c r="G112" s="16"/>
      <c r="H112" s="16"/>
      <c r="I112" s="17">
        <v>452887</v>
      </c>
      <c r="J112" s="67"/>
      <c r="K112" s="81"/>
      <c r="L112" s="105"/>
      <c r="M112" s="109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526375.56841261103</v>
      </c>
      <c r="T112" s="2">
        <f t="shared" si="3"/>
        <v>0</v>
      </c>
    </row>
    <row r="113" spans="1:20" s="2" customFormat="1" ht="22.5" x14ac:dyDescent="0.25">
      <c r="A113" s="18"/>
      <c r="B113" s="19" t="s">
        <v>776</v>
      </c>
      <c r="C113" s="145" t="s">
        <v>777</v>
      </c>
      <c r="D113" s="145"/>
      <c r="E113" s="145"/>
      <c r="F113" s="20" t="s">
        <v>54</v>
      </c>
      <c r="G113" s="16" t="s">
        <v>2912</v>
      </c>
      <c r="H113" s="16"/>
      <c r="I113" s="21">
        <v>20.84</v>
      </c>
      <c r="J113" s="65"/>
      <c r="K113" s="78"/>
      <c r="L113" s="65">
        <v>20.84</v>
      </c>
      <c r="M113" s="110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24.221642144108401</v>
      </c>
      <c r="T113" s="2">
        <f t="shared" si="3"/>
        <v>24.221642144108401</v>
      </c>
    </row>
    <row r="114" spans="1:20" s="2" customFormat="1" ht="22.5" x14ac:dyDescent="0.25">
      <c r="A114" s="18"/>
      <c r="B114" s="19" t="s">
        <v>778</v>
      </c>
      <c r="C114" s="145" t="s">
        <v>779</v>
      </c>
      <c r="D114" s="145"/>
      <c r="E114" s="145"/>
      <c r="F114" s="20" t="s">
        <v>18</v>
      </c>
      <c r="G114" s="16" t="s">
        <v>2913</v>
      </c>
      <c r="H114" s="16"/>
      <c r="I114" s="21">
        <v>23.75</v>
      </c>
      <c r="J114" s="65"/>
      <c r="K114" s="78"/>
      <c r="L114" s="65">
        <v>23.75</v>
      </c>
      <c r="M114" s="110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27.603838815862499</v>
      </c>
      <c r="T114" s="2">
        <f t="shared" si="3"/>
        <v>27.603838815862499</v>
      </c>
    </row>
    <row r="115" spans="1:20" s="2" customFormat="1" ht="22.5" x14ac:dyDescent="0.25">
      <c r="A115" s="18"/>
      <c r="B115" s="19" t="s">
        <v>780</v>
      </c>
      <c r="C115" s="145" t="s">
        <v>781</v>
      </c>
      <c r="D115" s="145"/>
      <c r="E115" s="145"/>
      <c r="F115" s="20" t="s">
        <v>91</v>
      </c>
      <c r="G115" s="16" t="s">
        <v>2914</v>
      </c>
      <c r="H115" s="16"/>
      <c r="I115" s="21">
        <v>32.49</v>
      </c>
      <c r="J115" s="65"/>
      <c r="K115" s="78"/>
      <c r="L115" s="65">
        <v>32.49</v>
      </c>
      <c r="M115" s="110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37.762051500099901</v>
      </c>
      <c r="T115" s="2">
        <f t="shared" si="3"/>
        <v>37.762051500099901</v>
      </c>
    </row>
    <row r="116" spans="1:20" s="2" customFormat="1" ht="22.5" x14ac:dyDescent="0.25">
      <c r="A116" s="18"/>
      <c r="B116" s="19" t="s">
        <v>782</v>
      </c>
      <c r="C116" s="145" t="s">
        <v>783</v>
      </c>
      <c r="D116" s="145"/>
      <c r="E116" s="145"/>
      <c r="F116" s="20" t="s">
        <v>18</v>
      </c>
      <c r="G116" s="16" t="s">
        <v>2915</v>
      </c>
      <c r="H116" s="16"/>
      <c r="I116" s="21">
        <v>14.66</v>
      </c>
      <c r="J116" s="65"/>
      <c r="K116" s="78"/>
      <c r="L116" s="65">
        <v>14.66</v>
      </c>
      <c r="M116" s="110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17.0388327174966</v>
      </c>
      <c r="T116" s="2">
        <f t="shared" si="3"/>
        <v>17.0388327174966</v>
      </c>
    </row>
    <row r="117" spans="1:20" s="2" customFormat="1" ht="22.5" x14ac:dyDescent="0.25">
      <c r="A117" s="22" t="s">
        <v>248</v>
      </c>
      <c r="B117" s="23" t="s">
        <v>268</v>
      </c>
      <c r="C117" s="148" t="s">
        <v>269</v>
      </c>
      <c r="D117" s="148"/>
      <c r="E117" s="148"/>
      <c r="F117" s="24" t="s">
        <v>62</v>
      </c>
      <c r="G117" s="25" t="s">
        <v>251</v>
      </c>
      <c r="H117" s="25"/>
      <c r="I117" s="26">
        <v>0</v>
      </c>
      <c r="J117" s="66"/>
      <c r="K117" s="79"/>
      <c r="L117" s="66">
        <v>0</v>
      </c>
      <c r="M117" s="111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0</v>
      </c>
      <c r="T117" s="2">
        <f t="shared" si="3"/>
        <v>0</v>
      </c>
    </row>
    <row r="118" spans="1:20" s="2" customFormat="1" ht="22.5" x14ac:dyDescent="0.25">
      <c r="A118" s="18"/>
      <c r="B118" s="19" t="s">
        <v>784</v>
      </c>
      <c r="C118" s="145" t="s">
        <v>785</v>
      </c>
      <c r="D118" s="145"/>
      <c r="E118" s="145"/>
      <c r="F118" s="20" t="s">
        <v>18</v>
      </c>
      <c r="G118" s="16" t="s">
        <v>2916</v>
      </c>
      <c r="H118" s="16"/>
      <c r="I118" s="21">
        <v>7.66</v>
      </c>
      <c r="J118" s="65"/>
      <c r="K118" s="78"/>
      <c r="L118" s="65">
        <v>7.66</v>
      </c>
      <c r="M118" s="110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8.9029644349266004</v>
      </c>
      <c r="T118" s="2">
        <f t="shared" si="3"/>
        <v>8.9029644349266004</v>
      </c>
    </row>
    <row r="119" spans="1:20" s="2" customFormat="1" ht="22.5" x14ac:dyDescent="0.25">
      <c r="A119" s="22" t="s">
        <v>248</v>
      </c>
      <c r="B119" s="23" t="s">
        <v>270</v>
      </c>
      <c r="C119" s="148" t="s">
        <v>271</v>
      </c>
      <c r="D119" s="148"/>
      <c r="E119" s="148"/>
      <c r="F119" s="24" t="s">
        <v>18</v>
      </c>
      <c r="G119" s="25" t="s">
        <v>251</v>
      </c>
      <c r="H119" s="25"/>
      <c r="I119" s="26">
        <v>0</v>
      </c>
      <c r="J119" s="66"/>
      <c r="K119" s="79"/>
      <c r="L119" s="66">
        <v>0</v>
      </c>
      <c r="M119" s="111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22" t="s">
        <v>248</v>
      </c>
      <c r="B120" s="23" t="s">
        <v>786</v>
      </c>
      <c r="C120" s="148" t="s">
        <v>787</v>
      </c>
      <c r="D120" s="148"/>
      <c r="E120" s="148"/>
      <c r="F120" s="24" t="s">
        <v>62</v>
      </c>
      <c r="G120" s="25" t="s">
        <v>251</v>
      </c>
      <c r="H120" s="25"/>
      <c r="I120" s="26">
        <v>0</v>
      </c>
      <c r="J120" s="66"/>
      <c r="K120" s="79"/>
      <c r="L120" s="66">
        <v>0</v>
      </c>
      <c r="M120" s="111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18"/>
      <c r="B121" s="19" t="s">
        <v>272</v>
      </c>
      <c r="C121" s="145" t="s">
        <v>273</v>
      </c>
      <c r="D121" s="145"/>
      <c r="E121" s="145"/>
      <c r="F121" s="20" t="s">
        <v>18</v>
      </c>
      <c r="G121" s="16" t="s">
        <v>2917</v>
      </c>
      <c r="H121" s="16"/>
      <c r="I121" s="21">
        <v>0.08</v>
      </c>
      <c r="J121" s="65"/>
      <c r="K121" s="78"/>
      <c r="L121" s="65">
        <v>0.08</v>
      </c>
      <c r="M121" s="110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9.29813518008E-2</v>
      </c>
      <c r="T121" s="2">
        <f t="shared" si="3"/>
        <v>9.29813518008E-2</v>
      </c>
    </row>
    <row r="122" spans="1:20" s="2" customFormat="1" ht="22.5" x14ac:dyDescent="0.25">
      <c r="A122" s="18"/>
      <c r="B122" s="19" t="s">
        <v>275</v>
      </c>
      <c r="C122" s="145" t="s">
        <v>276</v>
      </c>
      <c r="D122" s="145"/>
      <c r="E122" s="145"/>
      <c r="F122" s="20" t="s">
        <v>203</v>
      </c>
      <c r="G122" s="16" t="s">
        <v>2918</v>
      </c>
      <c r="H122" s="16"/>
      <c r="I122" s="21">
        <v>14.12</v>
      </c>
      <c r="J122" s="65"/>
      <c r="K122" s="78"/>
      <c r="L122" s="65">
        <v>14.12</v>
      </c>
      <c r="M122" s="110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16.411208592841199</v>
      </c>
      <c r="T122" s="2">
        <f t="shared" si="3"/>
        <v>16.411208592841199</v>
      </c>
    </row>
    <row r="123" spans="1:20" s="2" customFormat="1" ht="22.5" x14ac:dyDescent="0.25">
      <c r="A123" s="18"/>
      <c r="B123" s="19" t="s">
        <v>798</v>
      </c>
      <c r="C123" s="145" t="s">
        <v>799</v>
      </c>
      <c r="D123" s="145"/>
      <c r="E123" s="145"/>
      <c r="F123" s="20" t="s">
        <v>111</v>
      </c>
      <c r="G123" s="16" t="s">
        <v>2919</v>
      </c>
      <c r="H123" s="16"/>
      <c r="I123" s="21">
        <v>4908.2299999999996</v>
      </c>
      <c r="J123" s="65"/>
      <c r="K123" s="78"/>
      <c r="L123" s="65">
        <v>4908.2299999999996</v>
      </c>
      <c r="M123" s="110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5704.6732543655098</v>
      </c>
      <c r="T123" s="2">
        <f t="shared" si="3"/>
        <v>5704.6732543655098</v>
      </c>
    </row>
    <row r="124" spans="1:20" s="2" customFormat="1" ht="22.5" x14ac:dyDescent="0.25">
      <c r="A124" s="9" t="s">
        <v>141</v>
      </c>
      <c r="B124" s="10" t="s">
        <v>2904</v>
      </c>
      <c r="C124" s="147" t="s">
        <v>800</v>
      </c>
      <c r="D124" s="147"/>
      <c r="E124" s="147"/>
      <c r="F124" s="9" t="s">
        <v>111</v>
      </c>
      <c r="G124" s="11">
        <v>140</v>
      </c>
      <c r="H124" s="11"/>
      <c r="I124" s="12">
        <v>189450</v>
      </c>
      <c r="J124" s="52"/>
      <c r="K124" s="77"/>
      <c r="L124" s="104">
        <v>189450</v>
      </c>
      <c r="M124" s="12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220191.46373326899</v>
      </c>
      <c r="T124" s="2">
        <f t="shared" si="3"/>
        <v>220191.46373326899</v>
      </c>
    </row>
    <row r="125" spans="1:20" s="2" customFormat="1" ht="33.75" x14ac:dyDescent="0.25">
      <c r="A125" s="9" t="s">
        <v>731</v>
      </c>
      <c r="B125" s="10" t="s">
        <v>801</v>
      </c>
      <c r="C125" s="147" t="s">
        <v>802</v>
      </c>
      <c r="D125" s="147"/>
      <c r="E125" s="147"/>
      <c r="F125" s="9" t="s">
        <v>257</v>
      </c>
      <c r="G125" s="28">
        <v>0.9</v>
      </c>
      <c r="H125" s="28"/>
      <c r="I125" s="12">
        <v>152128</v>
      </c>
      <c r="J125" s="52"/>
      <c r="K125" s="77"/>
      <c r="L125" s="104">
        <v>40264</v>
      </c>
      <c r="M125" s="12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176813.338584401</v>
      </c>
      <c r="T125" s="2">
        <f t="shared" si="3"/>
        <v>46797.514361342597</v>
      </c>
    </row>
    <row r="126" spans="1:20" s="2" customFormat="1" ht="15" x14ac:dyDescent="0.25">
      <c r="A126" s="13"/>
      <c r="B126" s="14"/>
      <c r="C126" s="14"/>
      <c r="D126" s="14"/>
      <c r="E126" s="15" t="s">
        <v>15</v>
      </c>
      <c r="F126" s="15"/>
      <c r="G126" s="16"/>
      <c r="H126" s="16"/>
      <c r="I126" s="17">
        <v>346529</v>
      </c>
      <c r="J126" s="67"/>
      <c r="K126" s="81"/>
      <c r="L126" s="105"/>
      <c r="M126" s="109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402759.18572724302</v>
      </c>
      <c r="T126" s="2">
        <f t="shared" si="3"/>
        <v>0</v>
      </c>
    </row>
    <row r="127" spans="1:20" s="2" customFormat="1" ht="22.5" x14ac:dyDescent="0.25">
      <c r="A127" s="18"/>
      <c r="B127" s="19" t="s">
        <v>776</v>
      </c>
      <c r="C127" s="145" t="s">
        <v>777</v>
      </c>
      <c r="D127" s="145"/>
      <c r="E127" s="145"/>
      <c r="F127" s="20" t="s">
        <v>54</v>
      </c>
      <c r="G127" s="16" t="s">
        <v>2920</v>
      </c>
      <c r="H127" s="16"/>
      <c r="I127" s="21">
        <v>11.91</v>
      </c>
      <c r="J127" s="65"/>
      <c r="K127" s="78"/>
      <c r="L127" s="65">
        <v>11.91</v>
      </c>
      <c r="M127" s="110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13.8425987493441</v>
      </c>
      <c r="T127" s="2">
        <f t="shared" si="3"/>
        <v>13.8425987493441</v>
      </c>
    </row>
    <row r="128" spans="1:20" s="2" customFormat="1" ht="22.5" x14ac:dyDescent="0.25">
      <c r="A128" s="18"/>
      <c r="B128" s="19" t="s">
        <v>780</v>
      </c>
      <c r="C128" s="145" t="s">
        <v>781</v>
      </c>
      <c r="D128" s="145"/>
      <c r="E128" s="145"/>
      <c r="F128" s="20" t="s">
        <v>91</v>
      </c>
      <c r="G128" s="16" t="s">
        <v>2921</v>
      </c>
      <c r="H128" s="16"/>
      <c r="I128" s="21">
        <v>18.43</v>
      </c>
      <c r="J128" s="65"/>
      <c r="K128" s="78"/>
      <c r="L128" s="65">
        <v>18.43</v>
      </c>
      <c r="M128" s="110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21.4205789211093</v>
      </c>
      <c r="T128" s="2">
        <f t="shared" si="3"/>
        <v>21.4205789211093</v>
      </c>
    </row>
    <row r="129" spans="1:20" s="2" customFormat="1" ht="22.5" x14ac:dyDescent="0.25">
      <c r="A129" s="18"/>
      <c r="B129" s="19" t="s">
        <v>782</v>
      </c>
      <c r="C129" s="145" t="s">
        <v>783</v>
      </c>
      <c r="D129" s="145"/>
      <c r="E129" s="145"/>
      <c r="F129" s="20" t="s">
        <v>18</v>
      </c>
      <c r="G129" s="16" t="s">
        <v>2922</v>
      </c>
      <c r="H129" s="16"/>
      <c r="I129" s="21">
        <v>8.42</v>
      </c>
      <c r="J129" s="65"/>
      <c r="K129" s="78"/>
      <c r="L129" s="65">
        <v>8.42</v>
      </c>
      <c r="M129" s="110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9.7862872770341998</v>
      </c>
      <c r="T129" s="2">
        <f t="shared" si="3"/>
        <v>9.7862872770341998</v>
      </c>
    </row>
    <row r="130" spans="1:20" s="2" customFormat="1" ht="22.5" x14ac:dyDescent="0.25">
      <c r="A130" s="22" t="s">
        <v>248</v>
      </c>
      <c r="B130" s="23" t="s">
        <v>268</v>
      </c>
      <c r="C130" s="148" t="s">
        <v>269</v>
      </c>
      <c r="D130" s="148"/>
      <c r="E130" s="148"/>
      <c r="F130" s="24" t="s">
        <v>62</v>
      </c>
      <c r="G130" s="25" t="s">
        <v>251</v>
      </c>
      <c r="H130" s="25"/>
      <c r="I130" s="26">
        <v>0</v>
      </c>
      <c r="J130" s="66"/>
      <c r="K130" s="79"/>
      <c r="L130" s="66">
        <v>0</v>
      </c>
      <c r="M130" s="111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0</v>
      </c>
      <c r="T130" s="2">
        <f t="shared" si="3"/>
        <v>0</v>
      </c>
    </row>
    <row r="131" spans="1:20" s="2" customFormat="1" ht="22.5" x14ac:dyDescent="0.25">
      <c r="A131" s="22" t="s">
        <v>248</v>
      </c>
      <c r="B131" s="23" t="s">
        <v>270</v>
      </c>
      <c r="C131" s="148" t="s">
        <v>271</v>
      </c>
      <c r="D131" s="148"/>
      <c r="E131" s="148"/>
      <c r="F131" s="24" t="s">
        <v>18</v>
      </c>
      <c r="G131" s="25" t="s">
        <v>251</v>
      </c>
      <c r="H131" s="25"/>
      <c r="I131" s="26">
        <v>0</v>
      </c>
      <c r="J131" s="66"/>
      <c r="K131" s="79"/>
      <c r="L131" s="66">
        <v>0</v>
      </c>
      <c r="M131" s="111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0</v>
      </c>
      <c r="T131" s="2">
        <f t="shared" si="3"/>
        <v>0</v>
      </c>
    </row>
    <row r="132" spans="1:20" s="2" customFormat="1" ht="22.5" x14ac:dyDescent="0.25">
      <c r="A132" s="22" t="s">
        <v>248</v>
      </c>
      <c r="B132" s="23" t="s">
        <v>786</v>
      </c>
      <c r="C132" s="148" t="s">
        <v>787</v>
      </c>
      <c r="D132" s="148"/>
      <c r="E132" s="148"/>
      <c r="F132" s="24" t="s">
        <v>62</v>
      </c>
      <c r="G132" s="25" t="s">
        <v>251</v>
      </c>
      <c r="H132" s="25"/>
      <c r="I132" s="26">
        <v>0</v>
      </c>
      <c r="J132" s="66"/>
      <c r="K132" s="79"/>
      <c r="L132" s="66">
        <v>0</v>
      </c>
      <c r="M132" s="111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0</v>
      </c>
      <c r="T132" s="2">
        <f t="shared" si="3"/>
        <v>0</v>
      </c>
    </row>
    <row r="133" spans="1:20" s="2" customFormat="1" ht="22.5" x14ac:dyDescent="0.25">
      <c r="A133" s="18"/>
      <c r="B133" s="19" t="s">
        <v>272</v>
      </c>
      <c r="C133" s="145" t="s">
        <v>273</v>
      </c>
      <c r="D133" s="145"/>
      <c r="E133" s="145"/>
      <c r="F133" s="20" t="s">
        <v>18</v>
      </c>
      <c r="G133" s="16" t="s">
        <v>2923</v>
      </c>
      <c r="H133" s="16"/>
      <c r="I133" s="21">
        <v>7.0000000000000007E-2</v>
      </c>
      <c r="J133" s="65"/>
      <c r="K133" s="78"/>
      <c r="L133" s="65">
        <v>7.0000000000000007E-2</v>
      </c>
      <c r="M133" s="110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8.1358682825699996E-2</v>
      </c>
      <c r="T133" s="2">
        <f t="shared" si="3"/>
        <v>8.1358682825699996E-2</v>
      </c>
    </row>
    <row r="134" spans="1:20" s="2" customFormat="1" ht="22.5" x14ac:dyDescent="0.25">
      <c r="A134" s="18"/>
      <c r="B134" s="19" t="s">
        <v>275</v>
      </c>
      <c r="C134" s="145" t="s">
        <v>276</v>
      </c>
      <c r="D134" s="145"/>
      <c r="E134" s="145"/>
      <c r="F134" s="20" t="s">
        <v>203</v>
      </c>
      <c r="G134" s="16" t="s">
        <v>2924</v>
      </c>
      <c r="H134" s="16"/>
      <c r="I134" s="21">
        <v>12.87</v>
      </c>
      <c r="J134" s="65"/>
      <c r="K134" s="78"/>
      <c r="L134" s="65">
        <v>12.87</v>
      </c>
      <c r="M134" s="110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14.958374970953701</v>
      </c>
      <c r="T134" s="2">
        <f t="shared" si="3"/>
        <v>14.958374970953701</v>
      </c>
    </row>
    <row r="135" spans="1:20" s="2" customFormat="1" ht="22.5" x14ac:dyDescent="0.25">
      <c r="A135" s="18"/>
      <c r="B135" s="19" t="s">
        <v>803</v>
      </c>
      <c r="C135" s="145" t="s">
        <v>804</v>
      </c>
      <c r="D135" s="145"/>
      <c r="E135" s="145"/>
      <c r="F135" s="20" t="s">
        <v>111</v>
      </c>
      <c r="G135" s="16" t="s">
        <v>2925</v>
      </c>
      <c r="H135" s="16"/>
      <c r="I135" s="21">
        <v>4597.7700000000004</v>
      </c>
      <c r="J135" s="65"/>
      <c r="K135" s="78"/>
      <c r="L135" s="65">
        <v>4597.7700000000004</v>
      </c>
      <c r="M135" s="110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5343.83587336455</v>
      </c>
      <c r="T135" s="2">
        <f t="shared" si="3"/>
        <v>5343.83587336455</v>
      </c>
    </row>
    <row r="136" spans="1:20" s="2" customFormat="1" ht="22.5" x14ac:dyDescent="0.25">
      <c r="A136" s="9" t="s">
        <v>149</v>
      </c>
      <c r="B136" s="10" t="s">
        <v>2904</v>
      </c>
      <c r="C136" s="147" t="s">
        <v>805</v>
      </c>
      <c r="D136" s="147"/>
      <c r="E136" s="147"/>
      <c r="F136" s="9" t="s">
        <v>111</v>
      </c>
      <c r="G136" s="11">
        <v>90</v>
      </c>
      <c r="H136" s="11"/>
      <c r="I136" s="12">
        <v>159964</v>
      </c>
      <c r="J136" s="52"/>
      <c r="K136" s="77"/>
      <c r="L136" s="104">
        <v>159964</v>
      </c>
      <c r="M136" s="12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185920.86199328999</v>
      </c>
      <c r="T136" s="2">
        <f t="shared" si="3"/>
        <v>185920.86199328999</v>
      </c>
    </row>
    <row r="137" spans="1:20" s="2" customFormat="1" ht="33.75" x14ac:dyDescent="0.25">
      <c r="A137" s="9" t="s">
        <v>157</v>
      </c>
      <c r="B137" s="10" t="s">
        <v>806</v>
      </c>
      <c r="C137" s="147" t="s">
        <v>807</v>
      </c>
      <c r="D137" s="147"/>
      <c r="E137" s="147"/>
      <c r="F137" s="9" t="s">
        <v>257</v>
      </c>
      <c r="G137" s="30">
        <v>5.0000000000000001E-3</v>
      </c>
      <c r="H137" s="30"/>
      <c r="I137" s="12">
        <v>120</v>
      </c>
      <c r="J137" s="52"/>
      <c r="K137" s="77"/>
      <c r="L137" s="104">
        <v>2</v>
      </c>
      <c r="M137" s="12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139.47202770120001</v>
      </c>
      <c r="T137" s="2">
        <f t="shared" si="3"/>
        <v>2.3245337950199998</v>
      </c>
    </row>
    <row r="138" spans="1:20" s="2" customFormat="1" ht="15" x14ac:dyDescent="0.25">
      <c r="A138" s="13"/>
      <c r="B138" s="14"/>
      <c r="C138" s="14"/>
      <c r="D138" s="14"/>
      <c r="E138" s="15" t="s">
        <v>15</v>
      </c>
      <c r="F138" s="15"/>
      <c r="G138" s="16"/>
      <c r="H138" s="16"/>
      <c r="I138" s="17">
        <v>340</v>
      </c>
      <c r="J138" s="67"/>
      <c r="K138" s="81"/>
      <c r="L138" s="105"/>
      <c r="M138" s="109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395.17074515339999</v>
      </c>
      <c r="T138" s="2">
        <f t="shared" si="3"/>
        <v>0</v>
      </c>
    </row>
    <row r="139" spans="1:20" s="2" customFormat="1" ht="22.5" x14ac:dyDescent="0.25">
      <c r="A139" s="18"/>
      <c r="B139" s="19" t="s">
        <v>258</v>
      </c>
      <c r="C139" s="145" t="s">
        <v>259</v>
      </c>
      <c r="D139" s="145"/>
      <c r="E139" s="145"/>
      <c r="F139" s="20" t="s">
        <v>54</v>
      </c>
      <c r="G139" s="16" t="s">
        <v>2926</v>
      </c>
      <c r="H139" s="16"/>
      <c r="I139" s="21">
        <v>0.04</v>
      </c>
      <c r="J139" s="65"/>
      <c r="K139" s="78"/>
      <c r="L139" s="65">
        <v>0.04</v>
      </c>
      <c r="M139" s="110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4.64906759004E-2</v>
      </c>
      <c r="T139" s="2">
        <f t="shared" si="3"/>
        <v>4.64906759004E-2</v>
      </c>
    </row>
    <row r="140" spans="1:20" s="2" customFormat="1" ht="22.5" x14ac:dyDescent="0.25">
      <c r="A140" s="18"/>
      <c r="B140" s="19" t="s">
        <v>239</v>
      </c>
      <c r="C140" s="145" t="s">
        <v>240</v>
      </c>
      <c r="D140" s="145"/>
      <c r="E140" s="145"/>
      <c r="F140" s="20" t="s">
        <v>203</v>
      </c>
      <c r="G140" s="16" t="s">
        <v>2927</v>
      </c>
      <c r="H140" s="16"/>
      <c r="I140" s="21">
        <v>0.02</v>
      </c>
      <c r="J140" s="65"/>
      <c r="K140" s="78"/>
      <c r="L140" s="65">
        <v>0.02</v>
      </c>
      <c r="M140" s="110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2.32453379502E-2</v>
      </c>
      <c r="T140" s="2">
        <f t="shared" si="3"/>
        <v>2.32453379502E-2</v>
      </c>
    </row>
    <row r="141" spans="1:20" s="2" customFormat="1" ht="22.5" x14ac:dyDescent="0.25">
      <c r="A141" s="18"/>
      <c r="B141" s="19" t="s">
        <v>120</v>
      </c>
      <c r="C141" s="145" t="s">
        <v>121</v>
      </c>
      <c r="D141" s="145"/>
      <c r="E141" s="145"/>
      <c r="F141" s="20" t="s">
        <v>54</v>
      </c>
      <c r="G141" s="16" t="s">
        <v>2928</v>
      </c>
      <c r="H141" s="16"/>
      <c r="I141" s="21">
        <v>0.02</v>
      </c>
      <c r="J141" s="65"/>
      <c r="K141" s="78"/>
      <c r="L141" s="65">
        <v>0.02</v>
      </c>
      <c r="M141" s="110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2.32453379502E-2</v>
      </c>
      <c r="T141" s="2">
        <f t="shared" si="3"/>
        <v>2.32453379502E-2</v>
      </c>
    </row>
    <row r="142" spans="1:20" s="2" customFormat="1" ht="22.5" x14ac:dyDescent="0.25">
      <c r="A142" s="18"/>
      <c r="B142" s="19" t="s">
        <v>122</v>
      </c>
      <c r="C142" s="145" t="s">
        <v>123</v>
      </c>
      <c r="D142" s="145"/>
      <c r="E142" s="145"/>
      <c r="F142" s="20" t="s">
        <v>54</v>
      </c>
      <c r="G142" s="16" t="s">
        <v>2929</v>
      </c>
      <c r="H142" s="16"/>
      <c r="I142" s="21">
        <v>0.09</v>
      </c>
      <c r="J142" s="65"/>
      <c r="K142" s="78"/>
      <c r="L142" s="65">
        <v>0.09</v>
      </c>
      <c r="M142" s="110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0.1046040207759</v>
      </c>
      <c r="T142" s="2">
        <f t="shared" ref="T142:T205" si="5">L142*N142*O142*P142*Q142*R142</f>
        <v>0.1046040207759</v>
      </c>
    </row>
    <row r="143" spans="1:20" s="2" customFormat="1" ht="22.5" x14ac:dyDescent="0.25">
      <c r="A143" s="18"/>
      <c r="B143" s="19" t="s">
        <v>264</v>
      </c>
      <c r="C143" s="145" t="s">
        <v>265</v>
      </c>
      <c r="D143" s="145"/>
      <c r="E143" s="145"/>
      <c r="F143" s="20" t="s">
        <v>54</v>
      </c>
      <c r="G143" s="16" t="s">
        <v>2930</v>
      </c>
      <c r="H143" s="16"/>
      <c r="I143" s="21">
        <v>0.02</v>
      </c>
      <c r="J143" s="65"/>
      <c r="K143" s="78"/>
      <c r="L143" s="65">
        <v>0.02</v>
      </c>
      <c r="M143" s="110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2.32453379502E-2</v>
      </c>
      <c r="T143" s="2">
        <f t="shared" si="5"/>
        <v>2.32453379502E-2</v>
      </c>
    </row>
    <row r="144" spans="1:20" s="2" customFormat="1" ht="22.5" x14ac:dyDescent="0.25">
      <c r="A144" s="18"/>
      <c r="B144" s="19" t="s">
        <v>124</v>
      </c>
      <c r="C144" s="145" t="s">
        <v>125</v>
      </c>
      <c r="D144" s="145"/>
      <c r="E144" s="145"/>
      <c r="F144" s="20" t="s">
        <v>18</v>
      </c>
      <c r="G144" s="16" t="s">
        <v>2931</v>
      </c>
      <c r="H144" s="16"/>
      <c r="I144" s="21">
        <v>0.01</v>
      </c>
      <c r="J144" s="65"/>
      <c r="K144" s="78"/>
      <c r="L144" s="65">
        <v>0.01</v>
      </c>
      <c r="M144" s="110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1.16226689751E-2</v>
      </c>
      <c r="T144" s="2">
        <f t="shared" si="5"/>
        <v>1.16226689751E-2</v>
      </c>
    </row>
    <row r="145" spans="1:20" s="2" customFormat="1" ht="22.5" x14ac:dyDescent="0.25">
      <c r="A145" s="22" t="s">
        <v>248</v>
      </c>
      <c r="B145" s="23" t="s">
        <v>268</v>
      </c>
      <c r="C145" s="148" t="s">
        <v>269</v>
      </c>
      <c r="D145" s="148"/>
      <c r="E145" s="148"/>
      <c r="F145" s="24" t="s">
        <v>62</v>
      </c>
      <c r="G145" s="25" t="s">
        <v>251</v>
      </c>
      <c r="H145" s="25"/>
      <c r="I145" s="26">
        <v>0</v>
      </c>
      <c r="J145" s="66"/>
      <c r="K145" s="79"/>
      <c r="L145" s="66">
        <v>0</v>
      </c>
      <c r="M145" s="111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2" t="s">
        <v>248</v>
      </c>
      <c r="B146" s="23" t="s">
        <v>270</v>
      </c>
      <c r="C146" s="148" t="s">
        <v>271</v>
      </c>
      <c r="D146" s="148"/>
      <c r="E146" s="148"/>
      <c r="F146" s="24" t="s">
        <v>18</v>
      </c>
      <c r="G146" s="25" t="s">
        <v>251</v>
      </c>
      <c r="H146" s="25"/>
      <c r="I146" s="26">
        <v>0</v>
      </c>
      <c r="J146" s="66"/>
      <c r="K146" s="79"/>
      <c r="L146" s="66">
        <v>0</v>
      </c>
      <c r="M146" s="111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8"/>
      <c r="B147" s="19" t="s">
        <v>272</v>
      </c>
      <c r="C147" s="145" t="s">
        <v>273</v>
      </c>
      <c r="D147" s="145"/>
      <c r="E147" s="145"/>
      <c r="F147" s="20" t="s">
        <v>18</v>
      </c>
      <c r="G147" s="16" t="s">
        <v>2932</v>
      </c>
      <c r="H147" s="16"/>
      <c r="I147" s="21">
        <v>0</v>
      </c>
      <c r="J147" s="65"/>
      <c r="K147" s="78"/>
      <c r="L147" s="65">
        <v>0</v>
      </c>
      <c r="M147" s="110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8"/>
      <c r="B148" s="19" t="s">
        <v>275</v>
      </c>
      <c r="C148" s="145" t="s">
        <v>276</v>
      </c>
      <c r="D148" s="145"/>
      <c r="E148" s="145"/>
      <c r="F148" s="20" t="s">
        <v>203</v>
      </c>
      <c r="G148" s="16" t="s">
        <v>2933</v>
      </c>
      <c r="H148" s="16"/>
      <c r="I148" s="21">
        <v>0</v>
      </c>
      <c r="J148" s="65"/>
      <c r="K148" s="78"/>
      <c r="L148" s="65">
        <v>0</v>
      </c>
      <c r="M148" s="110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9" t="s">
        <v>160</v>
      </c>
      <c r="B149" s="10" t="s">
        <v>2934</v>
      </c>
      <c r="C149" s="147" t="s">
        <v>808</v>
      </c>
      <c r="D149" s="147"/>
      <c r="E149" s="147"/>
      <c r="F149" s="9" t="s">
        <v>111</v>
      </c>
      <c r="G149" s="28">
        <v>0.5</v>
      </c>
      <c r="H149" s="28"/>
      <c r="I149" s="12">
        <v>66</v>
      </c>
      <c r="J149" s="52"/>
      <c r="K149" s="77"/>
      <c r="L149" s="104">
        <v>66</v>
      </c>
      <c r="M149" s="12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76.709615235659996</v>
      </c>
      <c r="T149" s="2">
        <f t="shared" si="5"/>
        <v>76.709615235659996</v>
      </c>
    </row>
    <row r="150" spans="1:20" s="2" customFormat="1" ht="22.5" x14ac:dyDescent="0.25">
      <c r="A150" s="9" t="s">
        <v>164</v>
      </c>
      <c r="B150" s="10" t="s">
        <v>2935</v>
      </c>
      <c r="C150" s="147" t="s">
        <v>2936</v>
      </c>
      <c r="D150" s="147"/>
      <c r="E150" s="147"/>
      <c r="F150" s="9" t="s">
        <v>30</v>
      </c>
      <c r="G150" s="11">
        <v>6</v>
      </c>
      <c r="H150" s="11"/>
      <c r="I150" s="12">
        <v>19443</v>
      </c>
      <c r="J150" s="52"/>
      <c r="K150" s="77"/>
      <c r="L150" s="104">
        <v>19443</v>
      </c>
      <c r="M150" s="12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22597.955288286899</v>
      </c>
      <c r="T150" s="2">
        <f t="shared" si="5"/>
        <v>22597.955288286899</v>
      </c>
    </row>
    <row r="151" spans="1:20" s="2" customFormat="1" ht="33.75" x14ac:dyDescent="0.25">
      <c r="A151" s="9" t="s">
        <v>166</v>
      </c>
      <c r="B151" s="10" t="s">
        <v>2937</v>
      </c>
      <c r="C151" s="147" t="s">
        <v>2938</v>
      </c>
      <c r="D151" s="147"/>
      <c r="E151" s="147"/>
      <c r="F151" s="9" t="s">
        <v>257</v>
      </c>
      <c r="G151" s="30">
        <v>5.0000000000000001E-3</v>
      </c>
      <c r="H151" s="30"/>
      <c r="I151" s="12">
        <v>120</v>
      </c>
      <c r="J151" s="52"/>
      <c r="K151" s="77"/>
      <c r="L151" s="104">
        <v>2</v>
      </c>
      <c r="M151" s="12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139.47202770120001</v>
      </c>
      <c r="T151" s="2">
        <f t="shared" si="5"/>
        <v>2.3245337950199998</v>
      </c>
    </row>
    <row r="152" spans="1:20" s="2" customFormat="1" ht="15" x14ac:dyDescent="0.25">
      <c r="A152" s="13"/>
      <c r="B152" s="14"/>
      <c r="C152" s="14"/>
      <c r="D152" s="14"/>
      <c r="E152" s="15" t="s">
        <v>15</v>
      </c>
      <c r="F152" s="15"/>
      <c r="G152" s="16"/>
      <c r="H152" s="16"/>
      <c r="I152" s="17">
        <v>340</v>
      </c>
      <c r="J152" s="67"/>
      <c r="K152" s="81"/>
      <c r="L152" s="105"/>
      <c r="M152" s="109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395.17074515339999</v>
      </c>
      <c r="T152" s="2">
        <f t="shared" si="5"/>
        <v>0</v>
      </c>
    </row>
    <row r="153" spans="1:20" s="2" customFormat="1" ht="22.5" x14ac:dyDescent="0.25">
      <c r="A153" s="18"/>
      <c r="B153" s="19" t="s">
        <v>258</v>
      </c>
      <c r="C153" s="145" t="s">
        <v>259</v>
      </c>
      <c r="D153" s="145"/>
      <c r="E153" s="145"/>
      <c r="F153" s="20" t="s">
        <v>54</v>
      </c>
      <c r="G153" s="16" t="s">
        <v>2926</v>
      </c>
      <c r="H153" s="16"/>
      <c r="I153" s="21">
        <v>0.04</v>
      </c>
      <c r="J153" s="65"/>
      <c r="K153" s="78"/>
      <c r="L153" s="65">
        <v>0.04</v>
      </c>
      <c r="M153" s="110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4.64906759004E-2</v>
      </c>
      <c r="T153" s="2">
        <f t="shared" si="5"/>
        <v>4.64906759004E-2</v>
      </c>
    </row>
    <row r="154" spans="1:20" s="2" customFormat="1" ht="22.5" x14ac:dyDescent="0.25">
      <c r="A154" s="18"/>
      <c r="B154" s="19" t="s">
        <v>239</v>
      </c>
      <c r="C154" s="145" t="s">
        <v>240</v>
      </c>
      <c r="D154" s="145"/>
      <c r="E154" s="145"/>
      <c r="F154" s="20" t="s">
        <v>203</v>
      </c>
      <c r="G154" s="16" t="s">
        <v>2927</v>
      </c>
      <c r="H154" s="16"/>
      <c r="I154" s="21">
        <v>0.02</v>
      </c>
      <c r="J154" s="65"/>
      <c r="K154" s="78"/>
      <c r="L154" s="65">
        <v>0.02</v>
      </c>
      <c r="M154" s="110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2.32453379502E-2</v>
      </c>
      <c r="T154" s="2">
        <f t="shared" si="5"/>
        <v>2.32453379502E-2</v>
      </c>
    </row>
    <row r="155" spans="1:20" s="2" customFormat="1" ht="22.5" x14ac:dyDescent="0.25">
      <c r="A155" s="18"/>
      <c r="B155" s="19" t="s">
        <v>120</v>
      </c>
      <c r="C155" s="145" t="s">
        <v>121</v>
      </c>
      <c r="D155" s="145"/>
      <c r="E155" s="145"/>
      <c r="F155" s="20" t="s">
        <v>54</v>
      </c>
      <c r="G155" s="16" t="s">
        <v>2928</v>
      </c>
      <c r="H155" s="16"/>
      <c r="I155" s="21">
        <v>0.02</v>
      </c>
      <c r="J155" s="65"/>
      <c r="K155" s="78"/>
      <c r="L155" s="65">
        <v>0.02</v>
      </c>
      <c r="M155" s="110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2.32453379502E-2</v>
      </c>
      <c r="T155" s="2">
        <f t="shared" si="5"/>
        <v>2.32453379502E-2</v>
      </c>
    </row>
    <row r="156" spans="1:20" s="2" customFormat="1" ht="22.5" x14ac:dyDescent="0.25">
      <c r="A156" s="18"/>
      <c r="B156" s="19" t="s">
        <v>122</v>
      </c>
      <c r="C156" s="145" t="s">
        <v>123</v>
      </c>
      <c r="D156" s="145"/>
      <c r="E156" s="145"/>
      <c r="F156" s="20" t="s">
        <v>54</v>
      </c>
      <c r="G156" s="16" t="s">
        <v>2929</v>
      </c>
      <c r="H156" s="16"/>
      <c r="I156" s="21">
        <v>0.09</v>
      </c>
      <c r="J156" s="65"/>
      <c r="K156" s="78"/>
      <c r="L156" s="65">
        <v>0.09</v>
      </c>
      <c r="M156" s="110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0.1046040207759</v>
      </c>
      <c r="T156" s="2">
        <f t="shared" si="5"/>
        <v>0.1046040207759</v>
      </c>
    </row>
    <row r="157" spans="1:20" s="2" customFormat="1" ht="22.5" x14ac:dyDescent="0.25">
      <c r="A157" s="18"/>
      <c r="B157" s="19" t="s">
        <v>264</v>
      </c>
      <c r="C157" s="145" t="s">
        <v>265</v>
      </c>
      <c r="D157" s="145"/>
      <c r="E157" s="145"/>
      <c r="F157" s="20" t="s">
        <v>54</v>
      </c>
      <c r="G157" s="16" t="s">
        <v>2930</v>
      </c>
      <c r="H157" s="16"/>
      <c r="I157" s="21">
        <v>0.02</v>
      </c>
      <c r="J157" s="65"/>
      <c r="K157" s="78"/>
      <c r="L157" s="65">
        <v>0.02</v>
      </c>
      <c r="M157" s="110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2.32453379502E-2</v>
      </c>
      <c r="T157" s="2">
        <f t="shared" si="5"/>
        <v>2.32453379502E-2</v>
      </c>
    </row>
    <row r="158" spans="1:20" s="2" customFormat="1" ht="22.5" x14ac:dyDescent="0.25">
      <c r="A158" s="18"/>
      <c r="B158" s="19" t="s">
        <v>124</v>
      </c>
      <c r="C158" s="145" t="s">
        <v>125</v>
      </c>
      <c r="D158" s="145"/>
      <c r="E158" s="145"/>
      <c r="F158" s="20" t="s">
        <v>18</v>
      </c>
      <c r="G158" s="16" t="s">
        <v>2931</v>
      </c>
      <c r="H158" s="16"/>
      <c r="I158" s="21">
        <v>0.01</v>
      </c>
      <c r="J158" s="65"/>
      <c r="K158" s="78"/>
      <c r="L158" s="65">
        <v>0.01</v>
      </c>
      <c r="M158" s="110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1.16226689751E-2</v>
      </c>
      <c r="T158" s="2">
        <f t="shared" si="5"/>
        <v>1.16226689751E-2</v>
      </c>
    </row>
    <row r="159" spans="1:20" s="2" customFormat="1" ht="22.5" x14ac:dyDescent="0.25">
      <c r="A159" s="22" t="s">
        <v>248</v>
      </c>
      <c r="B159" s="23" t="s">
        <v>268</v>
      </c>
      <c r="C159" s="148" t="s">
        <v>269</v>
      </c>
      <c r="D159" s="148"/>
      <c r="E159" s="148"/>
      <c r="F159" s="24" t="s">
        <v>62</v>
      </c>
      <c r="G159" s="25" t="s">
        <v>251</v>
      </c>
      <c r="H159" s="25"/>
      <c r="I159" s="26">
        <v>0</v>
      </c>
      <c r="J159" s="66"/>
      <c r="K159" s="79"/>
      <c r="L159" s="66">
        <v>0</v>
      </c>
      <c r="M159" s="111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2" t="s">
        <v>248</v>
      </c>
      <c r="B160" s="23" t="s">
        <v>270</v>
      </c>
      <c r="C160" s="148" t="s">
        <v>271</v>
      </c>
      <c r="D160" s="148"/>
      <c r="E160" s="148"/>
      <c r="F160" s="24" t="s">
        <v>18</v>
      </c>
      <c r="G160" s="25" t="s">
        <v>251</v>
      </c>
      <c r="H160" s="25"/>
      <c r="I160" s="26">
        <v>0</v>
      </c>
      <c r="J160" s="66"/>
      <c r="K160" s="79"/>
      <c r="L160" s="66">
        <v>0</v>
      </c>
      <c r="M160" s="111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0</v>
      </c>
      <c r="T160" s="2">
        <f t="shared" si="5"/>
        <v>0</v>
      </c>
    </row>
    <row r="161" spans="1:20" s="2" customFormat="1" ht="22.5" x14ac:dyDescent="0.25">
      <c r="A161" s="18"/>
      <c r="B161" s="19" t="s">
        <v>272</v>
      </c>
      <c r="C161" s="145" t="s">
        <v>273</v>
      </c>
      <c r="D161" s="145"/>
      <c r="E161" s="145"/>
      <c r="F161" s="20" t="s">
        <v>18</v>
      </c>
      <c r="G161" s="16" t="s">
        <v>2939</v>
      </c>
      <c r="H161" s="16"/>
      <c r="I161" s="21">
        <v>0</v>
      </c>
      <c r="J161" s="65"/>
      <c r="K161" s="78"/>
      <c r="L161" s="65">
        <v>0</v>
      </c>
      <c r="M161" s="110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18"/>
      <c r="B162" s="19" t="s">
        <v>275</v>
      </c>
      <c r="C162" s="145" t="s">
        <v>276</v>
      </c>
      <c r="D162" s="145"/>
      <c r="E162" s="145"/>
      <c r="F162" s="20" t="s">
        <v>203</v>
      </c>
      <c r="G162" s="16" t="s">
        <v>2940</v>
      </c>
      <c r="H162" s="16"/>
      <c r="I162" s="21">
        <v>0</v>
      </c>
      <c r="J162" s="65"/>
      <c r="K162" s="78"/>
      <c r="L162" s="65">
        <v>0</v>
      </c>
      <c r="M162" s="110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9" t="s">
        <v>176</v>
      </c>
      <c r="B163" s="10" t="s">
        <v>2934</v>
      </c>
      <c r="C163" s="147" t="s">
        <v>2941</v>
      </c>
      <c r="D163" s="147"/>
      <c r="E163" s="147"/>
      <c r="F163" s="9" t="s">
        <v>111</v>
      </c>
      <c r="G163" s="28">
        <v>0.5</v>
      </c>
      <c r="H163" s="28"/>
      <c r="I163" s="12">
        <v>85</v>
      </c>
      <c r="J163" s="52"/>
      <c r="K163" s="77"/>
      <c r="L163" s="104">
        <v>85</v>
      </c>
      <c r="M163" s="12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98.792686288349998</v>
      </c>
      <c r="T163" s="2">
        <f t="shared" si="5"/>
        <v>98.792686288349998</v>
      </c>
    </row>
    <row r="164" spans="1:20" s="2" customFormat="1" ht="33.75" x14ac:dyDescent="0.25">
      <c r="A164" s="9" t="s">
        <v>177</v>
      </c>
      <c r="B164" s="10" t="s">
        <v>822</v>
      </c>
      <c r="C164" s="147" t="s">
        <v>823</v>
      </c>
      <c r="D164" s="147"/>
      <c r="E164" s="147"/>
      <c r="F164" s="9" t="s">
        <v>257</v>
      </c>
      <c r="G164" s="28">
        <v>0.4</v>
      </c>
      <c r="H164" s="28"/>
      <c r="I164" s="12">
        <v>8490</v>
      </c>
      <c r="J164" s="52"/>
      <c r="K164" s="77"/>
      <c r="L164" s="104">
        <v>121</v>
      </c>
      <c r="M164" s="12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9867.6459598598994</v>
      </c>
      <c r="T164" s="2">
        <f t="shared" si="5"/>
        <v>140.63429459871</v>
      </c>
    </row>
    <row r="165" spans="1:20" s="2" customFormat="1" ht="15" x14ac:dyDescent="0.25">
      <c r="A165" s="13"/>
      <c r="B165" s="14"/>
      <c r="C165" s="14"/>
      <c r="D165" s="14"/>
      <c r="E165" s="15" t="s">
        <v>15</v>
      </c>
      <c r="F165" s="15"/>
      <c r="G165" s="16"/>
      <c r="H165" s="16"/>
      <c r="I165" s="17">
        <v>24121</v>
      </c>
      <c r="J165" s="67"/>
      <c r="K165" s="81"/>
      <c r="L165" s="105"/>
      <c r="M165" s="109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28035.039834838699</v>
      </c>
      <c r="T165" s="2">
        <f t="shared" si="5"/>
        <v>0</v>
      </c>
    </row>
    <row r="166" spans="1:20" s="2" customFormat="1" ht="22.5" x14ac:dyDescent="0.25">
      <c r="A166" s="18"/>
      <c r="B166" s="19" t="s">
        <v>258</v>
      </c>
      <c r="C166" s="145" t="s">
        <v>259</v>
      </c>
      <c r="D166" s="145"/>
      <c r="E166" s="145"/>
      <c r="F166" s="20" t="s">
        <v>54</v>
      </c>
      <c r="G166" s="16" t="s">
        <v>824</v>
      </c>
      <c r="H166" s="16"/>
      <c r="I166" s="21">
        <v>2.17</v>
      </c>
      <c r="J166" s="65"/>
      <c r="K166" s="78"/>
      <c r="L166" s="65">
        <v>2.17</v>
      </c>
      <c r="M166" s="110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2.5221191675967001</v>
      </c>
      <c r="T166" s="2">
        <f t="shared" si="5"/>
        <v>2.5221191675967001</v>
      </c>
    </row>
    <row r="167" spans="1:20" s="2" customFormat="1" ht="22.5" x14ac:dyDescent="0.25">
      <c r="A167" s="18"/>
      <c r="B167" s="19" t="s">
        <v>239</v>
      </c>
      <c r="C167" s="145" t="s">
        <v>240</v>
      </c>
      <c r="D167" s="145"/>
      <c r="E167" s="145"/>
      <c r="F167" s="20" t="s">
        <v>203</v>
      </c>
      <c r="G167" s="16" t="s">
        <v>825</v>
      </c>
      <c r="H167" s="16"/>
      <c r="I167" s="21">
        <v>1.02</v>
      </c>
      <c r="J167" s="65"/>
      <c r="K167" s="78"/>
      <c r="L167" s="65">
        <v>1.02</v>
      </c>
      <c r="M167" s="110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1.1855122354601999</v>
      </c>
      <c r="T167" s="2">
        <f t="shared" si="5"/>
        <v>1.1855122354601999</v>
      </c>
    </row>
    <row r="168" spans="1:20" s="2" customFormat="1" ht="22.5" x14ac:dyDescent="0.25">
      <c r="A168" s="18"/>
      <c r="B168" s="19" t="s">
        <v>120</v>
      </c>
      <c r="C168" s="145" t="s">
        <v>121</v>
      </c>
      <c r="D168" s="145"/>
      <c r="E168" s="145"/>
      <c r="F168" s="20" t="s">
        <v>54</v>
      </c>
      <c r="G168" s="16" t="s">
        <v>826</v>
      </c>
      <c r="H168" s="16"/>
      <c r="I168" s="21">
        <v>1.88</v>
      </c>
      <c r="J168" s="65"/>
      <c r="K168" s="78"/>
      <c r="L168" s="65">
        <v>1.88</v>
      </c>
      <c r="M168" s="110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2.1850617673188002</v>
      </c>
      <c r="T168" s="2">
        <f t="shared" si="5"/>
        <v>2.1850617673188002</v>
      </c>
    </row>
    <row r="169" spans="1:20" s="2" customFormat="1" ht="22.5" x14ac:dyDescent="0.25">
      <c r="A169" s="18"/>
      <c r="B169" s="19" t="s">
        <v>122</v>
      </c>
      <c r="C169" s="145" t="s">
        <v>123</v>
      </c>
      <c r="D169" s="145"/>
      <c r="E169" s="145"/>
      <c r="F169" s="20" t="s">
        <v>54</v>
      </c>
      <c r="G169" s="16" t="s">
        <v>827</v>
      </c>
      <c r="H169" s="16"/>
      <c r="I169" s="21">
        <v>6.82</v>
      </c>
      <c r="J169" s="65"/>
      <c r="K169" s="78"/>
      <c r="L169" s="65">
        <v>6.82</v>
      </c>
      <c r="M169" s="110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7.9266602410182001</v>
      </c>
      <c r="T169" s="2">
        <f t="shared" si="5"/>
        <v>7.9266602410182001</v>
      </c>
    </row>
    <row r="170" spans="1:20" s="2" customFormat="1" ht="22.5" x14ac:dyDescent="0.25">
      <c r="A170" s="18"/>
      <c r="B170" s="19" t="s">
        <v>264</v>
      </c>
      <c r="C170" s="145" t="s">
        <v>265</v>
      </c>
      <c r="D170" s="145"/>
      <c r="E170" s="145"/>
      <c r="F170" s="20" t="s">
        <v>54</v>
      </c>
      <c r="G170" s="16" t="s">
        <v>828</v>
      </c>
      <c r="H170" s="16"/>
      <c r="I170" s="21">
        <v>0.85</v>
      </c>
      <c r="J170" s="65"/>
      <c r="K170" s="78"/>
      <c r="L170" s="65">
        <v>0.85</v>
      </c>
      <c r="M170" s="110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0.98792686288349996</v>
      </c>
      <c r="T170" s="2">
        <f t="shared" si="5"/>
        <v>0.98792686288349996</v>
      </c>
    </row>
    <row r="171" spans="1:20" s="2" customFormat="1" ht="22.5" x14ac:dyDescent="0.25">
      <c r="A171" s="18"/>
      <c r="B171" s="19" t="s">
        <v>124</v>
      </c>
      <c r="C171" s="145" t="s">
        <v>125</v>
      </c>
      <c r="D171" s="145"/>
      <c r="E171" s="145"/>
      <c r="F171" s="20" t="s">
        <v>18</v>
      </c>
      <c r="G171" s="16" t="s">
        <v>829</v>
      </c>
      <c r="H171" s="16"/>
      <c r="I171" s="21">
        <v>0.8</v>
      </c>
      <c r="J171" s="65"/>
      <c r="K171" s="78"/>
      <c r="L171" s="65">
        <v>0.8</v>
      </c>
      <c r="M171" s="110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0.92981351800800005</v>
      </c>
      <c r="T171" s="2">
        <f t="shared" si="5"/>
        <v>0.92981351800800005</v>
      </c>
    </row>
    <row r="172" spans="1:20" s="2" customFormat="1" ht="22.5" x14ac:dyDescent="0.25">
      <c r="A172" s="22" t="s">
        <v>248</v>
      </c>
      <c r="B172" s="23" t="s">
        <v>268</v>
      </c>
      <c r="C172" s="148" t="s">
        <v>269</v>
      </c>
      <c r="D172" s="148"/>
      <c r="E172" s="148"/>
      <c r="F172" s="24" t="s">
        <v>62</v>
      </c>
      <c r="G172" s="25" t="s">
        <v>251</v>
      </c>
      <c r="H172" s="25"/>
      <c r="I172" s="26">
        <v>0</v>
      </c>
      <c r="J172" s="66"/>
      <c r="K172" s="79"/>
      <c r="L172" s="66">
        <v>0</v>
      </c>
      <c r="M172" s="111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2" t="s">
        <v>248</v>
      </c>
      <c r="B173" s="23" t="s">
        <v>270</v>
      </c>
      <c r="C173" s="148" t="s">
        <v>271</v>
      </c>
      <c r="D173" s="148"/>
      <c r="E173" s="148"/>
      <c r="F173" s="24" t="s">
        <v>18</v>
      </c>
      <c r="G173" s="25" t="s">
        <v>251</v>
      </c>
      <c r="H173" s="25"/>
      <c r="I173" s="26">
        <v>0</v>
      </c>
      <c r="J173" s="66"/>
      <c r="K173" s="79"/>
      <c r="L173" s="66">
        <v>0</v>
      </c>
      <c r="M173" s="111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18"/>
      <c r="B174" s="19" t="s">
        <v>272</v>
      </c>
      <c r="C174" s="145" t="s">
        <v>273</v>
      </c>
      <c r="D174" s="145"/>
      <c r="E174" s="145"/>
      <c r="F174" s="20" t="s">
        <v>18</v>
      </c>
      <c r="G174" s="16" t="s">
        <v>830</v>
      </c>
      <c r="H174" s="16"/>
      <c r="I174" s="21">
        <v>0</v>
      </c>
      <c r="J174" s="65"/>
      <c r="K174" s="78"/>
      <c r="L174" s="65">
        <v>0</v>
      </c>
      <c r="M174" s="110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0</v>
      </c>
      <c r="T174" s="2">
        <f t="shared" si="5"/>
        <v>0</v>
      </c>
    </row>
    <row r="175" spans="1:20" s="2" customFormat="1" ht="22.5" x14ac:dyDescent="0.25">
      <c r="A175" s="18"/>
      <c r="B175" s="19" t="s">
        <v>275</v>
      </c>
      <c r="C175" s="145" t="s">
        <v>276</v>
      </c>
      <c r="D175" s="145"/>
      <c r="E175" s="145"/>
      <c r="F175" s="20" t="s">
        <v>203</v>
      </c>
      <c r="G175" s="16" t="s">
        <v>831</v>
      </c>
      <c r="H175" s="16"/>
      <c r="I175" s="21">
        <v>0.38</v>
      </c>
      <c r="J175" s="65"/>
      <c r="K175" s="78"/>
      <c r="L175" s="65">
        <v>0.38</v>
      </c>
      <c r="M175" s="110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0.44166142105380002</v>
      </c>
      <c r="T175" s="2">
        <f t="shared" si="5"/>
        <v>0.44166142105380002</v>
      </c>
    </row>
    <row r="176" spans="1:20" s="2" customFormat="1" ht="22.5" x14ac:dyDescent="0.25">
      <c r="A176" s="9" t="s">
        <v>180</v>
      </c>
      <c r="B176" s="10" t="s">
        <v>2942</v>
      </c>
      <c r="C176" s="147" t="s">
        <v>2943</v>
      </c>
      <c r="D176" s="147"/>
      <c r="E176" s="147"/>
      <c r="F176" s="9" t="s">
        <v>111</v>
      </c>
      <c r="G176" s="11">
        <v>40</v>
      </c>
      <c r="H176" s="11"/>
      <c r="I176" s="12">
        <v>5407</v>
      </c>
      <c r="J176" s="52"/>
      <c r="K176" s="77"/>
      <c r="L176" s="104">
        <v>5407</v>
      </c>
      <c r="M176" s="12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6284.3771148365704</v>
      </c>
      <c r="T176" s="2">
        <f t="shared" si="5"/>
        <v>6284.3771148365704</v>
      </c>
    </row>
    <row r="177" spans="1:20" s="2" customFormat="1" ht="22.5" x14ac:dyDescent="0.25">
      <c r="A177" s="9" t="s">
        <v>182</v>
      </c>
      <c r="B177" s="10" t="s">
        <v>2935</v>
      </c>
      <c r="C177" s="147" t="s">
        <v>2944</v>
      </c>
      <c r="D177" s="147"/>
      <c r="E177" s="147"/>
      <c r="F177" s="9" t="s">
        <v>30</v>
      </c>
      <c r="G177" s="11">
        <v>15</v>
      </c>
      <c r="H177" s="11"/>
      <c r="I177" s="12">
        <v>54980</v>
      </c>
      <c r="J177" s="52"/>
      <c r="K177" s="77"/>
      <c r="L177" s="104">
        <v>54980</v>
      </c>
      <c r="M177" s="12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63901.434025099799</v>
      </c>
      <c r="T177" s="2">
        <f t="shared" si="5"/>
        <v>63901.434025099799</v>
      </c>
    </row>
    <row r="178" spans="1:20" s="2" customFormat="1" ht="22.5" x14ac:dyDescent="0.25">
      <c r="A178" s="9" t="s">
        <v>191</v>
      </c>
      <c r="B178" s="10" t="s">
        <v>2887</v>
      </c>
      <c r="C178" s="147" t="s">
        <v>773</v>
      </c>
      <c r="D178" s="147"/>
      <c r="E178" s="147"/>
      <c r="F178" s="9" t="s">
        <v>30</v>
      </c>
      <c r="G178" s="11">
        <v>1</v>
      </c>
      <c r="H178" s="11"/>
      <c r="I178" s="12">
        <v>7594</v>
      </c>
      <c r="J178" s="52"/>
      <c r="K178" s="77"/>
      <c r="L178" s="104">
        <v>7594</v>
      </c>
      <c r="M178" s="12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8826.2548196909393</v>
      </c>
      <c r="T178" s="2">
        <f t="shared" si="5"/>
        <v>8826.2548196909393</v>
      </c>
    </row>
    <row r="179" spans="1:20" s="2" customFormat="1" ht="33.75" x14ac:dyDescent="0.25">
      <c r="A179" s="9" t="s">
        <v>193</v>
      </c>
      <c r="B179" s="10" t="s">
        <v>362</v>
      </c>
      <c r="C179" s="147" t="s">
        <v>363</v>
      </c>
      <c r="D179" s="147"/>
      <c r="E179" s="147"/>
      <c r="F179" s="9" t="s">
        <v>257</v>
      </c>
      <c r="G179" s="27">
        <v>0.02</v>
      </c>
      <c r="H179" s="27"/>
      <c r="I179" s="12">
        <v>542</v>
      </c>
      <c r="J179" s="52"/>
      <c r="K179" s="77"/>
      <c r="L179" s="104">
        <v>10</v>
      </c>
      <c r="M179" s="12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629.94865845042</v>
      </c>
      <c r="T179" s="2">
        <f t="shared" si="5"/>
        <v>11.6226689751</v>
      </c>
    </row>
    <row r="180" spans="1:20" s="2" customFormat="1" ht="15" x14ac:dyDescent="0.25">
      <c r="A180" s="13"/>
      <c r="B180" s="14"/>
      <c r="C180" s="14"/>
      <c r="D180" s="14"/>
      <c r="E180" s="15" t="s">
        <v>15</v>
      </c>
      <c r="F180" s="15"/>
      <c r="G180" s="16"/>
      <c r="H180" s="16"/>
      <c r="I180" s="17">
        <v>1513</v>
      </c>
      <c r="J180" s="67"/>
      <c r="K180" s="81"/>
      <c r="L180" s="105"/>
      <c r="M180" s="109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1758.5098159326301</v>
      </c>
      <c r="T180" s="2">
        <f t="shared" si="5"/>
        <v>0</v>
      </c>
    </row>
    <row r="181" spans="1:20" s="2" customFormat="1" ht="22.5" x14ac:dyDescent="0.25">
      <c r="A181" s="18"/>
      <c r="B181" s="19" t="s">
        <v>258</v>
      </c>
      <c r="C181" s="145" t="s">
        <v>259</v>
      </c>
      <c r="D181" s="145"/>
      <c r="E181" s="145"/>
      <c r="F181" s="20" t="s">
        <v>54</v>
      </c>
      <c r="G181" s="16" t="s">
        <v>1331</v>
      </c>
      <c r="H181" s="16"/>
      <c r="I181" s="21">
        <v>0.44</v>
      </c>
      <c r="J181" s="65"/>
      <c r="K181" s="78"/>
      <c r="L181" s="65">
        <v>0.44</v>
      </c>
      <c r="M181" s="110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0.51139743490440004</v>
      </c>
      <c r="T181" s="2">
        <f t="shared" si="5"/>
        <v>0.51139743490440004</v>
      </c>
    </row>
    <row r="182" spans="1:20" s="2" customFormat="1" ht="22.5" x14ac:dyDescent="0.25">
      <c r="A182" s="18"/>
      <c r="B182" s="19" t="s">
        <v>239</v>
      </c>
      <c r="C182" s="145" t="s">
        <v>240</v>
      </c>
      <c r="D182" s="145"/>
      <c r="E182" s="145"/>
      <c r="F182" s="20" t="s">
        <v>203</v>
      </c>
      <c r="G182" s="16" t="s">
        <v>2945</v>
      </c>
      <c r="H182" s="16"/>
      <c r="I182" s="21">
        <v>0.08</v>
      </c>
      <c r="J182" s="65"/>
      <c r="K182" s="78"/>
      <c r="L182" s="65">
        <v>0.08</v>
      </c>
      <c r="M182" s="110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9.29813518008E-2</v>
      </c>
      <c r="T182" s="2">
        <f t="shared" si="5"/>
        <v>9.29813518008E-2</v>
      </c>
    </row>
    <row r="183" spans="1:20" s="2" customFormat="1" ht="22.5" x14ac:dyDescent="0.25">
      <c r="A183" s="18"/>
      <c r="B183" s="19" t="s">
        <v>120</v>
      </c>
      <c r="C183" s="145" t="s">
        <v>121</v>
      </c>
      <c r="D183" s="145"/>
      <c r="E183" s="145"/>
      <c r="F183" s="20" t="s">
        <v>54</v>
      </c>
      <c r="G183" s="16" t="s">
        <v>2946</v>
      </c>
      <c r="H183" s="16"/>
      <c r="I183" s="21">
        <v>0.12</v>
      </c>
      <c r="J183" s="65"/>
      <c r="K183" s="78"/>
      <c r="L183" s="65">
        <v>0.12</v>
      </c>
      <c r="M183" s="110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0.13947202770120001</v>
      </c>
      <c r="T183" s="2">
        <f t="shared" si="5"/>
        <v>0.13947202770120001</v>
      </c>
    </row>
    <row r="184" spans="1:20" s="2" customFormat="1" ht="22.5" x14ac:dyDescent="0.25">
      <c r="A184" s="18"/>
      <c r="B184" s="19" t="s">
        <v>122</v>
      </c>
      <c r="C184" s="145" t="s">
        <v>123</v>
      </c>
      <c r="D184" s="145"/>
      <c r="E184" s="145"/>
      <c r="F184" s="20" t="s">
        <v>54</v>
      </c>
      <c r="G184" s="16" t="s">
        <v>2947</v>
      </c>
      <c r="H184" s="16"/>
      <c r="I184" s="21">
        <v>0.4</v>
      </c>
      <c r="J184" s="65"/>
      <c r="K184" s="78"/>
      <c r="L184" s="65">
        <v>0.4</v>
      </c>
      <c r="M184" s="110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0.46490675900400003</v>
      </c>
      <c r="T184" s="2">
        <f t="shared" si="5"/>
        <v>0.46490675900400003</v>
      </c>
    </row>
    <row r="185" spans="1:20" s="2" customFormat="1" ht="22.5" x14ac:dyDescent="0.25">
      <c r="A185" s="18"/>
      <c r="B185" s="19" t="s">
        <v>264</v>
      </c>
      <c r="C185" s="145" t="s">
        <v>265</v>
      </c>
      <c r="D185" s="145"/>
      <c r="E185" s="145"/>
      <c r="F185" s="20" t="s">
        <v>54</v>
      </c>
      <c r="G185" s="16" t="s">
        <v>2948</v>
      </c>
      <c r="H185" s="16"/>
      <c r="I185" s="21">
        <v>0.06</v>
      </c>
      <c r="J185" s="65"/>
      <c r="K185" s="78"/>
      <c r="L185" s="65">
        <v>0.06</v>
      </c>
      <c r="M185" s="110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6.9736013850600007E-2</v>
      </c>
      <c r="T185" s="2">
        <f t="shared" si="5"/>
        <v>6.9736013850600007E-2</v>
      </c>
    </row>
    <row r="186" spans="1:20" s="2" customFormat="1" ht="22.5" x14ac:dyDescent="0.25">
      <c r="A186" s="18"/>
      <c r="B186" s="19" t="s">
        <v>124</v>
      </c>
      <c r="C186" s="145" t="s">
        <v>125</v>
      </c>
      <c r="D186" s="145"/>
      <c r="E186" s="145"/>
      <c r="F186" s="20" t="s">
        <v>18</v>
      </c>
      <c r="G186" s="16" t="s">
        <v>2949</v>
      </c>
      <c r="H186" s="16"/>
      <c r="I186" s="21">
        <v>0.01</v>
      </c>
      <c r="J186" s="65"/>
      <c r="K186" s="78"/>
      <c r="L186" s="65">
        <v>0.01</v>
      </c>
      <c r="M186" s="110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1.16226689751E-2</v>
      </c>
      <c r="T186" s="2">
        <f t="shared" si="5"/>
        <v>1.16226689751E-2</v>
      </c>
    </row>
    <row r="187" spans="1:20" s="2" customFormat="1" ht="22.5" x14ac:dyDescent="0.25">
      <c r="A187" s="22" t="s">
        <v>248</v>
      </c>
      <c r="B187" s="23" t="s">
        <v>268</v>
      </c>
      <c r="C187" s="148" t="s">
        <v>269</v>
      </c>
      <c r="D187" s="148"/>
      <c r="E187" s="148"/>
      <c r="F187" s="24" t="s">
        <v>62</v>
      </c>
      <c r="G187" s="25" t="s">
        <v>251</v>
      </c>
      <c r="H187" s="25"/>
      <c r="I187" s="26">
        <v>0</v>
      </c>
      <c r="J187" s="66"/>
      <c r="K187" s="79"/>
      <c r="L187" s="66">
        <v>0</v>
      </c>
      <c r="M187" s="111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0</v>
      </c>
      <c r="T187" s="2">
        <f t="shared" si="5"/>
        <v>0</v>
      </c>
    </row>
    <row r="188" spans="1:20" s="2" customFormat="1" ht="22.5" x14ac:dyDescent="0.25">
      <c r="A188" s="22" t="s">
        <v>248</v>
      </c>
      <c r="B188" s="23" t="s">
        <v>270</v>
      </c>
      <c r="C188" s="148" t="s">
        <v>271</v>
      </c>
      <c r="D188" s="148"/>
      <c r="E188" s="148"/>
      <c r="F188" s="24" t="s">
        <v>18</v>
      </c>
      <c r="G188" s="25" t="s">
        <v>251</v>
      </c>
      <c r="H188" s="25"/>
      <c r="I188" s="26">
        <v>0</v>
      </c>
      <c r="J188" s="66"/>
      <c r="K188" s="79"/>
      <c r="L188" s="66">
        <v>0</v>
      </c>
      <c r="M188" s="111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0</v>
      </c>
      <c r="T188" s="2">
        <f t="shared" si="5"/>
        <v>0</v>
      </c>
    </row>
    <row r="189" spans="1:20" s="2" customFormat="1" ht="22.5" x14ac:dyDescent="0.25">
      <c r="A189" s="18"/>
      <c r="B189" s="19" t="s">
        <v>272</v>
      </c>
      <c r="C189" s="145" t="s">
        <v>273</v>
      </c>
      <c r="D189" s="145"/>
      <c r="E189" s="145"/>
      <c r="F189" s="20" t="s">
        <v>18</v>
      </c>
      <c r="G189" s="16" t="s">
        <v>2950</v>
      </c>
      <c r="H189" s="16"/>
      <c r="I189" s="21">
        <v>0</v>
      </c>
      <c r="J189" s="65"/>
      <c r="K189" s="78"/>
      <c r="L189" s="65">
        <v>0</v>
      </c>
      <c r="M189" s="110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0</v>
      </c>
      <c r="T189" s="2">
        <f t="shared" si="5"/>
        <v>0</v>
      </c>
    </row>
    <row r="190" spans="1:20" s="2" customFormat="1" ht="22.5" x14ac:dyDescent="0.25">
      <c r="A190" s="18"/>
      <c r="B190" s="19" t="s">
        <v>275</v>
      </c>
      <c r="C190" s="145" t="s">
        <v>276</v>
      </c>
      <c r="D190" s="145"/>
      <c r="E190" s="145"/>
      <c r="F190" s="20" t="s">
        <v>203</v>
      </c>
      <c r="G190" s="16" t="s">
        <v>2951</v>
      </c>
      <c r="H190" s="16"/>
      <c r="I190" s="21">
        <v>0.12</v>
      </c>
      <c r="J190" s="65"/>
      <c r="K190" s="78"/>
      <c r="L190" s="65">
        <v>0.12</v>
      </c>
      <c r="M190" s="110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0.13947202770120001</v>
      </c>
      <c r="T190" s="2">
        <f t="shared" si="5"/>
        <v>0.13947202770120001</v>
      </c>
    </row>
    <row r="191" spans="1:20" s="2" customFormat="1" ht="22.5" x14ac:dyDescent="0.25">
      <c r="A191" s="9" t="s">
        <v>788</v>
      </c>
      <c r="B191" s="10" t="s">
        <v>2952</v>
      </c>
      <c r="C191" s="147" t="s">
        <v>2953</v>
      </c>
      <c r="D191" s="147"/>
      <c r="E191" s="147"/>
      <c r="F191" s="9" t="s">
        <v>111</v>
      </c>
      <c r="G191" s="11">
        <v>2</v>
      </c>
      <c r="H191" s="11"/>
      <c r="I191" s="12">
        <v>895</v>
      </c>
      <c r="J191" s="52"/>
      <c r="K191" s="77"/>
      <c r="L191" s="104">
        <v>895</v>
      </c>
      <c r="M191" s="12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1040.2288732714501</v>
      </c>
      <c r="T191" s="2">
        <f t="shared" si="5"/>
        <v>1040.2288732714501</v>
      </c>
    </row>
    <row r="192" spans="1:20" s="2" customFormat="1" ht="22.5" x14ac:dyDescent="0.25">
      <c r="A192" s="9" t="s">
        <v>789</v>
      </c>
      <c r="B192" s="10" t="s">
        <v>2935</v>
      </c>
      <c r="C192" s="147" t="s">
        <v>2954</v>
      </c>
      <c r="D192" s="147"/>
      <c r="E192" s="147"/>
      <c r="F192" s="9" t="s">
        <v>30</v>
      </c>
      <c r="G192" s="11">
        <v>4</v>
      </c>
      <c r="H192" s="11"/>
      <c r="I192" s="12">
        <v>63860</v>
      </c>
      <c r="J192" s="52"/>
      <c r="K192" s="77"/>
      <c r="L192" s="104">
        <v>63860</v>
      </c>
      <c r="M192" s="12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74222.364074988596</v>
      </c>
      <c r="T192" s="2">
        <f t="shared" si="5"/>
        <v>74222.364074988596</v>
      </c>
    </row>
    <row r="193" spans="1:20" s="2" customFormat="1" ht="33.75" x14ac:dyDescent="0.25">
      <c r="A193" s="9" t="s">
        <v>210</v>
      </c>
      <c r="B193" s="10" t="s">
        <v>434</v>
      </c>
      <c r="C193" s="147" t="s">
        <v>435</v>
      </c>
      <c r="D193" s="147"/>
      <c r="E193" s="147"/>
      <c r="F193" s="9" t="s">
        <v>257</v>
      </c>
      <c r="G193" s="28">
        <v>0.4</v>
      </c>
      <c r="H193" s="28"/>
      <c r="I193" s="12">
        <v>21326</v>
      </c>
      <c r="J193" s="52"/>
      <c r="K193" s="77"/>
      <c r="L193" s="104">
        <v>242</v>
      </c>
      <c r="M193" s="12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24786.503856298299</v>
      </c>
      <c r="T193" s="2">
        <f t="shared" si="5"/>
        <v>281.26858919742</v>
      </c>
    </row>
    <row r="194" spans="1:20" s="2" customFormat="1" ht="15" x14ac:dyDescent="0.25">
      <c r="A194" s="13"/>
      <c r="B194" s="14"/>
      <c r="C194" s="14"/>
      <c r="D194" s="14"/>
      <c r="E194" s="15" t="s">
        <v>15</v>
      </c>
      <c r="F194" s="15"/>
      <c r="G194" s="16"/>
      <c r="H194" s="16"/>
      <c r="I194" s="17">
        <v>59698</v>
      </c>
      <c r="J194" s="67"/>
      <c r="K194" s="81"/>
      <c r="L194" s="105"/>
      <c r="M194" s="109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69385.009247552007</v>
      </c>
      <c r="T194" s="2">
        <f t="shared" si="5"/>
        <v>0</v>
      </c>
    </row>
    <row r="195" spans="1:20" s="2" customFormat="1" ht="22.5" x14ac:dyDescent="0.25">
      <c r="A195" s="18"/>
      <c r="B195" s="19" t="s">
        <v>239</v>
      </c>
      <c r="C195" s="145" t="s">
        <v>240</v>
      </c>
      <c r="D195" s="145"/>
      <c r="E195" s="145"/>
      <c r="F195" s="20" t="s">
        <v>203</v>
      </c>
      <c r="G195" s="16" t="s">
        <v>2955</v>
      </c>
      <c r="H195" s="16"/>
      <c r="I195" s="21">
        <v>2.4300000000000002</v>
      </c>
      <c r="J195" s="65"/>
      <c r="K195" s="78"/>
      <c r="L195" s="65">
        <v>2.4300000000000002</v>
      </c>
      <c r="M195" s="110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2.8243085609493002</v>
      </c>
      <c r="T195" s="2">
        <f t="shared" si="5"/>
        <v>2.8243085609493002</v>
      </c>
    </row>
    <row r="196" spans="1:20" s="2" customFormat="1" ht="22.5" x14ac:dyDescent="0.25">
      <c r="A196" s="18"/>
      <c r="B196" s="19" t="s">
        <v>264</v>
      </c>
      <c r="C196" s="145" t="s">
        <v>265</v>
      </c>
      <c r="D196" s="145"/>
      <c r="E196" s="145"/>
      <c r="F196" s="20" t="s">
        <v>54</v>
      </c>
      <c r="G196" s="16" t="s">
        <v>2956</v>
      </c>
      <c r="H196" s="16"/>
      <c r="I196" s="21">
        <v>2.4900000000000002</v>
      </c>
      <c r="J196" s="65"/>
      <c r="K196" s="78"/>
      <c r="L196" s="65">
        <v>2.4900000000000002</v>
      </c>
      <c r="M196" s="110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2.8940445747999002</v>
      </c>
      <c r="T196" s="2">
        <f t="shared" si="5"/>
        <v>2.8940445747999002</v>
      </c>
    </row>
    <row r="197" spans="1:20" s="2" customFormat="1" ht="22.5" x14ac:dyDescent="0.25">
      <c r="A197" s="18"/>
      <c r="B197" s="19" t="s">
        <v>417</v>
      </c>
      <c r="C197" s="145" t="s">
        <v>418</v>
      </c>
      <c r="D197" s="145"/>
      <c r="E197" s="145"/>
      <c r="F197" s="20" t="s">
        <v>203</v>
      </c>
      <c r="G197" s="16" t="s">
        <v>2957</v>
      </c>
      <c r="H197" s="16"/>
      <c r="I197" s="21">
        <v>12.35</v>
      </c>
      <c r="J197" s="65"/>
      <c r="K197" s="78"/>
      <c r="L197" s="65">
        <v>12.35</v>
      </c>
      <c r="M197" s="110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14.3539961842485</v>
      </c>
      <c r="T197" s="2">
        <f t="shared" si="5"/>
        <v>14.3539961842485</v>
      </c>
    </row>
    <row r="198" spans="1:20" s="2" customFormat="1" ht="22.5" x14ac:dyDescent="0.25">
      <c r="A198" s="22" t="s">
        <v>248</v>
      </c>
      <c r="B198" s="23" t="s">
        <v>270</v>
      </c>
      <c r="C198" s="148" t="s">
        <v>271</v>
      </c>
      <c r="D198" s="148"/>
      <c r="E198" s="148"/>
      <c r="F198" s="24" t="s">
        <v>18</v>
      </c>
      <c r="G198" s="25" t="s">
        <v>251</v>
      </c>
      <c r="H198" s="25"/>
      <c r="I198" s="26">
        <v>0</v>
      </c>
      <c r="J198" s="66"/>
      <c r="K198" s="79"/>
      <c r="L198" s="66">
        <v>0</v>
      </c>
      <c r="M198" s="111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8"/>
      <c r="B199" s="19" t="s">
        <v>420</v>
      </c>
      <c r="C199" s="145" t="s">
        <v>421</v>
      </c>
      <c r="D199" s="145"/>
      <c r="E199" s="145"/>
      <c r="F199" s="20" t="s">
        <v>203</v>
      </c>
      <c r="G199" s="16" t="s">
        <v>2958</v>
      </c>
      <c r="H199" s="16"/>
      <c r="I199" s="21">
        <v>4.6500000000000004</v>
      </c>
      <c r="J199" s="65"/>
      <c r="K199" s="78"/>
      <c r="L199" s="65">
        <v>4.6500000000000004</v>
      </c>
      <c r="M199" s="110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5.4045410734215</v>
      </c>
      <c r="T199" s="2">
        <f t="shared" si="5"/>
        <v>5.4045410734215</v>
      </c>
    </row>
    <row r="200" spans="1:20" s="2" customFormat="1" ht="22.5" x14ac:dyDescent="0.25">
      <c r="A200" s="18"/>
      <c r="B200" s="19" t="s">
        <v>272</v>
      </c>
      <c r="C200" s="145" t="s">
        <v>273</v>
      </c>
      <c r="D200" s="145"/>
      <c r="E200" s="145"/>
      <c r="F200" s="20" t="s">
        <v>18</v>
      </c>
      <c r="G200" s="16" t="s">
        <v>2959</v>
      </c>
      <c r="H200" s="16"/>
      <c r="I200" s="21">
        <v>0.04</v>
      </c>
      <c r="J200" s="65"/>
      <c r="K200" s="78"/>
      <c r="L200" s="65">
        <v>0.04</v>
      </c>
      <c r="M200" s="110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4.64906759004E-2</v>
      </c>
      <c r="T200" s="2">
        <f t="shared" si="5"/>
        <v>4.64906759004E-2</v>
      </c>
    </row>
    <row r="201" spans="1:20" s="2" customFormat="1" ht="22.5" x14ac:dyDescent="0.25">
      <c r="A201" s="18"/>
      <c r="B201" s="19" t="s">
        <v>275</v>
      </c>
      <c r="C201" s="145" t="s">
        <v>276</v>
      </c>
      <c r="D201" s="145"/>
      <c r="E201" s="145"/>
      <c r="F201" s="20" t="s">
        <v>203</v>
      </c>
      <c r="G201" s="16" t="s">
        <v>2960</v>
      </c>
      <c r="H201" s="16"/>
      <c r="I201" s="21">
        <v>6.07</v>
      </c>
      <c r="J201" s="65"/>
      <c r="K201" s="78"/>
      <c r="L201" s="65">
        <v>6.07</v>
      </c>
      <c r="M201" s="110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7.0549600678857001</v>
      </c>
      <c r="T201" s="2">
        <f t="shared" si="5"/>
        <v>7.0549600678857001</v>
      </c>
    </row>
    <row r="202" spans="1:20" s="2" customFormat="1" ht="22.5" x14ac:dyDescent="0.25">
      <c r="A202" s="9" t="s">
        <v>215</v>
      </c>
      <c r="B202" s="10" t="s">
        <v>2961</v>
      </c>
      <c r="C202" s="147" t="s">
        <v>2962</v>
      </c>
      <c r="D202" s="147"/>
      <c r="E202" s="147"/>
      <c r="F202" s="9" t="s">
        <v>111</v>
      </c>
      <c r="G202" s="11">
        <v>40</v>
      </c>
      <c r="H202" s="11"/>
      <c r="I202" s="12">
        <v>31315</v>
      </c>
      <c r="J202" s="52"/>
      <c r="K202" s="77"/>
      <c r="L202" s="104">
        <v>31315</v>
      </c>
      <c r="M202" s="12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36396.387895525702</v>
      </c>
      <c r="T202" s="2">
        <f t="shared" si="5"/>
        <v>36396.387895525702</v>
      </c>
    </row>
    <row r="203" spans="1:20" s="2" customFormat="1" ht="15" x14ac:dyDescent="0.25">
      <c r="A203" s="9" t="s">
        <v>218</v>
      </c>
      <c r="B203" s="10" t="s">
        <v>183</v>
      </c>
      <c r="C203" s="147" t="s">
        <v>184</v>
      </c>
      <c r="D203" s="147"/>
      <c r="E203" s="147"/>
      <c r="F203" s="9" t="s">
        <v>14</v>
      </c>
      <c r="G203" s="11">
        <v>6</v>
      </c>
      <c r="H203" s="11"/>
      <c r="I203" s="12">
        <v>8143</v>
      </c>
      <c r="J203" s="52"/>
      <c r="K203" s="77"/>
      <c r="L203" s="104">
        <v>1264</v>
      </c>
      <c r="M203" s="12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9464.3393464239307</v>
      </c>
      <c r="T203" s="2">
        <f t="shared" si="5"/>
        <v>1469.1053584526401</v>
      </c>
    </row>
    <row r="204" spans="1:20" s="2" customFormat="1" ht="15" x14ac:dyDescent="0.25">
      <c r="A204" s="13"/>
      <c r="B204" s="14"/>
      <c r="C204" s="14"/>
      <c r="D204" s="14"/>
      <c r="E204" s="15" t="s">
        <v>15</v>
      </c>
      <c r="F204" s="15"/>
      <c r="G204" s="16"/>
      <c r="H204" s="16"/>
      <c r="I204" s="17">
        <v>19932</v>
      </c>
      <c r="J204" s="67"/>
      <c r="K204" s="81"/>
      <c r="L204" s="105"/>
      <c r="M204" s="109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23166.303801169299</v>
      </c>
      <c r="T204" s="2">
        <f t="shared" si="5"/>
        <v>0</v>
      </c>
    </row>
    <row r="205" spans="1:20" s="2" customFormat="1" ht="22.5" x14ac:dyDescent="0.25">
      <c r="A205" s="18"/>
      <c r="B205" s="19" t="s">
        <v>120</v>
      </c>
      <c r="C205" s="145" t="s">
        <v>121</v>
      </c>
      <c r="D205" s="145"/>
      <c r="E205" s="145"/>
      <c r="F205" s="20" t="s">
        <v>54</v>
      </c>
      <c r="G205" s="16" t="s">
        <v>2963</v>
      </c>
      <c r="H205" s="16"/>
      <c r="I205" s="21">
        <v>4.49</v>
      </c>
      <c r="J205" s="65"/>
      <c r="K205" s="78"/>
      <c r="L205" s="65">
        <v>4.49</v>
      </c>
      <c r="M205" s="110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5.2185783698199</v>
      </c>
      <c r="T205" s="2">
        <f t="shared" si="5"/>
        <v>5.2185783698199</v>
      </c>
    </row>
    <row r="206" spans="1:20" s="2" customFormat="1" ht="22.5" x14ac:dyDescent="0.25">
      <c r="A206" s="18"/>
      <c r="B206" s="19" t="s">
        <v>122</v>
      </c>
      <c r="C206" s="145" t="s">
        <v>123</v>
      </c>
      <c r="D206" s="145"/>
      <c r="E206" s="145"/>
      <c r="F206" s="20" t="s">
        <v>54</v>
      </c>
      <c r="G206" s="16" t="s">
        <v>2964</v>
      </c>
      <c r="H206" s="16"/>
      <c r="I206" s="21">
        <v>7.72</v>
      </c>
      <c r="J206" s="65"/>
      <c r="K206" s="78"/>
      <c r="L206" s="65">
        <v>7.72</v>
      </c>
      <c r="M206" s="110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8.9727004487772</v>
      </c>
      <c r="T206" s="2">
        <f t="shared" ref="T206:T269" si="7">L206*N206*O206*P206*Q206*R206</f>
        <v>8.9727004487772</v>
      </c>
    </row>
    <row r="207" spans="1:20" s="2" customFormat="1" ht="22.5" x14ac:dyDescent="0.25">
      <c r="A207" s="18"/>
      <c r="B207" s="19" t="s">
        <v>124</v>
      </c>
      <c r="C207" s="145" t="s">
        <v>125</v>
      </c>
      <c r="D207" s="145"/>
      <c r="E207" s="145"/>
      <c r="F207" s="20" t="s">
        <v>18</v>
      </c>
      <c r="G207" s="16" t="s">
        <v>2965</v>
      </c>
      <c r="H207" s="16"/>
      <c r="I207" s="21">
        <v>8.0399999999999991</v>
      </c>
      <c r="J207" s="65"/>
      <c r="K207" s="78"/>
      <c r="L207" s="65">
        <v>8.0399999999999991</v>
      </c>
      <c r="M207" s="110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9.3446258559804001</v>
      </c>
      <c r="T207" s="2">
        <f t="shared" si="7"/>
        <v>9.3446258559804001</v>
      </c>
    </row>
    <row r="208" spans="1:20" s="2" customFormat="1" ht="22.5" x14ac:dyDescent="0.25">
      <c r="A208" s="18"/>
      <c r="B208" s="19" t="s">
        <v>186</v>
      </c>
      <c r="C208" s="145" t="s">
        <v>187</v>
      </c>
      <c r="D208" s="145"/>
      <c r="E208" s="145"/>
      <c r="F208" s="20" t="s">
        <v>62</v>
      </c>
      <c r="G208" s="16" t="s">
        <v>771</v>
      </c>
      <c r="H208" s="16"/>
      <c r="I208" s="21">
        <v>94.92</v>
      </c>
      <c r="J208" s="65"/>
      <c r="K208" s="78"/>
      <c r="L208" s="65">
        <v>94.92</v>
      </c>
      <c r="M208" s="110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110.322373911649</v>
      </c>
      <c r="T208" s="2">
        <f t="shared" si="7"/>
        <v>110.322373911649</v>
      </c>
    </row>
    <row r="209" spans="1:20" s="2" customFormat="1" ht="22.5" x14ac:dyDescent="0.25">
      <c r="A209" s="18"/>
      <c r="B209" s="19" t="s">
        <v>188</v>
      </c>
      <c r="C209" s="145" t="s">
        <v>189</v>
      </c>
      <c r="D209" s="145"/>
      <c r="E209" s="145"/>
      <c r="F209" s="20" t="s">
        <v>91</v>
      </c>
      <c r="G209" s="16" t="s">
        <v>2966</v>
      </c>
      <c r="H209" s="16"/>
      <c r="I209" s="21">
        <v>30.74</v>
      </c>
      <c r="J209" s="65"/>
      <c r="K209" s="78"/>
      <c r="L209" s="65">
        <v>30.74</v>
      </c>
      <c r="M209" s="110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35.728084429457397</v>
      </c>
      <c r="T209" s="2">
        <f t="shared" si="7"/>
        <v>35.728084429457397</v>
      </c>
    </row>
    <row r="210" spans="1:20" s="2" customFormat="1" ht="22.5" x14ac:dyDescent="0.25">
      <c r="A210" s="9" t="s">
        <v>219</v>
      </c>
      <c r="B210" s="10" t="s">
        <v>2967</v>
      </c>
      <c r="C210" s="147" t="s">
        <v>814</v>
      </c>
      <c r="D210" s="147"/>
      <c r="E210" s="147"/>
      <c r="F210" s="9" t="s">
        <v>30</v>
      </c>
      <c r="G210" s="11">
        <v>6</v>
      </c>
      <c r="H210" s="11"/>
      <c r="I210" s="12">
        <v>69046</v>
      </c>
      <c r="J210" s="52"/>
      <c r="K210" s="77"/>
      <c r="L210" s="104">
        <v>69046</v>
      </c>
      <c r="M210" s="12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80249.880205475405</v>
      </c>
      <c r="T210" s="2">
        <f t="shared" si="7"/>
        <v>80249.880205475405</v>
      </c>
    </row>
    <row r="211" spans="1:20" s="2" customFormat="1" ht="15" x14ac:dyDescent="0.25">
      <c r="A211" s="9" t="s">
        <v>220</v>
      </c>
      <c r="B211" s="10" t="s">
        <v>815</v>
      </c>
      <c r="C211" s="147" t="s">
        <v>816</v>
      </c>
      <c r="D211" s="147"/>
      <c r="E211" s="147"/>
      <c r="F211" s="9" t="s">
        <v>18</v>
      </c>
      <c r="G211" s="11">
        <v>250</v>
      </c>
      <c r="H211" s="11"/>
      <c r="I211" s="12">
        <v>30916</v>
      </c>
      <c r="J211" s="52"/>
      <c r="K211" s="77"/>
      <c r="L211" s="104">
        <v>30916</v>
      </c>
      <c r="M211" s="12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35932.643403419199</v>
      </c>
      <c r="T211" s="2">
        <f t="shared" si="7"/>
        <v>35932.643403419199</v>
      </c>
    </row>
    <row r="212" spans="1:20" s="2" customFormat="1" ht="15" customHeight="1" x14ac:dyDescent="0.25">
      <c r="A212" s="34" t="s">
        <v>817</v>
      </c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112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9" t="s">
        <v>223</v>
      </c>
      <c r="B213" s="10" t="s">
        <v>506</v>
      </c>
      <c r="C213" s="147" t="s">
        <v>507</v>
      </c>
      <c r="D213" s="147"/>
      <c r="E213" s="147"/>
      <c r="F213" s="9" t="s">
        <v>508</v>
      </c>
      <c r="G213" s="30">
        <v>0.55900000000000005</v>
      </c>
      <c r="H213" s="30"/>
      <c r="I213" s="12">
        <v>7351</v>
      </c>
      <c r="J213" s="52"/>
      <c r="K213" s="77"/>
      <c r="L213" s="104">
        <v>853</v>
      </c>
      <c r="M213" s="12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8543.8239635960108</v>
      </c>
      <c r="T213" s="2">
        <f t="shared" si="7"/>
        <v>991.41366357602999</v>
      </c>
    </row>
    <row r="214" spans="1:20" s="2" customFormat="1" ht="15" x14ac:dyDescent="0.25">
      <c r="A214" s="13"/>
      <c r="B214" s="14"/>
      <c r="C214" s="14"/>
      <c r="D214" s="14"/>
      <c r="E214" s="15" t="s">
        <v>15</v>
      </c>
      <c r="F214" s="15"/>
      <c r="G214" s="16"/>
      <c r="H214" s="16"/>
      <c r="I214" s="17">
        <v>16658</v>
      </c>
      <c r="J214" s="67"/>
      <c r="K214" s="81"/>
      <c r="L214" s="105"/>
      <c r="M214" s="109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19361.041978721601</v>
      </c>
      <c r="T214" s="2">
        <f t="shared" si="7"/>
        <v>0</v>
      </c>
    </row>
    <row r="215" spans="1:20" s="2" customFormat="1" ht="22.5" x14ac:dyDescent="0.25">
      <c r="A215" s="18"/>
      <c r="B215" s="19" t="s">
        <v>509</v>
      </c>
      <c r="C215" s="145" t="s">
        <v>510</v>
      </c>
      <c r="D215" s="145"/>
      <c r="E215" s="145"/>
      <c r="F215" s="20" t="s">
        <v>54</v>
      </c>
      <c r="G215" s="16" t="s">
        <v>2968</v>
      </c>
      <c r="H215" s="16"/>
      <c r="I215" s="21">
        <v>65.2</v>
      </c>
      <c r="J215" s="65"/>
      <c r="K215" s="78"/>
      <c r="L215" s="65">
        <v>65.2</v>
      </c>
      <c r="M215" s="110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75.779801717652006</v>
      </c>
      <c r="T215" s="2">
        <f t="shared" si="7"/>
        <v>75.779801717652006</v>
      </c>
    </row>
    <row r="216" spans="1:20" s="2" customFormat="1" ht="22.5" x14ac:dyDescent="0.25">
      <c r="A216" s="18"/>
      <c r="B216" s="19" t="s">
        <v>511</v>
      </c>
      <c r="C216" s="145" t="s">
        <v>512</v>
      </c>
      <c r="D216" s="145"/>
      <c r="E216" s="145"/>
      <c r="F216" s="20" t="s">
        <v>54</v>
      </c>
      <c r="G216" s="16" t="s">
        <v>2969</v>
      </c>
      <c r="H216" s="16"/>
      <c r="I216" s="21">
        <v>9.4600000000000009</v>
      </c>
      <c r="J216" s="65"/>
      <c r="K216" s="78"/>
      <c r="L216" s="65">
        <v>9.4600000000000009</v>
      </c>
      <c r="M216" s="110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10.9950448504446</v>
      </c>
      <c r="T216" s="2">
        <f t="shared" si="7"/>
        <v>10.9950448504446</v>
      </c>
    </row>
    <row r="217" spans="1:20" s="2" customFormat="1" ht="22.5" x14ac:dyDescent="0.25">
      <c r="A217" s="18"/>
      <c r="B217" s="19" t="s">
        <v>513</v>
      </c>
      <c r="C217" s="145" t="s">
        <v>514</v>
      </c>
      <c r="D217" s="145"/>
      <c r="E217" s="145"/>
      <c r="F217" s="20" t="s">
        <v>54</v>
      </c>
      <c r="G217" s="16" t="s">
        <v>2970</v>
      </c>
      <c r="H217" s="16"/>
      <c r="I217" s="21">
        <v>23.16</v>
      </c>
      <c r="J217" s="65"/>
      <c r="K217" s="78"/>
      <c r="L217" s="65">
        <v>23.16</v>
      </c>
      <c r="M217" s="110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26.9181013463316</v>
      </c>
      <c r="T217" s="2">
        <f t="shared" si="7"/>
        <v>26.9181013463316</v>
      </c>
    </row>
    <row r="218" spans="1:20" s="2" customFormat="1" ht="22.5" x14ac:dyDescent="0.25">
      <c r="A218" s="18"/>
      <c r="B218" s="19" t="s">
        <v>515</v>
      </c>
      <c r="C218" s="145" t="s">
        <v>516</v>
      </c>
      <c r="D218" s="145"/>
      <c r="E218" s="145"/>
      <c r="F218" s="20" t="s">
        <v>54</v>
      </c>
      <c r="G218" s="16" t="s">
        <v>2971</v>
      </c>
      <c r="H218" s="16"/>
      <c r="I218" s="21">
        <v>0.66</v>
      </c>
      <c r="J218" s="65"/>
      <c r="K218" s="78"/>
      <c r="L218" s="65">
        <v>0.66</v>
      </c>
      <c r="M218" s="110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0.7670961523566</v>
      </c>
      <c r="T218" s="2">
        <f t="shared" si="7"/>
        <v>0.7670961523566</v>
      </c>
    </row>
    <row r="219" spans="1:20" s="2" customFormat="1" ht="22.5" x14ac:dyDescent="0.25">
      <c r="A219" s="9" t="s">
        <v>226</v>
      </c>
      <c r="B219" s="10" t="s">
        <v>2972</v>
      </c>
      <c r="C219" s="147" t="s">
        <v>2973</v>
      </c>
      <c r="D219" s="147"/>
      <c r="E219" s="147"/>
      <c r="F219" s="9" t="s">
        <v>30</v>
      </c>
      <c r="G219" s="11">
        <v>40</v>
      </c>
      <c r="H219" s="11"/>
      <c r="I219" s="12">
        <v>17549</v>
      </c>
      <c r="J219" s="52"/>
      <c r="K219" s="77"/>
      <c r="L219" s="104">
        <v>17549</v>
      </c>
      <c r="M219" s="12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20396.621784402902</v>
      </c>
      <c r="T219" s="2">
        <f t="shared" si="7"/>
        <v>20396.621784402902</v>
      </c>
    </row>
    <row r="220" spans="1:20" s="2" customFormat="1" ht="22.5" x14ac:dyDescent="0.25">
      <c r="A220" s="9" t="s">
        <v>229</v>
      </c>
      <c r="B220" s="10" t="s">
        <v>2974</v>
      </c>
      <c r="C220" s="147" t="s">
        <v>818</v>
      </c>
      <c r="D220" s="147"/>
      <c r="E220" s="147"/>
      <c r="F220" s="9" t="s">
        <v>30</v>
      </c>
      <c r="G220" s="11">
        <v>1</v>
      </c>
      <c r="H220" s="11"/>
      <c r="I220" s="12">
        <v>3840</v>
      </c>
      <c r="J220" s="52"/>
      <c r="K220" s="77"/>
      <c r="L220" s="104">
        <v>3840</v>
      </c>
      <c r="M220" s="12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4463.1048864384002</v>
      </c>
      <c r="T220" s="2">
        <f t="shared" si="7"/>
        <v>4463.1048864384002</v>
      </c>
    </row>
    <row r="221" spans="1:20" s="2" customFormat="1" ht="15" customHeight="1" x14ac:dyDescent="0.25">
      <c r="A221" s="34" t="s">
        <v>819</v>
      </c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112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0</v>
      </c>
      <c r="T221" s="2">
        <f t="shared" si="7"/>
        <v>0</v>
      </c>
    </row>
    <row r="222" spans="1:20" s="2" customFormat="1" ht="56.25" x14ac:dyDescent="0.25">
      <c r="A222" s="9" t="s">
        <v>232</v>
      </c>
      <c r="B222" s="10" t="s">
        <v>533</v>
      </c>
      <c r="C222" s="147" t="s">
        <v>534</v>
      </c>
      <c r="D222" s="147"/>
      <c r="E222" s="147"/>
      <c r="F222" s="9" t="s">
        <v>535</v>
      </c>
      <c r="G222" s="27">
        <v>0.17</v>
      </c>
      <c r="H222" s="27"/>
      <c r="I222" s="12">
        <v>709</v>
      </c>
      <c r="J222" s="52"/>
      <c r="K222" s="77"/>
      <c r="L222" s="104">
        <v>203</v>
      </c>
      <c r="M222" s="12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824.04723033459004</v>
      </c>
      <c r="T222" s="2">
        <f t="shared" si="7"/>
        <v>235.94018019453</v>
      </c>
    </row>
    <row r="223" spans="1:20" s="2" customFormat="1" ht="15" x14ac:dyDescent="0.25">
      <c r="A223" s="13"/>
      <c r="B223" s="14"/>
      <c r="C223" s="14"/>
      <c r="D223" s="14"/>
      <c r="E223" s="15" t="s">
        <v>15</v>
      </c>
      <c r="F223" s="15"/>
      <c r="G223" s="16"/>
      <c r="H223" s="16"/>
      <c r="I223" s="17">
        <v>1402</v>
      </c>
      <c r="J223" s="67"/>
      <c r="K223" s="81"/>
      <c r="L223" s="105"/>
      <c r="M223" s="109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1629.4981903090199</v>
      </c>
      <c r="T223" s="2">
        <f t="shared" si="7"/>
        <v>0</v>
      </c>
    </row>
    <row r="224" spans="1:20" s="2" customFormat="1" ht="22.5" x14ac:dyDescent="0.25">
      <c r="A224" s="18"/>
      <c r="B224" s="19" t="s">
        <v>536</v>
      </c>
      <c r="C224" s="145" t="s">
        <v>537</v>
      </c>
      <c r="D224" s="145"/>
      <c r="E224" s="145"/>
      <c r="F224" s="20" t="s">
        <v>54</v>
      </c>
      <c r="G224" s="16" t="s">
        <v>2975</v>
      </c>
      <c r="H224" s="16"/>
      <c r="I224" s="21">
        <v>23.44</v>
      </c>
      <c r="J224" s="65"/>
      <c r="K224" s="78"/>
      <c r="L224" s="65">
        <v>23.44</v>
      </c>
      <c r="M224" s="110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27.243536077634399</v>
      </c>
      <c r="T224" s="2">
        <f t="shared" si="7"/>
        <v>27.243536077634399</v>
      </c>
    </row>
    <row r="225" spans="1:20" s="2" customFormat="1" ht="22.5" x14ac:dyDescent="0.25">
      <c r="A225" s="9" t="s">
        <v>233</v>
      </c>
      <c r="B225" s="10" t="s">
        <v>2976</v>
      </c>
      <c r="C225" s="147" t="s">
        <v>820</v>
      </c>
      <c r="D225" s="147"/>
      <c r="E225" s="147"/>
      <c r="F225" s="9" t="s">
        <v>18</v>
      </c>
      <c r="G225" s="28">
        <v>3.4</v>
      </c>
      <c r="H225" s="28"/>
      <c r="I225" s="12">
        <v>1251</v>
      </c>
      <c r="J225" s="52"/>
      <c r="K225" s="77"/>
      <c r="L225" s="104">
        <v>1251</v>
      </c>
      <c r="M225" s="12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1453.99588878501</v>
      </c>
      <c r="T225" s="2">
        <f t="shared" si="7"/>
        <v>1453.99588878501</v>
      </c>
    </row>
    <row r="226" spans="1:20" s="2" customFormat="1" ht="15" customHeight="1" x14ac:dyDescent="0.25">
      <c r="A226" s="34" t="s">
        <v>821</v>
      </c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112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0</v>
      </c>
      <c r="T226" s="2">
        <f t="shared" si="7"/>
        <v>0</v>
      </c>
    </row>
    <row r="227" spans="1:20" s="2" customFormat="1" ht="33.75" x14ac:dyDescent="0.25">
      <c r="A227" s="9" t="s">
        <v>235</v>
      </c>
      <c r="B227" s="10" t="s">
        <v>806</v>
      </c>
      <c r="C227" s="147" t="s">
        <v>807</v>
      </c>
      <c r="D227" s="147"/>
      <c r="E227" s="147"/>
      <c r="F227" s="9" t="s">
        <v>257</v>
      </c>
      <c r="G227" s="27">
        <v>0.03</v>
      </c>
      <c r="H227" s="27"/>
      <c r="I227" s="12">
        <v>718</v>
      </c>
      <c r="J227" s="52"/>
      <c r="K227" s="77"/>
      <c r="L227" s="104">
        <v>11</v>
      </c>
      <c r="M227" s="12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834.50763241217999</v>
      </c>
      <c r="T227" s="2">
        <f t="shared" si="7"/>
        <v>12.784935872609999</v>
      </c>
    </row>
    <row r="228" spans="1:20" s="2" customFormat="1" ht="15" x14ac:dyDescent="0.25">
      <c r="A228" s="13"/>
      <c r="B228" s="14"/>
      <c r="C228" s="14"/>
      <c r="D228" s="14"/>
      <c r="E228" s="15" t="s">
        <v>15</v>
      </c>
      <c r="F228" s="15"/>
      <c r="G228" s="16"/>
      <c r="H228" s="16"/>
      <c r="I228" s="17">
        <v>2036</v>
      </c>
      <c r="J228" s="67"/>
      <c r="K228" s="81"/>
      <c r="L228" s="105"/>
      <c r="M228" s="109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2366.3754033303599</v>
      </c>
      <c r="T228" s="2">
        <f t="shared" si="7"/>
        <v>0</v>
      </c>
    </row>
    <row r="229" spans="1:20" s="2" customFormat="1" ht="22.5" x14ac:dyDescent="0.25">
      <c r="A229" s="18"/>
      <c r="B229" s="19" t="s">
        <v>258</v>
      </c>
      <c r="C229" s="145" t="s">
        <v>259</v>
      </c>
      <c r="D229" s="145"/>
      <c r="E229" s="145"/>
      <c r="F229" s="20" t="s">
        <v>54</v>
      </c>
      <c r="G229" s="16" t="s">
        <v>2977</v>
      </c>
      <c r="H229" s="16"/>
      <c r="I229" s="21">
        <v>0.24</v>
      </c>
      <c r="J229" s="65"/>
      <c r="K229" s="78"/>
      <c r="L229" s="65">
        <v>0.24</v>
      </c>
      <c r="M229" s="110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0.27894405540240003</v>
      </c>
      <c r="T229" s="2">
        <f t="shared" si="7"/>
        <v>0.27894405540240003</v>
      </c>
    </row>
    <row r="230" spans="1:20" s="2" customFormat="1" ht="22.5" x14ac:dyDescent="0.25">
      <c r="A230" s="18"/>
      <c r="B230" s="19" t="s">
        <v>239</v>
      </c>
      <c r="C230" s="145" t="s">
        <v>240</v>
      </c>
      <c r="D230" s="145"/>
      <c r="E230" s="145"/>
      <c r="F230" s="20" t="s">
        <v>203</v>
      </c>
      <c r="G230" s="16" t="s">
        <v>2978</v>
      </c>
      <c r="H230" s="16"/>
      <c r="I230" s="21">
        <v>0.09</v>
      </c>
      <c r="J230" s="65"/>
      <c r="K230" s="78"/>
      <c r="L230" s="65">
        <v>0.09</v>
      </c>
      <c r="M230" s="110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0.1046040207759</v>
      </c>
      <c r="T230" s="2">
        <f t="shared" si="7"/>
        <v>0.1046040207759</v>
      </c>
    </row>
    <row r="231" spans="1:20" s="2" customFormat="1" ht="22.5" x14ac:dyDescent="0.25">
      <c r="A231" s="18"/>
      <c r="B231" s="19" t="s">
        <v>120</v>
      </c>
      <c r="C231" s="145" t="s">
        <v>121</v>
      </c>
      <c r="D231" s="145"/>
      <c r="E231" s="145"/>
      <c r="F231" s="20" t="s">
        <v>54</v>
      </c>
      <c r="G231" s="16" t="s">
        <v>2979</v>
      </c>
      <c r="H231" s="16"/>
      <c r="I231" s="21">
        <v>0.14000000000000001</v>
      </c>
      <c r="J231" s="65"/>
      <c r="K231" s="78"/>
      <c r="L231" s="65">
        <v>0.14000000000000001</v>
      </c>
      <c r="M231" s="110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0.16271736565139999</v>
      </c>
      <c r="T231" s="2">
        <f t="shared" si="7"/>
        <v>0.16271736565139999</v>
      </c>
    </row>
    <row r="232" spans="1:20" s="2" customFormat="1" ht="22.5" x14ac:dyDescent="0.25">
      <c r="A232" s="18"/>
      <c r="B232" s="19" t="s">
        <v>122</v>
      </c>
      <c r="C232" s="145" t="s">
        <v>123</v>
      </c>
      <c r="D232" s="145"/>
      <c r="E232" s="145"/>
      <c r="F232" s="20" t="s">
        <v>54</v>
      </c>
      <c r="G232" s="16" t="s">
        <v>2980</v>
      </c>
      <c r="H232" s="16"/>
      <c r="I232" s="21">
        <v>0.51</v>
      </c>
      <c r="J232" s="65"/>
      <c r="K232" s="78"/>
      <c r="L232" s="65">
        <v>0.51</v>
      </c>
      <c r="M232" s="110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0.59275611773009995</v>
      </c>
      <c r="T232" s="2">
        <f t="shared" si="7"/>
        <v>0.59275611773009995</v>
      </c>
    </row>
    <row r="233" spans="1:20" s="2" customFormat="1" ht="22.5" x14ac:dyDescent="0.25">
      <c r="A233" s="18"/>
      <c r="B233" s="19" t="s">
        <v>264</v>
      </c>
      <c r="C233" s="145" t="s">
        <v>265</v>
      </c>
      <c r="D233" s="145"/>
      <c r="E233" s="145"/>
      <c r="F233" s="20" t="s">
        <v>54</v>
      </c>
      <c r="G233" s="16" t="s">
        <v>2981</v>
      </c>
      <c r="H233" s="16"/>
      <c r="I233" s="21">
        <v>0.15</v>
      </c>
      <c r="J233" s="65"/>
      <c r="K233" s="78"/>
      <c r="L233" s="65">
        <v>0.15</v>
      </c>
      <c r="M233" s="110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0.1743400346265</v>
      </c>
      <c r="T233" s="2">
        <f t="shared" si="7"/>
        <v>0.1743400346265</v>
      </c>
    </row>
    <row r="234" spans="1:20" s="2" customFormat="1" ht="22.5" x14ac:dyDescent="0.25">
      <c r="A234" s="18"/>
      <c r="B234" s="19" t="s">
        <v>124</v>
      </c>
      <c r="C234" s="145" t="s">
        <v>125</v>
      </c>
      <c r="D234" s="145"/>
      <c r="E234" s="145"/>
      <c r="F234" s="20" t="s">
        <v>18</v>
      </c>
      <c r="G234" s="16" t="s">
        <v>2982</v>
      </c>
      <c r="H234" s="16"/>
      <c r="I234" s="21">
        <v>0.05</v>
      </c>
      <c r="J234" s="65"/>
      <c r="K234" s="78"/>
      <c r="L234" s="65">
        <v>0.05</v>
      </c>
      <c r="M234" s="110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5.8113344875500003E-2</v>
      </c>
      <c r="T234" s="2">
        <f t="shared" si="7"/>
        <v>5.8113344875500003E-2</v>
      </c>
    </row>
    <row r="235" spans="1:20" s="2" customFormat="1" ht="22.5" x14ac:dyDescent="0.25">
      <c r="A235" s="22" t="s">
        <v>248</v>
      </c>
      <c r="B235" s="23" t="s">
        <v>268</v>
      </c>
      <c r="C235" s="148" t="s">
        <v>269</v>
      </c>
      <c r="D235" s="148"/>
      <c r="E235" s="148"/>
      <c r="F235" s="24" t="s">
        <v>62</v>
      </c>
      <c r="G235" s="25" t="s">
        <v>251</v>
      </c>
      <c r="H235" s="25"/>
      <c r="I235" s="26">
        <v>0</v>
      </c>
      <c r="J235" s="66"/>
      <c r="K235" s="79"/>
      <c r="L235" s="66">
        <v>0</v>
      </c>
      <c r="M235" s="111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0</v>
      </c>
      <c r="T235" s="2">
        <f t="shared" si="7"/>
        <v>0</v>
      </c>
    </row>
    <row r="236" spans="1:20" s="2" customFormat="1" ht="22.5" x14ac:dyDescent="0.25">
      <c r="A236" s="22" t="s">
        <v>248</v>
      </c>
      <c r="B236" s="23" t="s">
        <v>270</v>
      </c>
      <c r="C236" s="148" t="s">
        <v>271</v>
      </c>
      <c r="D236" s="148"/>
      <c r="E236" s="148"/>
      <c r="F236" s="24" t="s">
        <v>18</v>
      </c>
      <c r="G236" s="25" t="s">
        <v>251</v>
      </c>
      <c r="H236" s="25"/>
      <c r="I236" s="26">
        <v>0</v>
      </c>
      <c r="J236" s="66"/>
      <c r="K236" s="79"/>
      <c r="L236" s="66">
        <v>0</v>
      </c>
      <c r="M236" s="111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0</v>
      </c>
      <c r="T236" s="2">
        <f t="shared" si="7"/>
        <v>0</v>
      </c>
    </row>
    <row r="237" spans="1:20" s="2" customFormat="1" ht="22.5" x14ac:dyDescent="0.25">
      <c r="A237" s="18"/>
      <c r="B237" s="19" t="s">
        <v>272</v>
      </c>
      <c r="C237" s="145" t="s">
        <v>273</v>
      </c>
      <c r="D237" s="145"/>
      <c r="E237" s="145"/>
      <c r="F237" s="20" t="s">
        <v>18</v>
      </c>
      <c r="G237" s="16" t="s">
        <v>2983</v>
      </c>
      <c r="H237" s="16"/>
      <c r="I237" s="21">
        <v>0</v>
      </c>
      <c r="J237" s="65"/>
      <c r="K237" s="78"/>
      <c r="L237" s="65">
        <v>0</v>
      </c>
      <c r="M237" s="110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18"/>
      <c r="B238" s="19" t="s">
        <v>275</v>
      </c>
      <c r="C238" s="145" t="s">
        <v>276</v>
      </c>
      <c r="D238" s="145"/>
      <c r="E238" s="145"/>
      <c r="F238" s="20" t="s">
        <v>203</v>
      </c>
      <c r="G238" s="16" t="s">
        <v>277</v>
      </c>
      <c r="H238" s="16"/>
      <c r="I238" s="21">
        <v>0.02</v>
      </c>
      <c r="J238" s="65"/>
      <c r="K238" s="78"/>
      <c r="L238" s="65">
        <v>0.02</v>
      </c>
      <c r="M238" s="110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2.32453379502E-2</v>
      </c>
      <c r="T238" s="2">
        <f t="shared" si="7"/>
        <v>2.32453379502E-2</v>
      </c>
    </row>
    <row r="239" spans="1:20" s="2" customFormat="1" ht="22.5" x14ac:dyDescent="0.25">
      <c r="A239" s="9" t="s">
        <v>254</v>
      </c>
      <c r="B239" s="10" t="s">
        <v>2934</v>
      </c>
      <c r="C239" s="147" t="s">
        <v>808</v>
      </c>
      <c r="D239" s="147"/>
      <c r="E239" s="147"/>
      <c r="F239" s="9" t="s">
        <v>111</v>
      </c>
      <c r="G239" s="11">
        <v>3</v>
      </c>
      <c r="H239" s="11"/>
      <c r="I239" s="12">
        <v>393</v>
      </c>
      <c r="J239" s="52"/>
      <c r="K239" s="77"/>
      <c r="L239" s="104">
        <v>393</v>
      </c>
      <c r="M239" s="12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456.77089072143002</v>
      </c>
      <c r="T239" s="2">
        <f t="shared" si="7"/>
        <v>456.77089072143002</v>
      </c>
    </row>
    <row r="240" spans="1:20" s="2" customFormat="1" ht="22.5" x14ac:dyDescent="0.25">
      <c r="A240" s="9" t="s">
        <v>278</v>
      </c>
      <c r="B240" s="10" t="s">
        <v>2984</v>
      </c>
      <c r="C240" s="147" t="s">
        <v>2985</v>
      </c>
      <c r="D240" s="147"/>
      <c r="E240" s="147"/>
      <c r="F240" s="9" t="s">
        <v>30</v>
      </c>
      <c r="G240" s="11">
        <v>6</v>
      </c>
      <c r="H240" s="11"/>
      <c r="I240" s="12">
        <v>6658</v>
      </c>
      <c r="J240" s="52"/>
      <c r="K240" s="77"/>
      <c r="L240" s="104">
        <v>6658</v>
      </c>
      <c r="M240" s="12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7738.3730036215802</v>
      </c>
      <c r="T240" s="2">
        <f t="shared" si="7"/>
        <v>7738.3730036215802</v>
      </c>
    </row>
    <row r="241" spans="1:20" s="2" customFormat="1" ht="33.75" x14ac:dyDescent="0.25">
      <c r="A241" s="9" t="s">
        <v>281</v>
      </c>
      <c r="B241" s="10" t="s">
        <v>2937</v>
      </c>
      <c r="C241" s="147" t="s">
        <v>2938</v>
      </c>
      <c r="D241" s="147"/>
      <c r="E241" s="147"/>
      <c r="F241" s="9" t="s">
        <v>257</v>
      </c>
      <c r="G241" s="27">
        <v>0.03</v>
      </c>
      <c r="H241" s="27"/>
      <c r="I241" s="12">
        <v>718</v>
      </c>
      <c r="J241" s="52"/>
      <c r="K241" s="77"/>
      <c r="L241" s="104">
        <v>11</v>
      </c>
      <c r="M241" s="12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834.50763241217999</v>
      </c>
      <c r="T241" s="2">
        <f t="shared" si="7"/>
        <v>12.784935872609999</v>
      </c>
    </row>
    <row r="242" spans="1:20" s="2" customFormat="1" ht="15" x14ac:dyDescent="0.25">
      <c r="A242" s="13"/>
      <c r="B242" s="14"/>
      <c r="C242" s="14"/>
      <c r="D242" s="14"/>
      <c r="E242" s="15" t="s">
        <v>15</v>
      </c>
      <c r="F242" s="15"/>
      <c r="G242" s="16"/>
      <c r="H242" s="16"/>
      <c r="I242" s="17">
        <v>2036</v>
      </c>
      <c r="J242" s="67"/>
      <c r="K242" s="81"/>
      <c r="L242" s="105"/>
      <c r="M242" s="109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2366.3754033303599</v>
      </c>
      <c r="T242" s="2">
        <f t="shared" si="7"/>
        <v>0</v>
      </c>
    </row>
    <row r="243" spans="1:20" s="2" customFormat="1" ht="22.5" x14ac:dyDescent="0.25">
      <c r="A243" s="18"/>
      <c r="B243" s="19" t="s">
        <v>258</v>
      </c>
      <c r="C243" s="145" t="s">
        <v>259</v>
      </c>
      <c r="D243" s="145"/>
      <c r="E243" s="145"/>
      <c r="F243" s="20" t="s">
        <v>54</v>
      </c>
      <c r="G243" s="16" t="s">
        <v>2977</v>
      </c>
      <c r="H243" s="16"/>
      <c r="I243" s="21">
        <v>0.24</v>
      </c>
      <c r="J243" s="65"/>
      <c r="K243" s="78"/>
      <c r="L243" s="65">
        <v>0.24</v>
      </c>
      <c r="M243" s="110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0.27894405540240003</v>
      </c>
      <c r="T243" s="2">
        <f t="shared" si="7"/>
        <v>0.27894405540240003</v>
      </c>
    </row>
    <row r="244" spans="1:20" s="2" customFormat="1" ht="22.5" x14ac:dyDescent="0.25">
      <c r="A244" s="18"/>
      <c r="B244" s="19" t="s">
        <v>239</v>
      </c>
      <c r="C244" s="145" t="s">
        <v>240</v>
      </c>
      <c r="D244" s="145"/>
      <c r="E244" s="145"/>
      <c r="F244" s="20" t="s">
        <v>203</v>
      </c>
      <c r="G244" s="16" t="s">
        <v>2978</v>
      </c>
      <c r="H244" s="16"/>
      <c r="I244" s="21">
        <v>0.09</v>
      </c>
      <c r="J244" s="65"/>
      <c r="K244" s="78"/>
      <c r="L244" s="65">
        <v>0.09</v>
      </c>
      <c r="M244" s="110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0.1046040207759</v>
      </c>
      <c r="T244" s="2">
        <f t="shared" si="7"/>
        <v>0.1046040207759</v>
      </c>
    </row>
    <row r="245" spans="1:20" s="2" customFormat="1" ht="22.5" x14ac:dyDescent="0.25">
      <c r="A245" s="18"/>
      <c r="B245" s="19" t="s">
        <v>120</v>
      </c>
      <c r="C245" s="145" t="s">
        <v>121</v>
      </c>
      <c r="D245" s="145"/>
      <c r="E245" s="145"/>
      <c r="F245" s="20" t="s">
        <v>54</v>
      </c>
      <c r="G245" s="16" t="s">
        <v>2979</v>
      </c>
      <c r="H245" s="16"/>
      <c r="I245" s="21">
        <v>0.14000000000000001</v>
      </c>
      <c r="J245" s="65"/>
      <c r="K245" s="78"/>
      <c r="L245" s="65">
        <v>0.14000000000000001</v>
      </c>
      <c r="M245" s="110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0.16271736565139999</v>
      </c>
      <c r="T245" s="2">
        <f t="shared" si="7"/>
        <v>0.16271736565139999</v>
      </c>
    </row>
    <row r="246" spans="1:20" s="2" customFormat="1" ht="22.5" x14ac:dyDescent="0.25">
      <c r="A246" s="18"/>
      <c r="B246" s="19" t="s">
        <v>122</v>
      </c>
      <c r="C246" s="145" t="s">
        <v>123</v>
      </c>
      <c r="D246" s="145"/>
      <c r="E246" s="145"/>
      <c r="F246" s="20" t="s">
        <v>54</v>
      </c>
      <c r="G246" s="16" t="s">
        <v>2980</v>
      </c>
      <c r="H246" s="16"/>
      <c r="I246" s="21">
        <v>0.51</v>
      </c>
      <c r="J246" s="65"/>
      <c r="K246" s="78"/>
      <c r="L246" s="65">
        <v>0.51</v>
      </c>
      <c r="M246" s="110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0.59275611773009995</v>
      </c>
      <c r="T246" s="2">
        <f t="shared" si="7"/>
        <v>0.59275611773009995</v>
      </c>
    </row>
    <row r="247" spans="1:20" s="2" customFormat="1" ht="22.5" x14ac:dyDescent="0.25">
      <c r="A247" s="18"/>
      <c r="B247" s="19" t="s">
        <v>264</v>
      </c>
      <c r="C247" s="145" t="s">
        <v>265</v>
      </c>
      <c r="D247" s="145"/>
      <c r="E247" s="145"/>
      <c r="F247" s="20" t="s">
        <v>54</v>
      </c>
      <c r="G247" s="16" t="s">
        <v>2981</v>
      </c>
      <c r="H247" s="16"/>
      <c r="I247" s="21">
        <v>0.15</v>
      </c>
      <c r="J247" s="65"/>
      <c r="K247" s="78"/>
      <c r="L247" s="65">
        <v>0.15</v>
      </c>
      <c r="M247" s="110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0.1743400346265</v>
      </c>
      <c r="T247" s="2">
        <f t="shared" si="7"/>
        <v>0.1743400346265</v>
      </c>
    </row>
    <row r="248" spans="1:20" s="2" customFormat="1" ht="22.5" x14ac:dyDescent="0.25">
      <c r="A248" s="18"/>
      <c r="B248" s="19" t="s">
        <v>124</v>
      </c>
      <c r="C248" s="145" t="s">
        <v>125</v>
      </c>
      <c r="D248" s="145"/>
      <c r="E248" s="145"/>
      <c r="F248" s="20" t="s">
        <v>18</v>
      </c>
      <c r="G248" s="16" t="s">
        <v>2982</v>
      </c>
      <c r="H248" s="16"/>
      <c r="I248" s="21">
        <v>0.05</v>
      </c>
      <c r="J248" s="65"/>
      <c r="K248" s="78"/>
      <c r="L248" s="65">
        <v>0.05</v>
      </c>
      <c r="M248" s="110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5.8113344875500003E-2</v>
      </c>
      <c r="T248" s="2">
        <f t="shared" si="7"/>
        <v>5.8113344875500003E-2</v>
      </c>
    </row>
    <row r="249" spans="1:20" s="2" customFormat="1" ht="22.5" x14ac:dyDescent="0.25">
      <c r="A249" s="22" t="s">
        <v>248</v>
      </c>
      <c r="B249" s="23" t="s">
        <v>268</v>
      </c>
      <c r="C249" s="148" t="s">
        <v>269</v>
      </c>
      <c r="D249" s="148"/>
      <c r="E249" s="148"/>
      <c r="F249" s="24" t="s">
        <v>62</v>
      </c>
      <c r="G249" s="25" t="s">
        <v>251</v>
      </c>
      <c r="H249" s="25"/>
      <c r="I249" s="26">
        <v>0</v>
      </c>
      <c r="J249" s="66"/>
      <c r="K249" s="79"/>
      <c r="L249" s="66">
        <v>0</v>
      </c>
      <c r="M249" s="111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0</v>
      </c>
      <c r="T249" s="2">
        <f t="shared" si="7"/>
        <v>0</v>
      </c>
    </row>
    <row r="250" spans="1:20" s="2" customFormat="1" ht="22.5" x14ac:dyDescent="0.25">
      <c r="A250" s="22" t="s">
        <v>248</v>
      </c>
      <c r="B250" s="23" t="s">
        <v>270</v>
      </c>
      <c r="C250" s="148" t="s">
        <v>271</v>
      </c>
      <c r="D250" s="148"/>
      <c r="E250" s="148"/>
      <c r="F250" s="24" t="s">
        <v>18</v>
      </c>
      <c r="G250" s="25" t="s">
        <v>251</v>
      </c>
      <c r="H250" s="25"/>
      <c r="I250" s="26">
        <v>0</v>
      </c>
      <c r="J250" s="66"/>
      <c r="K250" s="79"/>
      <c r="L250" s="66">
        <v>0</v>
      </c>
      <c r="M250" s="111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0</v>
      </c>
      <c r="T250" s="2">
        <f t="shared" si="7"/>
        <v>0</v>
      </c>
    </row>
    <row r="251" spans="1:20" s="2" customFormat="1" ht="22.5" x14ac:dyDescent="0.25">
      <c r="A251" s="18"/>
      <c r="B251" s="19" t="s">
        <v>272</v>
      </c>
      <c r="C251" s="145" t="s">
        <v>273</v>
      </c>
      <c r="D251" s="145"/>
      <c r="E251" s="145"/>
      <c r="F251" s="20" t="s">
        <v>18</v>
      </c>
      <c r="G251" s="16" t="s">
        <v>2986</v>
      </c>
      <c r="H251" s="16"/>
      <c r="I251" s="21">
        <v>0</v>
      </c>
      <c r="J251" s="65"/>
      <c r="K251" s="78"/>
      <c r="L251" s="65">
        <v>0</v>
      </c>
      <c r="M251" s="110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8"/>
      <c r="B252" s="19" t="s">
        <v>275</v>
      </c>
      <c r="C252" s="145" t="s">
        <v>276</v>
      </c>
      <c r="D252" s="145"/>
      <c r="E252" s="145"/>
      <c r="F252" s="20" t="s">
        <v>203</v>
      </c>
      <c r="G252" s="16" t="s">
        <v>2987</v>
      </c>
      <c r="H252" s="16"/>
      <c r="I252" s="21">
        <v>0.03</v>
      </c>
      <c r="J252" s="65"/>
      <c r="K252" s="78"/>
      <c r="L252" s="65">
        <v>0.03</v>
      </c>
      <c r="M252" s="110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3.4868006925300003E-2</v>
      </c>
      <c r="T252" s="2">
        <f t="shared" si="7"/>
        <v>3.4868006925300003E-2</v>
      </c>
    </row>
    <row r="253" spans="1:20" s="2" customFormat="1" ht="22.5" x14ac:dyDescent="0.25">
      <c r="A253" s="9" t="s">
        <v>284</v>
      </c>
      <c r="B253" s="10" t="s">
        <v>2934</v>
      </c>
      <c r="C253" s="147" t="s">
        <v>2941</v>
      </c>
      <c r="D253" s="147"/>
      <c r="E253" s="147"/>
      <c r="F253" s="9" t="s">
        <v>111</v>
      </c>
      <c r="G253" s="11">
        <v>3</v>
      </c>
      <c r="H253" s="11"/>
      <c r="I253" s="12">
        <v>511</v>
      </c>
      <c r="J253" s="52"/>
      <c r="K253" s="77"/>
      <c r="L253" s="104">
        <v>511</v>
      </c>
      <c r="M253" s="12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593.91838462760995</v>
      </c>
      <c r="T253" s="2">
        <f t="shared" si="7"/>
        <v>593.91838462760995</v>
      </c>
    </row>
    <row r="254" spans="1:20" s="2" customFormat="1" ht="22.5" x14ac:dyDescent="0.25">
      <c r="A254" s="9" t="s">
        <v>285</v>
      </c>
      <c r="B254" s="10" t="s">
        <v>2984</v>
      </c>
      <c r="C254" s="147" t="s">
        <v>2988</v>
      </c>
      <c r="D254" s="147"/>
      <c r="E254" s="147"/>
      <c r="F254" s="9" t="s">
        <v>30</v>
      </c>
      <c r="G254" s="11">
        <v>6</v>
      </c>
      <c r="H254" s="11"/>
      <c r="I254" s="12">
        <v>9890</v>
      </c>
      <c r="J254" s="52"/>
      <c r="K254" s="77"/>
      <c r="L254" s="104">
        <v>9890</v>
      </c>
      <c r="M254" s="12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11494.819616373899</v>
      </c>
      <c r="T254" s="2">
        <f t="shared" si="7"/>
        <v>11494.819616373899</v>
      </c>
    </row>
    <row r="255" spans="1:20" s="2" customFormat="1" ht="33.75" x14ac:dyDescent="0.25">
      <c r="A255" s="9" t="s">
        <v>288</v>
      </c>
      <c r="B255" s="10" t="s">
        <v>339</v>
      </c>
      <c r="C255" s="147" t="s">
        <v>340</v>
      </c>
      <c r="D255" s="147"/>
      <c r="E255" s="147"/>
      <c r="F255" s="9" t="s">
        <v>257</v>
      </c>
      <c r="G255" s="27">
        <v>0.02</v>
      </c>
      <c r="H255" s="27"/>
      <c r="I255" s="12">
        <v>425</v>
      </c>
      <c r="J255" s="52"/>
      <c r="K255" s="77"/>
      <c r="L255" s="104">
        <v>6</v>
      </c>
      <c r="M255" s="12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493.96343144175</v>
      </c>
      <c r="T255" s="2">
        <f t="shared" si="7"/>
        <v>6.9736013850600003</v>
      </c>
    </row>
    <row r="256" spans="1:20" s="2" customFormat="1" ht="15" x14ac:dyDescent="0.25">
      <c r="A256" s="13"/>
      <c r="B256" s="14"/>
      <c r="C256" s="14"/>
      <c r="D256" s="14"/>
      <c r="E256" s="15" t="s">
        <v>15</v>
      </c>
      <c r="F256" s="15"/>
      <c r="G256" s="16"/>
      <c r="H256" s="16"/>
      <c r="I256" s="17">
        <v>1207</v>
      </c>
      <c r="J256" s="67"/>
      <c r="K256" s="81"/>
      <c r="L256" s="105"/>
      <c r="M256" s="109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1402.8561452945701</v>
      </c>
      <c r="T256" s="2">
        <f t="shared" si="7"/>
        <v>0</v>
      </c>
    </row>
    <row r="257" spans="1:20" s="2" customFormat="1" ht="22.5" x14ac:dyDescent="0.25">
      <c r="A257" s="18"/>
      <c r="B257" s="19" t="s">
        <v>258</v>
      </c>
      <c r="C257" s="145" t="s">
        <v>259</v>
      </c>
      <c r="D257" s="145"/>
      <c r="E257" s="145"/>
      <c r="F257" s="20" t="s">
        <v>54</v>
      </c>
      <c r="G257" s="16" t="s">
        <v>2989</v>
      </c>
      <c r="H257" s="16"/>
      <c r="I257" s="21">
        <v>0.11</v>
      </c>
      <c r="J257" s="65"/>
      <c r="K257" s="78"/>
      <c r="L257" s="65">
        <v>0.11</v>
      </c>
      <c r="M257" s="110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0.12784935872610001</v>
      </c>
      <c r="T257" s="2">
        <f t="shared" si="7"/>
        <v>0.12784935872610001</v>
      </c>
    </row>
    <row r="258" spans="1:20" s="2" customFormat="1" ht="22.5" x14ac:dyDescent="0.25">
      <c r="A258" s="18"/>
      <c r="B258" s="19" t="s">
        <v>239</v>
      </c>
      <c r="C258" s="145" t="s">
        <v>240</v>
      </c>
      <c r="D258" s="145"/>
      <c r="E258" s="145"/>
      <c r="F258" s="20" t="s">
        <v>203</v>
      </c>
      <c r="G258" s="16" t="s">
        <v>2990</v>
      </c>
      <c r="H258" s="16"/>
      <c r="I258" s="21">
        <v>0.05</v>
      </c>
      <c r="J258" s="65"/>
      <c r="K258" s="78"/>
      <c r="L258" s="65">
        <v>0.05</v>
      </c>
      <c r="M258" s="110"/>
      <c r="N258" s="39">
        <v>1.052</v>
      </c>
      <c r="O258" s="39">
        <v>1.0209999999999999</v>
      </c>
      <c r="P258" s="39">
        <v>1.0349999999999999</v>
      </c>
      <c r="Q258" s="39">
        <v>1.0249999999999999</v>
      </c>
      <c r="R258" s="39">
        <v>1.02</v>
      </c>
      <c r="S258" s="2">
        <f t="shared" si="6"/>
        <v>5.8113344875500003E-2</v>
      </c>
      <c r="T258" s="2">
        <f t="shared" si="7"/>
        <v>5.8113344875500003E-2</v>
      </c>
    </row>
    <row r="259" spans="1:20" s="2" customFormat="1" ht="22.5" x14ac:dyDescent="0.25">
      <c r="A259" s="18"/>
      <c r="B259" s="19" t="s">
        <v>120</v>
      </c>
      <c r="C259" s="145" t="s">
        <v>121</v>
      </c>
      <c r="D259" s="145"/>
      <c r="E259" s="145"/>
      <c r="F259" s="20" t="s">
        <v>54</v>
      </c>
      <c r="G259" s="16" t="s">
        <v>2991</v>
      </c>
      <c r="H259" s="16"/>
      <c r="I259" s="21">
        <v>0.09</v>
      </c>
      <c r="J259" s="65"/>
      <c r="K259" s="78"/>
      <c r="L259" s="65">
        <v>0.09</v>
      </c>
      <c r="M259" s="110"/>
      <c r="N259" s="39">
        <v>1.052</v>
      </c>
      <c r="O259" s="39">
        <v>1.0209999999999999</v>
      </c>
      <c r="P259" s="39">
        <v>1.0349999999999999</v>
      </c>
      <c r="Q259" s="39">
        <v>1.0249999999999999</v>
      </c>
      <c r="R259" s="39">
        <v>1.02</v>
      </c>
      <c r="S259" s="2">
        <f t="shared" si="6"/>
        <v>0.1046040207759</v>
      </c>
      <c r="T259" s="2">
        <f t="shared" si="7"/>
        <v>0.1046040207759</v>
      </c>
    </row>
    <row r="260" spans="1:20" s="2" customFormat="1" ht="22.5" x14ac:dyDescent="0.25">
      <c r="A260" s="18"/>
      <c r="B260" s="19" t="s">
        <v>122</v>
      </c>
      <c r="C260" s="145" t="s">
        <v>123</v>
      </c>
      <c r="D260" s="145"/>
      <c r="E260" s="145"/>
      <c r="F260" s="20" t="s">
        <v>54</v>
      </c>
      <c r="G260" s="16" t="s">
        <v>1331</v>
      </c>
      <c r="H260" s="16"/>
      <c r="I260" s="21">
        <v>0.34</v>
      </c>
      <c r="J260" s="65"/>
      <c r="K260" s="78"/>
      <c r="L260" s="65">
        <v>0.34</v>
      </c>
      <c r="M260" s="110"/>
      <c r="N260" s="39">
        <v>1.052</v>
      </c>
      <c r="O260" s="39">
        <v>1.0209999999999999</v>
      </c>
      <c r="P260" s="39">
        <v>1.0349999999999999</v>
      </c>
      <c r="Q260" s="39">
        <v>1.0249999999999999</v>
      </c>
      <c r="R260" s="39">
        <v>1.02</v>
      </c>
      <c r="S260" s="2">
        <f t="shared" si="6"/>
        <v>0.3951707451534</v>
      </c>
      <c r="T260" s="2">
        <f t="shared" si="7"/>
        <v>0.3951707451534</v>
      </c>
    </row>
    <row r="261" spans="1:20" s="2" customFormat="1" ht="22.5" x14ac:dyDescent="0.25">
      <c r="A261" s="18"/>
      <c r="B261" s="19" t="s">
        <v>264</v>
      </c>
      <c r="C261" s="145" t="s">
        <v>265</v>
      </c>
      <c r="D261" s="145"/>
      <c r="E261" s="145"/>
      <c r="F261" s="20" t="s">
        <v>54</v>
      </c>
      <c r="G261" s="16" t="s">
        <v>2992</v>
      </c>
      <c r="H261" s="16"/>
      <c r="I261" s="21">
        <v>0.04</v>
      </c>
      <c r="J261" s="65"/>
      <c r="K261" s="78"/>
      <c r="L261" s="65">
        <v>0.04</v>
      </c>
      <c r="M261" s="110"/>
      <c r="N261" s="39">
        <v>1.052</v>
      </c>
      <c r="O261" s="39">
        <v>1.0209999999999999</v>
      </c>
      <c r="P261" s="39">
        <v>1.0349999999999999</v>
      </c>
      <c r="Q261" s="39">
        <v>1.0249999999999999</v>
      </c>
      <c r="R261" s="39">
        <v>1.02</v>
      </c>
      <c r="S261" s="2">
        <f t="shared" si="6"/>
        <v>4.64906759004E-2</v>
      </c>
      <c r="T261" s="2">
        <f t="shared" si="7"/>
        <v>4.64906759004E-2</v>
      </c>
    </row>
    <row r="262" spans="1:20" s="2" customFormat="1" ht="22.5" x14ac:dyDescent="0.25">
      <c r="A262" s="18"/>
      <c r="B262" s="19" t="s">
        <v>124</v>
      </c>
      <c r="C262" s="145" t="s">
        <v>125</v>
      </c>
      <c r="D262" s="145"/>
      <c r="E262" s="145"/>
      <c r="F262" s="20" t="s">
        <v>18</v>
      </c>
      <c r="G262" s="16" t="s">
        <v>2993</v>
      </c>
      <c r="H262" s="16"/>
      <c r="I262" s="21">
        <v>0.04</v>
      </c>
      <c r="J262" s="65"/>
      <c r="K262" s="78"/>
      <c r="L262" s="65">
        <v>0.04</v>
      </c>
      <c r="M262" s="110"/>
      <c r="N262" s="39">
        <v>1.052</v>
      </c>
      <c r="O262" s="39">
        <v>1.0209999999999999</v>
      </c>
      <c r="P262" s="39">
        <v>1.0349999999999999</v>
      </c>
      <c r="Q262" s="39">
        <v>1.0249999999999999</v>
      </c>
      <c r="R262" s="39">
        <v>1.02</v>
      </c>
      <c r="S262" s="2">
        <f t="shared" si="6"/>
        <v>4.64906759004E-2</v>
      </c>
      <c r="T262" s="2">
        <f t="shared" si="7"/>
        <v>4.64906759004E-2</v>
      </c>
    </row>
    <row r="263" spans="1:20" s="2" customFormat="1" ht="22.5" x14ac:dyDescent="0.25">
      <c r="A263" s="22" t="s">
        <v>248</v>
      </c>
      <c r="B263" s="23" t="s">
        <v>268</v>
      </c>
      <c r="C263" s="148" t="s">
        <v>269</v>
      </c>
      <c r="D263" s="148"/>
      <c r="E263" s="148"/>
      <c r="F263" s="24" t="s">
        <v>62</v>
      </c>
      <c r="G263" s="25" t="s">
        <v>251</v>
      </c>
      <c r="H263" s="25"/>
      <c r="I263" s="26">
        <v>0</v>
      </c>
      <c r="J263" s="66"/>
      <c r="K263" s="79"/>
      <c r="L263" s="66">
        <v>0</v>
      </c>
      <c r="M263" s="111"/>
      <c r="N263" s="39">
        <v>1.052</v>
      </c>
      <c r="O263" s="39">
        <v>1.0209999999999999</v>
      </c>
      <c r="P263" s="39">
        <v>1.0349999999999999</v>
      </c>
      <c r="Q263" s="39">
        <v>1.0249999999999999</v>
      </c>
      <c r="R263" s="39">
        <v>1.02</v>
      </c>
      <c r="S263" s="2">
        <f t="shared" si="6"/>
        <v>0</v>
      </c>
      <c r="T263" s="2">
        <f t="shared" si="7"/>
        <v>0</v>
      </c>
    </row>
    <row r="264" spans="1:20" s="2" customFormat="1" ht="22.5" x14ac:dyDescent="0.25">
      <c r="A264" s="22" t="s">
        <v>248</v>
      </c>
      <c r="B264" s="23" t="s">
        <v>270</v>
      </c>
      <c r="C264" s="148" t="s">
        <v>271</v>
      </c>
      <c r="D264" s="148"/>
      <c r="E264" s="148"/>
      <c r="F264" s="24" t="s">
        <v>18</v>
      </c>
      <c r="G264" s="25" t="s">
        <v>251</v>
      </c>
      <c r="H264" s="25"/>
      <c r="I264" s="26">
        <v>0</v>
      </c>
      <c r="J264" s="66"/>
      <c r="K264" s="79"/>
      <c r="L264" s="66">
        <v>0</v>
      </c>
      <c r="M264" s="111"/>
      <c r="N264" s="39">
        <v>1.052</v>
      </c>
      <c r="O264" s="39">
        <v>1.0209999999999999</v>
      </c>
      <c r="P264" s="39">
        <v>1.0349999999999999</v>
      </c>
      <c r="Q264" s="39">
        <v>1.0249999999999999</v>
      </c>
      <c r="R264" s="39">
        <v>1.02</v>
      </c>
      <c r="S264" s="2">
        <f t="shared" si="6"/>
        <v>0</v>
      </c>
      <c r="T264" s="2">
        <f t="shared" si="7"/>
        <v>0</v>
      </c>
    </row>
    <row r="265" spans="1:20" s="2" customFormat="1" ht="22.5" x14ac:dyDescent="0.25">
      <c r="A265" s="18"/>
      <c r="B265" s="19" t="s">
        <v>272</v>
      </c>
      <c r="C265" s="145" t="s">
        <v>273</v>
      </c>
      <c r="D265" s="145"/>
      <c r="E265" s="145"/>
      <c r="F265" s="20" t="s">
        <v>18</v>
      </c>
      <c r="G265" s="16" t="s">
        <v>2994</v>
      </c>
      <c r="H265" s="16"/>
      <c r="I265" s="21">
        <v>0</v>
      </c>
      <c r="J265" s="65"/>
      <c r="K265" s="78"/>
      <c r="L265" s="65">
        <v>0</v>
      </c>
      <c r="M265" s="110"/>
      <c r="N265" s="39">
        <v>1.052</v>
      </c>
      <c r="O265" s="39">
        <v>1.0209999999999999</v>
      </c>
      <c r="P265" s="39">
        <v>1.0349999999999999</v>
      </c>
      <c r="Q265" s="39">
        <v>1.0249999999999999</v>
      </c>
      <c r="R265" s="39">
        <v>1.02</v>
      </c>
      <c r="S265" s="2">
        <f t="shared" si="6"/>
        <v>0</v>
      </c>
      <c r="T265" s="2">
        <f t="shared" si="7"/>
        <v>0</v>
      </c>
    </row>
    <row r="266" spans="1:20" s="2" customFormat="1" ht="22.5" x14ac:dyDescent="0.25">
      <c r="A266" s="18"/>
      <c r="B266" s="19" t="s">
        <v>275</v>
      </c>
      <c r="C266" s="145" t="s">
        <v>276</v>
      </c>
      <c r="D266" s="145"/>
      <c r="E266" s="145"/>
      <c r="F266" s="20" t="s">
        <v>203</v>
      </c>
      <c r="G266" s="16" t="s">
        <v>2995</v>
      </c>
      <c r="H266" s="16"/>
      <c r="I266" s="21">
        <v>0.05</v>
      </c>
      <c r="J266" s="65"/>
      <c r="K266" s="78"/>
      <c r="L266" s="65">
        <v>0.05</v>
      </c>
      <c r="M266" s="110"/>
      <c r="N266" s="39">
        <v>1.052</v>
      </c>
      <c r="O266" s="39">
        <v>1.0209999999999999</v>
      </c>
      <c r="P266" s="39">
        <v>1.0349999999999999</v>
      </c>
      <c r="Q266" s="39">
        <v>1.0249999999999999</v>
      </c>
      <c r="R266" s="39">
        <v>1.02</v>
      </c>
      <c r="S266" s="2">
        <f t="shared" si="6"/>
        <v>5.8113344875500003E-2</v>
      </c>
      <c r="T266" s="2">
        <f t="shared" si="7"/>
        <v>5.8113344875500003E-2</v>
      </c>
    </row>
    <row r="267" spans="1:20" s="2" customFormat="1" ht="22.5" x14ac:dyDescent="0.25">
      <c r="A267" s="9" t="s">
        <v>291</v>
      </c>
      <c r="B267" s="10" t="s">
        <v>2996</v>
      </c>
      <c r="C267" s="147" t="s">
        <v>809</v>
      </c>
      <c r="D267" s="147"/>
      <c r="E267" s="147"/>
      <c r="F267" s="9" t="s">
        <v>111</v>
      </c>
      <c r="G267" s="11">
        <v>2</v>
      </c>
      <c r="H267" s="11"/>
      <c r="I267" s="12">
        <v>474</v>
      </c>
      <c r="J267" s="52"/>
      <c r="K267" s="77"/>
      <c r="L267" s="104">
        <v>474</v>
      </c>
      <c r="M267" s="12"/>
      <c r="N267" s="39">
        <v>1.052</v>
      </c>
      <c r="O267" s="39">
        <v>1.0209999999999999</v>
      </c>
      <c r="P267" s="39">
        <v>1.0349999999999999</v>
      </c>
      <c r="Q267" s="39">
        <v>1.0249999999999999</v>
      </c>
      <c r="R267" s="39">
        <v>1.02</v>
      </c>
      <c r="S267" s="2">
        <f t="shared" si="6"/>
        <v>550.91450941974006</v>
      </c>
      <c r="T267" s="2">
        <f t="shared" si="7"/>
        <v>550.91450941974006</v>
      </c>
    </row>
    <row r="268" spans="1:20" s="2" customFormat="1" ht="33.75" x14ac:dyDescent="0.25">
      <c r="A268" s="9" t="s">
        <v>292</v>
      </c>
      <c r="B268" s="10" t="s">
        <v>810</v>
      </c>
      <c r="C268" s="147" t="s">
        <v>811</v>
      </c>
      <c r="D268" s="147"/>
      <c r="E268" s="147"/>
      <c r="F268" s="9" t="s">
        <v>257</v>
      </c>
      <c r="G268" s="27">
        <v>0.65</v>
      </c>
      <c r="H268" s="27"/>
      <c r="I268" s="12">
        <v>13812</v>
      </c>
      <c r="J268" s="52"/>
      <c r="K268" s="77"/>
      <c r="L268" s="104">
        <v>212</v>
      </c>
      <c r="M268" s="12"/>
      <c r="N268" s="39">
        <v>1.052</v>
      </c>
      <c r="O268" s="39">
        <v>1.0209999999999999</v>
      </c>
      <c r="P268" s="39">
        <v>1.0349999999999999</v>
      </c>
      <c r="Q268" s="39">
        <v>1.0249999999999999</v>
      </c>
      <c r="R268" s="39">
        <v>1.02</v>
      </c>
      <c r="S268" s="2">
        <f t="shared" si="6"/>
        <v>16053.230388408099</v>
      </c>
      <c r="T268" s="2">
        <f t="shared" si="7"/>
        <v>246.40058227212</v>
      </c>
    </row>
    <row r="269" spans="1:20" s="2" customFormat="1" ht="15" x14ac:dyDescent="0.25">
      <c r="A269" s="13"/>
      <c r="B269" s="14"/>
      <c r="C269" s="14"/>
      <c r="D269" s="14"/>
      <c r="E269" s="15" t="s">
        <v>15</v>
      </c>
      <c r="F269" s="15"/>
      <c r="G269" s="16"/>
      <c r="H269" s="16"/>
      <c r="I269" s="17">
        <v>39213</v>
      </c>
      <c r="J269" s="67"/>
      <c r="K269" s="81"/>
      <c r="L269" s="105"/>
      <c r="M269" s="109"/>
      <c r="N269" s="39">
        <v>1.052</v>
      </c>
      <c r="O269" s="39">
        <v>1.0209999999999999</v>
      </c>
      <c r="P269" s="39">
        <v>1.0349999999999999</v>
      </c>
      <c r="Q269" s="39">
        <v>1.0249999999999999</v>
      </c>
      <c r="R269" s="39">
        <v>1.02</v>
      </c>
      <c r="S269" s="2">
        <f t="shared" si="6"/>
        <v>45575.9718520596</v>
      </c>
      <c r="T269" s="2">
        <f t="shared" si="7"/>
        <v>0</v>
      </c>
    </row>
    <row r="270" spans="1:20" s="2" customFormat="1" ht="22.5" x14ac:dyDescent="0.25">
      <c r="A270" s="18"/>
      <c r="B270" s="19" t="s">
        <v>258</v>
      </c>
      <c r="C270" s="145" t="s">
        <v>259</v>
      </c>
      <c r="D270" s="145"/>
      <c r="E270" s="145"/>
      <c r="F270" s="20" t="s">
        <v>54</v>
      </c>
      <c r="G270" s="16" t="s">
        <v>2997</v>
      </c>
      <c r="H270" s="16"/>
      <c r="I270" s="21">
        <v>3.52</v>
      </c>
      <c r="J270" s="65"/>
      <c r="K270" s="78"/>
      <c r="L270" s="65">
        <v>3.52</v>
      </c>
      <c r="M270" s="110"/>
      <c r="N270" s="39">
        <v>1.052</v>
      </c>
      <c r="O270" s="39">
        <v>1.0209999999999999</v>
      </c>
      <c r="P270" s="39">
        <v>1.0349999999999999</v>
      </c>
      <c r="Q270" s="39">
        <v>1.0249999999999999</v>
      </c>
      <c r="R270" s="39">
        <v>1.02</v>
      </c>
      <c r="S270" s="2">
        <f t="shared" ref="S270:S333" si="8">I270*N270*O270*P270*Q270*R270</f>
        <v>4.0911794792352003</v>
      </c>
      <c r="T270" s="2">
        <f t="shared" ref="T270:T333" si="9">L270*N270*O270*P270*Q270*R270</f>
        <v>4.0911794792352003</v>
      </c>
    </row>
    <row r="271" spans="1:20" s="2" customFormat="1" ht="22.5" x14ac:dyDescent="0.25">
      <c r="A271" s="18"/>
      <c r="B271" s="19" t="s">
        <v>239</v>
      </c>
      <c r="C271" s="145" t="s">
        <v>240</v>
      </c>
      <c r="D271" s="145"/>
      <c r="E271" s="145"/>
      <c r="F271" s="20" t="s">
        <v>203</v>
      </c>
      <c r="G271" s="16" t="s">
        <v>2998</v>
      </c>
      <c r="H271" s="16"/>
      <c r="I271" s="21">
        <v>1.65</v>
      </c>
      <c r="J271" s="65"/>
      <c r="K271" s="78"/>
      <c r="L271" s="65">
        <v>1.65</v>
      </c>
      <c r="M271" s="110"/>
      <c r="N271" s="39">
        <v>1.052</v>
      </c>
      <c r="O271" s="39">
        <v>1.0209999999999999</v>
      </c>
      <c r="P271" s="39">
        <v>1.0349999999999999</v>
      </c>
      <c r="Q271" s="39">
        <v>1.0249999999999999</v>
      </c>
      <c r="R271" s="39">
        <v>1.02</v>
      </c>
      <c r="S271" s="2">
        <f t="shared" si="8"/>
        <v>1.9177403808914999</v>
      </c>
      <c r="T271" s="2">
        <f t="shared" si="9"/>
        <v>1.9177403808914999</v>
      </c>
    </row>
    <row r="272" spans="1:20" s="2" customFormat="1" ht="22.5" x14ac:dyDescent="0.25">
      <c r="A272" s="18"/>
      <c r="B272" s="19" t="s">
        <v>120</v>
      </c>
      <c r="C272" s="145" t="s">
        <v>121</v>
      </c>
      <c r="D272" s="145"/>
      <c r="E272" s="145"/>
      <c r="F272" s="20" t="s">
        <v>54</v>
      </c>
      <c r="G272" s="16" t="s">
        <v>2999</v>
      </c>
      <c r="H272" s="16"/>
      <c r="I272" s="21">
        <v>3.06</v>
      </c>
      <c r="J272" s="65"/>
      <c r="K272" s="78"/>
      <c r="L272" s="65">
        <v>3.06</v>
      </c>
      <c r="M272" s="110"/>
      <c r="N272" s="39">
        <v>1.052</v>
      </c>
      <c r="O272" s="39">
        <v>1.0209999999999999</v>
      </c>
      <c r="P272" s="39">
        <v>1.0349999999999999</v>
      </c>
      <c r="Q272" s="39">
        <v>1.0249999999999999</v>
      </c>
      <c r="R272" s="39">
        <v>1.02</v>
      </c>
      <c r="S272" s="2">
        <f t="shared" si="8"/>
        <v>3.5565367063806002</v>
      </c>
      <c r="T272" s="2">
        <f t="shared" si="9"/>
        <v>3.5565367063806002</v>
      </c>
    </row>
    <row r="273" spans="1:20" s="2" customFormat="1" ht="22.5" x14ac:dyDescent="0.25">
      <c r="A273" s="18"/>
      <c r="B273" s="19" t="s">
        <v>122</v>
      </c>
      <c r="C273" s="145" t="s">
        <v>123</v>
      </c>
      <c r="D273" s="145"/>
      <c r="E273" s="145"/>
      <c r="F273" s="20" t="s">
        <v>54</v>
      </c>
      <c r="G273" s="16" t="s">
        <v>3000</v>
      </c>
      <c r="H273" s="16"/>
      <c r="I273" s="21">
        <v>11.08</v>
      </c>
      <c r="J273" s="65"/>
      <c r="K273" s="78"/>
      <c r="L273" s="65">
        <v>11.08</v>
      </c>
      <c r="M273" s="110"/>
      <c r="N273" s="39">
        <v>1.052</v>
      </c>
      <c r="O273" s="39">
        <v>1.0209999999999999</v>
      </c>
      <c r="P273" s="39">
        <v>1.0349999999999999</v>
      </c>
      <c r="Q273" s="39">
        <v>1.0249999999999999</v>
      </c>
      <c r="R273" s="39">
        <v>1.02</v>
      </c>
      <c r="S273" s="2">
        <f t="shared" si="8"/>
        <v>12.877917224410799</v>
      </c>
      <c r="T273" s="2">
        <f t="shared" si="9"/>
        <v>12.877917224410799</v>
      </c>
    </row>
    <row r="274" spans="1:20" s="2" customFormat="1" ht="22.5" x14ac:dyDescent="0.25">
      <c r="A274" s="18"/>
      <c r="B274" s="19" t="s">
        <v>264</v>
      </c>
      <c r="C274" s="145" t="s">
        <v>265</v>
      </c>
      <c r="D274" s="145"/>
      <c r="E274" s="145"/>
      <c r="F274" s="20" t="s">
        <v>54</v>
      </c>
      <c r="G274" s="16" t="s">
        <v>3001</v>
      </c>
      <c r="H274" s="16"/>
      <c r="I274" s="21">
        <v>1.38</v>
      </c>
      <c r="J274" s="65"/>
      <c r="K274" s="78"/>
      <c r="L274" s="65">
        <v>1.38</v>
      </c>
      <c r="M274" s="110"/>
      <c r="N274" s="39">
        <v>1.052</v>
      </c>
      <c r="O274" s="39">
        <v>1.0209999999999999</v>
      </c>
      <c r="P274" s="39">
        <v>1.0349999999999999</v>
      </c>
      <c r="Q274" s="39">
        <v>1.0249999999999999</v>
      </c>
      <c r="R274" s="39">
        <v>1.02</v>
      </c>
      <c r="S274" s="2">
        <f t="shared" si="8"/>
        <v>1.6039283185638</v>
      </c>
      <c r="T274" s="2">
        <f t="shared" si="9"/>
        <v>1.6039283185638</v>
      </c>
    </row>
    <row r="275" spans="1:20" s="2" customFormat="1" ht="22.5" x14ac:dyDescent="0.25">
      <c r="A275" s="18"/>
      <c r="B275" s="19" t="s">
        <v>124</v>
      </c>
      <c r="C275" s="145" t="s">
        <v>125</v>
      </c>
      <c r="D275" s="145"/>
      <c r="E275" s="145"/>
      <c r="F275" s="20" t="s">
        <v>18</v>
      </c>
      <c r="G275" s="16" t="s">
        <v>3002</v>
      </c>
      <c r="H275" s="16"/>
      <c r="I275" s="21">
        <v>1.31</v>
      </c>
      <c r="J275" s="65"/>
      <c r="K275" s="78"/>
      <c r="L275" s="65">
        <v>1.31</v>
      </c>
      <c r="M275" s="110"/>
      <c r="N275" s="39">
        <v>1.052</v>
      </c>
      <c r="O275" s="39">
        <v>1.0209999999999999</v>
      </c>
      <c r="P275" s="39">
        <v>1.0349999999999999</v>
      </c>
      <c r="Q275" s="39">
        <v>1.0249999999999999</v>
      </c>
      <c r="R275" s="39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22" t="s">
        <v>248</v>
      </c>
      <c r="B276" s="23" t="s">
        <v>268</v>
      </c>
      <c r="C276" s="148" t="s">
        <v>269</v>
      </c>
      <c r="D276" s="148"/>
      <c r="E276" s="148"/>
      <c r="F276" s="24" t="s">
        <v>62</v>
      </c>
      <c r="G276" s="25" t="s">
        <v>251</v>
      </c>
      <c r="H276" s="25"/>
      <c r="I276" s="26">
        <v>0</v>
      </c>
      <c r="J276" s="66"/>
      <c r="K276" s="79"/>
      <c r="L276" s="66">
        <v>0</v>
      </c>
      <c r="M276" s="111"/>
      <c r="N276" s="39">
        <v>1.052</v>
      </c>
      <c r="O276" s="39">
        <v>1.0209999999999999</v>
      </c>
      <c r="P276" s="39">
        <v>1.0349999999999999</v>
      </c>
      <c r="Q276" s="39">
        <v>1.0249999999999999</v>
      </c>
      <c r="R276" s="39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22" t="s">
        <v>248</v>
      </c>
      <c r="B277" s="23" t="s">
        <v>270</v>
      </c>
      <c r="C277" s="148" t="s">
        <v>271</v>
      </c>
      <c r="D277" s="148"/>
      <c r="E277" s="148"/>
      <c r="F277" s="24" t="s">
        <v>18</v>
      </c>
      <c r="G277" s="25" t="s">
        <v>251</v>
      </c>
      <c r="H277" s="25"/>
      <c r="I277" s="26">
        <v>0</v>
      </c>
      <c r="J277" s="66"/>
      <c r="K277" s="79"/>
      <c r="L277" s="66">
        <v>0</v>
      </c>
      <c r="M277" s="111"/>
      <c r="N277" s="39">
        <v>1.052</v>
      </c>
      <c r="O277" s="39">
        <v>1.0209999999999999</v>
      </c>
      <c r="P277" s="39">
        <v>1.0349999999999999</v>
      </c>
      <c r="Q277" s="39">
        <v>1.0249999999999999</v>
      </c>
      <c r="R277" s="39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18"/>
      <c r="B278" s="19" t="s">
        <v>272</v>
      </c>
      <c r="C278" s="145" t="s">
        <v>273</v>
      </c>
      <c r="D278" s="145"/>
      <c r="E278" s="145"/>
      <c r="F278" s="20" t="s">
        <v>18</v>
      </c>
      <c r="G278" s="16" t="s">
        <v>3003</v>
      </c>
      <c r="H278" s="16"/>
      <c r="I278" s="21">
        <v>0.01</v>
      </c>
      <c r="J278" s="65"/>
      <c r="K278" s="78"/>
      <c r="L278" s="65">
        <v>0.01</v>
      </c>
      <c r="M278" s="110"/>
      <c r="N278" s="39">
        <v>1.052</v>
      </c>
      <c r="O278" s="39">
        <v>1.0209999999999999</v>
      </c>
      <c r="P278" s="39">
        <v>1.0349999999999999</v>
      </c>
      <c r="Q278" s="39">
        <v>1.0249999999999999</v>
      </c>
      <c r="R278" s="39">
        <v>1.02</v>
      </c>
      <c r="S278" s="2">
        <f t="shared" si="8"/>
        <v>1.16226689751E-2</v>
      </c>
      <c r="T278" s="2">
        <f t="shared" si="9"/>
        <v>1.16226689751E-2</v>
      </c>
    </row>
    <row r="279" spans="1:20" s="2" customFormat="1" ht="22.5" x14ac:dyDescent="0.25">
      <c r="A279" s="18"/>
      <c r="B279" s="19" t="s">
        <v>275</v>
      </c>
      <c r="C279" s="145" t="s">
        <v>276</v>
      </c>
      <c r="D279" s="145"/>
      <c r="E279" s="145"/>
      <c r="F279" s="20" t="s">
        <v>203</v>
      </c>
      <c r="G279" s="16" t="s">
        <v>3004</v>
      </c>
      <c r="H279" s="16"/>
      <c r="I279" s="21">
        <v>2.4700000000000002</v>
      </c>
      <c r="J279" s="65"/>
      <c r="K279" s="78"/>
      <c r="L279" s="65">
        <v>2.4700000000000002</v>
      </c>
      <c r="M279" s="110"/>
      <c r="N279" s="39">
        <v>1.052</v>
      </c>
      <c r="O279" s="39">
        <v>1.0209999999999999</v>
      </c>
      <c r="P279" s="39">
        <v>1.0349999999999999</v>
      </c>
      <c r="Q279" s="39">
        <v>1.0249999999999999</v>
      </c>
      <c r="R279" s="39">
        <v>1.02</v>
      </c>
      <c r="S279" s="2">
        <f t="shared" si="8"/>
        <v>2.8707992368497002</v>
      </c>
      <c r="T279" s="2">
        <f t="shared" si="9"/>
        <v>2.8707992368497002</v>
      </c>
    </row>
    <row r="280" spans="1:20" s="2" customFormat="1" ht="22.5" x14ac:dyDescent="0.25">
      <c r="A280" s="9" t="s">
        <v>293</v>
      </c>
      <c r="B280" s="10" t="s">
        <v>2996</v>
      </c>
      <c r="C280" s="147" t="s">
        <v>812</v>
      </c>
      <c r="D280" s="147"/>
      <c r="E280" s="147"/>
      <c r="F280" s="9" t="s">
        <v>111</v>
      </c>
      <c r="G280" s="11">
        <v>65</v>
      </c>
      <c r="H280" s="11"/>
      <c r="I280" s="12">
        <v>18728</v>
      </c>
      <c r="J280" s="52"/>
      <c r="K280" s="77"/>
      <c r="L280" s="104">
        <v>18728</v>
      </c>
      <c r="M280" s="12"/>
      <c r="N280" s="39">
        <v>1.052</v>
      </c>
      <c r="O280" s="39">
        <v>1.0209999999999999</v>
      </c>
      <c r="P280" s="39">
        <v>1.0349999999999999</v>
      </c>
      <c r="Q280" s="39">
        <v>1.0249999999999999</v>
      </c>
      <c r="R280" s="39">
        <v>1.02</v>
      </c>
      <c r="S280" s="2">
        <f t="shared" si="8"/>
        <v>21766.934456567298</v>
      </c>
      <c r="T280" s="2">
        <f t="shared" si="9"/>
        <v>21766.934456567298</v>
      </c>
    </row>
    <row r="281" spans="1:20" s="2" customFormat="1" ht="22.5" x14ac:dyDescent="0.25">
      <c r="A281" s="9" t="s">
        <v>296</v>
      </c>
      <c r="B281" s="10" t="s">
        <v>3005</v>
      </c>
      <c r="C281" s="147" t="s">
        <v>3006</v>
      </c>
      <c r="D281" s="147"/>
      <c r="E281" s="147"/>
      <c r="F281" s="9" t="s">
        <v>30</v>
      </c>
      <c r="G281" s="11">
        <v>2</v>
      </c>
      <c r="H281" s="11"/>
      <c r="I281" s="12">
        <v>22680</v>
      </c>
      <c r="J281" s="52"/>
      <c r="K281" s="77"/>
      <c r="L281" s="104">
        <v>22680</v>
      </c>
      <c r="M281" s="12"/>
      <c r="N281" s="39">
        <v>1.052</v>
      </c>
      <c r="O281" s="39">
        <v>1.0209999999999999</v>
      </c>
      <c r="P281" s="39">
        <v>1.0349999999999999</v>
      </c>
      <c r="Q281" s="39">
        <v>1.0249999999999999</v>
      </c>
      <c r="R281" s="39">
        <v>1.02</v>
      </c>
      <c r="S281" s="2">
        <f t="shared" si="8"/>
        <v>26360.2132355268</v>
      </c>
      <c r="T281" s="2">
        <f t="shared" si="9"/>
        <v>26360.2132355268</v>
      </c>
    </row>
    <row r="282" spans="1:20" s="2" customFormat="1" ht="33.75" x14ac:dyDescent="0.25">
      <c r="A282" s="9" t="s">
        <v>299</v>
      </c>
      <c r="B282" s="10" t="s">
        <v>362</v>
      </c>
      <c r="C282" s="147" t="s">
        <v>363</v>
      </c>
      <c r="D282" s="147"/>
      <c r="E282" s="147"/>
      <c r="F282" s="9" t="s">
        <v>257</v>
      </c>
      <c r="G282" s="27">
        <v>0.25</v>
      </c>
      <c r="H282" s="27"/>
      <c r="I282" s="12">
        <v>22345</v>
      </c>
      <c r="J282" s="52"/>
      <c r="K282" s="77"/>
      <c r="L282" s="104">
        <v>15703</v>
      </c>
      <c r="M282" s="12"/>
      <c r="N282" s="39">
        <v>1.052</v>
      </c>
      <c r="O282" s="39">
        <v>1.0209999999999999</v>
      </c>
      <c r="P282" s="39">
        <v>1.0349999999999999</v>
      </c>
      <c r="Q282" s="39">
        <v>1.0249999999999999</v>
      </c>
      <c r="R282" s="39">
        <v>1.02</v>
      </c>
      <c r="S282" s="2">
        <f t="shared" si="8"/>
        <v>25970.8538248609</v>
      </c>
      <c r="T282" s="2">
        <f t="shared" si="9"/>
        <v>18251.077091599502</v>
      </c>
    </row>
    <row r="283" spans="1:20" s="2" customFormat="1" ht="15" x14ac:dyDescent="0.25">
      <c r="A283" s="13"/>
      <c r="B283" s="14"/>
      <c r="C283" s="14"/>
      <c r="D283" s="14"/>
      <c r="E283" s="15" t="s">
        <v>15</v>
      </c>
      <c r="F283" s="15"/>
      <c r="G283" s="16"/>
      <c r="H283" s="16"/>
      <c r="I283" s="17">
        <v>34471</v>
      </c>
      <c r="J283" s="67"/>
      <c r="K283" s="81"/>
      <c r="L283" s="105"/>
      <c r="M283" s="109"/>
      <c r="N283" s="39">
        <v>1.052</v>
      </c>
      <c r="O283" s="39">
        <v>1.0209999999999999</v>
      </c>
      <c r="P283" s="39">
        <v>1.0349999999999999</v>
      </c>
      <c r="Q283" s="39">
        <v>1.0249999999999999</v>
      </c>
      <c r="R283" s="39">
        <v>1.02</v>
      </c>
      <c r="S283" s="2">
        <f t="shared" si="8"/>
        <v>40064.502224067197</v>
      </c>
      <c r="T283" s="2">
        <f t="shared" si="9"/>
        <v>0</v>
      </c>
    </row>
    <row r="284" spans="1:20" s="2" customFormat="1" ht="22.5" x14ac:dyDescent="0.25">
      <c r="A284" s="18"/>
      <c r="B284" s="19" t="s">
        <v>258</v>
      </c>
      <c r="C284" s="145" t="s">
        <v>259</v>
      </c>
      <c r="D284" s="145"/>
      <c r="E284" s="145"/>
      <c r="F284" s="20" t="s">
        <v>54</v>
      </c>
      <c r="G284" s="16" t="s">
        <v>3007</v>
      </c>
      <c r="H284" s="16"/>
      <c r="I284" s="21">
        <v>5.52</v>
      </c>
      <c r="J284" s="65"/>
      <c r="K284" s="78"/>
      <c r="L284" s="65">
        <v>5.52</v>
      </c>
      <c r="M284" s="110"/>
      <c r="N284" s="39">
        <v>1.052</v>
      </c>
      <c r="O284" s="39">
        <v>1.0209999999999999</v>
      </c>
      <c r="P284" s="39">
        <v>1.0349999999999999</v>
      </c>
      <c r="Q284" s="39">
        <v>1.0249999999999999</v>
      </c>
      <c r="R284" s="39">
        <v>1.02</v>
      </c>
      <c r="S284" s="2">
        <f t="shared" si="8"/>
        <v>6.4157132742552001</v>
      </c>
      <c r="T284" s="2">
        <f t="shared" si="9"/>
        <v>6.4157132742552001</v>
      </c>
    </row>
    <row r="285" spans="1:20" s="2" customFormat="1" ht="22.5" x14ac:dyDescent="0.25">
      <c r="A285" s="18"/>
      <c r="B285" s="19" t="s">
        <v>239</v>
      </c>
      <c r="C285" s="145" t="s">
        <v>240</v>
      </c>
      <c r="D285" s="145"/>
      <c r="E285" s="145"/>
      <c r="F285" s="20" t="s">
        <v>203</v>
      </c>
      <c r="G285" s="16" t="s">
        <v>3008</v>
      </c>
      <c r="H285" s="16"/>
      <c r="I285" s="21">
        <v>0.99</v>
      </c>
      <c r="J285" s="65"/>
      <c r="K285" s="78"/>
      <c r="L285" s="65">
        <v>0.99</v>
      </c>
      <c r="M285" s="110"/>
      <c r="N285" s="39">
        <v>1.052</v>
      </c>
      <c r="O285" s="39">
        <v>1.0209999999999999</v>
      </c>
      <c r="P285" s="39">
        <v>1.0349999999999999</v>
      </c>
      <c r="Q285" s="39">
        <v>1.0249999999999999</v>
      </c>
      <c r="R285" s="39">
        <v>1.02</v>
      </c>
      <c r="S285" s="2">
        <f t="shared" si="8"/>
        <v>1.1506442285348999</v>
      </c>
      <c r="T285" s="2">
        <f t="shared" si="9"/>
        <v>1.1506442285348999</v>
      </c>
    </row>
    <row r="286" spans="1:20" s="2" customFormat="1" ht="22.5" x14ac:dyDescent="0.25">
      <c r="A286" s="18"/>
      <c r="B286" s="19" t="s">
        <v>120</v>
      </c>
      <c r="C286" s="145" t="s">
        <v>121</v>
      </c>
      <c r="D286" s="145"/>
      <c r="E286" s="145"/>
      <c r="F286" s="20" t="s">
        <v>54</v>
      </c>
      <c r="G286" s="16" t="s">
        <v>3009</v>
      </c>
      <c r="H286" s="16"/>
      <c r="I286" s="21">
        <v>1.47</v>
      </c>
      <c r="J286" s="65"/>
      <c r="K286" s="78"/>
      <c r="L286" s="65">
        <v>1.47</v>
      </c>
      <c r="M286" s="110"/>
      <c r="N286" s="39">
        <v>1.052</v>
      </c>
      <c r="O286" s="39">
        <v>1.0209999999999999</v>
      </c>
      <c r="P286" s="39">
        <v>1.0349999999999999</v>
      </c>
      <c r="Q286" s="39">
        <v>1.0249999999999999</v>
      </c>
      <c r="R286" s="39">
        <v>1.02</v>
      </c>
      <c r="S286" s="2">
        <f t="shared" si="8"/>
        <v>1.7085323393397001</v>
      </c>
      <c r="T286" s="2">
        <f t="shared" si="9"/>
        <v>1.7085323393397001</v>
      </c>
    </row>
    <row r="287" spans="1:20" s="2" customFormat="1" ht="22.5" x14ac:dyDescent="0.25">
      <c r="A287" s="18"/>
      <c r="B287" s="19" t="s">
        <v>122</v>
      </c>
      <c r="C287" s="145" t="s">
        <v>123</v>
      </c>
      <c r="D287" s="145"/>
      <c r="E287" s="145"/>
      <c r="F287" s="20" t="s">
        <v>54</v>
      </c>
      <c r="G287" s="16" t="s">
        <v>3010</v>
      </c>
      <c r="H287" s="16"/>
      <c r="I287" s="21">
        <v>4.99</v>
      </c>
      <c r="J287" s="65"/>
      <c r="K287" s="78"/>
      <c r="L287" s="65">
        <v>4.99</v>
      </c>
      <c r="M287" s="110"/>
      <c r="N287" s="39">
        <v>1.052</v>
      </c>
      <c r="O287" s="39">
        <v>1.0209999999999999</v>
      </c>
      <c r="P287" s="39">
        <v>1.0349999999999999</v>
      </c>
      <c r="Q287" s="39">
        <v>1.0249999999999999</v>
      </c>
      <c r="R287" s="39">
        <v>1.02</v>
      </c>
      <c r="S287" s="2">
        <f t="shared" si="8"/>
        <v>5.7997118185748997</v>
      </c>
      <c r="T287" s="2">
        <f t="shared" si="9"/>
        <v>5.7997118185748997</v>
      </c>
    </row>
    <row r="288" spans="1:20" s="2" customFormat="1" ht="22.5" x14ac:dyDescent="0.25">
      <c r="A288" s="18"/>
      <c r="B288" s="19" t="s">
        <v>264</v>
      </c>
      <c r="C288" s="145" t="s">
        <v>265</v>
      </c>
      <c r="D288" s="145"/>
      <c r="E288" s="145"/>
      <c r="F288" s="20" t="s">
        <v>54</v>
      </c>
      <c r="G288" s="16" t="s">
        <v>3011</v>
      </c>
      <c r="H288" s="16"/>
      <c r="I288" s="21">
        <v>0.81</v>
      </c>
      <c r="J288" s="65"/>
      <c r="K288" s="78"/>
      <c r="L288" s="65">
        <v>0.81</v>
      </c>
      <c r="M288" s="110"/>
      <c r="N288" s="39">
        <v>1.052</v>
      </c>
      <c r="O288" s="39">
        <v>1.0209999999999999</v>
      </c>
      <c r="P288" s="39">
        <v>1.0349999999999999</v>
      </c>
      <c r="Q288" s="39">
        <v>1.0249999999999999</v>
      </c>
      <c r="R288" s="39">
        <v>1.02</v>
      </c>
      <c r="S288" s="2">
        <f t="shared" si="8"/>
        <v>0.94143618698310005</v>
      </c>
      <c r="T288" s="2">
        <f t="shared" si="9"/>
        <v>0.94143618698310005</v>
      </c>
    </row>
    <row r="289" spans="1:20" s="2" customFormat="1" ht="22.5" x14ac:dyDescent="0.25">
      <c r="A289" s="18"/>
      <c r="B289" s="19" t="s">
        <v>124</v>
      </c>
      <c r="C289" s="145" t="s">
        <v>125</v>
      </c>
      <c r="D289" s="145"/>
      <c r="E289" s="145"/>
      <c r="F289" s="20" t="s">
        <v>18</v>
      </c>
      <c r="G289" s="16" t="s">
        <v>3012</v>
      </c>
      <c r="H289" s="16"/>
      <c r="I289" s="21">
        <v>0.17</v>
      </c>
      <c r="J289" s="65"/>
      <c r="K289" s="78"/>
      <c r="L289" s="65">
        <v>0.17</v>
      </c>
      <c r="M289" s="110"/>
      <c r="N289" s="39">
        <v>1.052</v>
      </c>
      <c r="O289" s="39">
        <v>1.0209999999999999</v>
      </c>
      <c r="P289" s="39">
        <v>1.0349999999999999</v>
      </c>
      <c r="Q289" s="39">
        <v>1.0249999999999999</v>
      </c>
      <c r="R289" s="39">
        <v>1.02</v>
      </c>
      <c r="S289" s="2">
        <f t="shared" si="8"/>
        <v>0.1975853725767</v>
      </c>
      <c r="T289" s="2">
        <f t="shared" si="9"/>
        <v>0.1975853725767</v>
      </c>
    </row>
    <row r="290" spans="1:20" s="2" customFormat="1" ht="22.5" x14ac:dyDescent="0.25">
      <c r="A290" s="22" t="s">
        <v>248</v>
      </c>
      <c r="B290" s="23" t="s">
        <v>268</v>
      </c>
      <c r="C290" s="148" t="s">
        <v>269</v>
      </c>
      <c r="D290" s="148"/>
      <c r="E290" s="148"/>
      <c r="F290" s="24" t="s">
        <v>62</v>
      </c>
      <c r="G290" s="25" t="s">
        <v>251</v>
      </c>
      <c r="H290" s="25"/>
      <c r="I290" s="26">
        <v>0</v>
      </c>
      <c r="J290" s="66"/>
      <c r="K290" s="79"/>
      <c r="L290" s="66">
        <v>0</v>
      </c>
      <c r="M290" s="111"/>
      <c r="N290" s="39">
        <v>1.052</v>
      </c>
      <c r="O290" s="39">
        <v>1.0209999999999999</v>
      </c>
      <c r="P290" s="39">
        <v>1.0349999999999999</v>
      </c>
      <c r="Q290" s="39">
        <v>1.0249999999999999</v>
      </c>
      <c r="R290" s="39">
        <v>1.02</v>
      </c>
      <c r="S290" s="2">
        <f t="shared" si="8"/>
        <v>0</v>
      </c>
      <c r="T290" s="2">
        <f t="shared" si="9"/>
        <v>0</v>
      </c>
    </row>
    <row r="291" spans="1:20" s="2" customFormat="1" ht="22.5" x14ac:dyDescent="0.25">
      <c r="A291" s="22" t="s">
        <v>248</v>
      </c>
      <c r="B291" s="23" t="s">
        <v>270</v>
      </c>
      <c r="C291" s="148" t="s">
        <v>271</v>
      </c>
      <c r="D291" s="148"/>
      <c r="E291" s="148"/>
      <c r="F291" s="24" t="s">
        <v>18</v>
      </c>
      <c r="G291" s="25" t="s">
        <v>251</v>
      </c>
      <c r="H291" s="25"/>
      <c r="I291" s="26">
        <v>0</v>
      </c>
      <c r="J291" s="66"/>
      <c r="K291" s="79"/>
      <c r="L291" s="66">
        <v>0</v>
      </c>
      <c r="M291" s="111"/>
      <c r="N291" s="39">
        <v>1.052</v>
      </c>
      <c r="O291" s="39">
        <v>1.0209999999999999</v>
      </c>
      <c r="P291" s="39">
        <v>1.0349999999999999</v>
      </c>
      <c r="Q291" s="39">
        <v>1.0249999999999999</v>
      </c>
      <c r="R291" s="39">
        <v>1.02</v>
      </c>
      <c r="S291" s="2">
        <f t="shared" si="8"/>
        <v>0</v>
      </c>
      <c r="T291" s="2">
        <f t="shared" si="9"/>
        <v>0</v>
      </c>
    </row>
    <row r="292" spans="1:20" s="2" customFormat="1" ht="22.5" x14ac:dyDescent="0.25">
      <c r="A292" s="18"/>
      <c r="B292" s="19" t="s">
        <v>3013</v>
      </c>
      <c r="C292" s="145" t="s">
        <v>3014</v>
      </c>
      <c r="D292" s="145"/>
      <c r="E292" s="145"/>
      <c r="F292" s="20" t="s">
        <v>111</v>
      </c>
      <c r="G292" s="16" t="s">
        <v>3015</v>
      </c>
      <c r="H292" s="16"/>
      <c r="I292" s="21">
        <v>1797.75</v>
      </c>
      <c r="J292" s="65"/>
      <c r="K292" s="78"/>
      <c r="L292" s="65">
        <v>1797.75</v>
      </c>
      <c r="M292" s="110"/>
      <c r="N292" s="39">
        <v>1.052</v>
      </c>
      <c r="O292" s="39">
        <v>1.0209999999999999</v>
      </c>
      <c r="P292" s="39">
        <v>1.0349999999999999</v>
      </c>
      <c r="Q292" s="39">
        <v>1.0249999999999999</v>
      </c>
      <c r="R292" s="39">
        <v>1.02</v>
      </c>
      <c r="S292" s="2">
        <f t="shared" si="8"/>
        <v>2089.4653149986002</v>
      </c>
      <c r="T292" s="2">
        <f t="shared" si="9"/>
        <v>2089.4653149986002</v>
      </c>
    </row>
    <row r="293" spans="1:20" s="2" customFormat="1" ht="22.5" x14ac:dyDescent="0.25">
      <c r="A293" s="18"/>
      <c r="B293" s="19" t="s">
        <v>272</v>
      </c>
      <c r="C293" s="145" t="s">
        <v>273</v>
      </c>
      <c r="D293" s="145"/>
      <c r="E293" s="145"/>
      <c r="F293" s="20" t="s">
        <v>18</v>
      </c>
      <c r="G293" s="16" t="s">
        <v>3016</v>
      </c>
      <c r="H293" s="16"/>
      <c r="I293" s="21">
        <v>0.01</v>
      </c>
      <c r="J293" s="65"/>
      <c r="K293" s="78"/>
      <c r="L293" s="65">
        <v>0.01</v>
      </c>
      <c r="M293" s="110"/>
      <c r="N293" s="39">
        <v>1.052</v>
      </c>
      <c r="O293" s="39">
        <v>1.0209999999999999</v>
      </c>
      <c r="P293" s="39">
        <v>1.0349999999999999</v>
      </c>
      <c r="Q293" s="39">
        <v>1.0249999999999999</v>
      </c>
      <c r="R293" s="39">
        <v>1.02</v>
      </c>
      <c r="S293" s="2">
        <f t="shared" si="8"/>
        <v>1.16226689751E-2</v>
      </c>
      <c r="T293" s="2">
        <f t="shared" si="9"/>
        <v>1.16226689751E-2</v>
      </c>
    </row>
    <row r="294" spans="1:20" s="2" customFormat="1" ht="22.5" x14ac:dyDescent="0.25">
      <c r="A294" s="18"/>
      <c r="B294" s="19" t="s">
        <v>275</v>
      </c>
      <c r="C294" s="145" t="s">
        <v>276</v>
      </c>
      <c r="D294" s="145"/>
      <c r="E294" s="145"/>
      <c r="F294" s="20" t="s">
        <v>203</v>
      </c>
      <c r="G294" s="16" t="s">
        <v>3017</v>
      </c>
      <c r="H294" s="16"/>
      <c r="I294" s="21">
        <v>1.49</v>
      </c>
      <c r="J294" s="65"/>
      <c r="K294" s="78"/>
      <c r="L294" s="65">
        <v>1.49</v>
      </c>
      <c r="M294" s="110"/>
      <c r="N294" s="39">
        <v>1.052</v>
      </c>
      <c r="O294" s="39">
        <v>1.0209999999999999</v>
      </c>
      <c r="P294" s="39">
        <v>1.0349999999999999</v>
      </c>
      <c r="Q294" s="39">
        <v>1.0249999999999999</v>
      </c>
      <c r="R294" s="39">
        <v>1.02</v>
      </c>
      <c r="S294" s="2">
        <f t="shared" si="8"/>
        <v>1.7317776772899001</v>
      </c>
      <c r="T294" s="2">
        <f t="shared" si="9"/>
        <v>1.7317776772899001</v>
      </c>
    </row>
    <row r="295" spans="1:20" s="2" customFormat="1" ht="22.5" x14ac:dyDescent="0.25">
      <c r="A295" s="9" t="s">
        <v>301</v>
      </c>
      <c r="B295" s="10" t="s">
        <v>3018</v>
      </c>
      <c r="C295" s="147" t="s">
        <v>2953</v>
      </c>
      <c r="D295" s="147"/>
      <c r="E295" s="147"/>
      <c r="F295" s="9" t="s">
        <v>111</v>
      </c>
      <c r="G295" s="11">
        <v>25</v>
      </c>
      <c r="H295" s="11"/>
      <c r="I295" s="12">
        <v>11182</v>
      </c>
      <c r="J295" s="52"/>
      <c r="K295" s="77"/>
      <c r="L295" s="104">
        <v>11182</v>
      </c>
      <c r="M295" s="12"/>
      <c r="N295" s="39">
        <v>1.052</v>
      </c>
      <c r="O295" s="39">
        <v>1.0209999999999999</v>
      </c>
      <c r="P295" s="39">
        <v>1.0349999999999999</v>
      </c>
      <c r="Q295" s="39">
        <v>1.0249999999999999</v>
      </c>
      <c r="R295" s="39">
        <v>1.02</v>
      </c>
      <c r="S295" s="2">
        <f t="shared" si="8"/>
        <v>12996.4684479568</v>
      </c>
      <c r="T295" s="2">
        <f t="shared" si="9"/>
        <v>12996.4684479568</v>
      </c>
    </row>
    <row r="296" spans="1:20" s="2" customFormat="1" ht="15" x14ac:dyDescent="0.25">
      <c r="A296" s="9" t="s">
        <v>304</v>
      </c>
      <c r="B296" s="10" t="s">
        <v>815</v>
      </c>
      <c r="C296" s="147" t="s">
        <v>816</v>
      </c>
      <c r="D296" s="147"/>
      <c r="E296" s="147"/>
      <c r="F296" s="9" t="s">
        <v>18</v>
      </c>
      <c r="G296" s="11">
        <v>100</v>
      </c>
      <c r="H296" s="11"/>
      <c r="I296" s="12">
        <v>12366</v>
      </c>
      <c r="J296" s="52"/>
      <c r="K296" s="77"/>
      <c r="L296" s="104">
        <v>12366</v>
      </c>
      <c r="M296" s="12"/>
      <c r="N296" s="39">
        <v>1.052</v>
      </c>
      <c r="O296" s="39">
        <v>1.0209999999999999</v>
      </c>
      <c r="P296" s="39">
        <v>1.0349999999999999</v>
      </c>
      <c r="Q296" s="39">
        <v>1.0249999999999999</v>
      </c>
      <c r="R296" s="39">
        <v>1.02</v>
      </c>
      <c r="S296" s="2">
        <f t="shared" si="8"/>
        <v>14372.592454608701</v>
      </c>
      <c r="T296" s="2">
        <f t="shared" si="9"/>
        <v>14372.592454608701</v>
      </c>
    </row>
    <row r="297" spans="1:20" s="2" customFormat="1" ht="15" x14ac:dyDescent="0.25">
      <c r="A297" s="9" t="s">
        <v>306</v>
      </c>
      <c r="B297" s="10" t="s">
        <v>183</v>
      </c>
      <c r="C297" s="147" t="s">
        <v>184</v>
      </c>
      <c r="D297" s="147"/>
      <c r="E297" s="147"/>
      <c r="F297" s="9" t="s">
        <v>14</v>
      </c>
      <c r="G297" s="11">
        <v>6</v>
      </c>
      <c r="H297" s="11"/>
      <c r="I297" s="12">
        <v>8143</v>
      </c>
      <c r="J297" s="52"/>
      <c r="K297" s="77"/>
      <c r="L297" s="104">
        <v>1264</v>
      </c>
      <c r="M297" s="12"/>
      <c r="N297" s="39">
        <v>1.052</v>
      </c>
      <c r="O297" s="39">
        <v>1.0209999999999999</v>
      </c>
      <c r="P297" s="39">
        <v>1.0349999999999999</v>
      </c>
      <c r="Q297" s="39">
        <v>1.0249999999999999</v>
      </c>
      <c r="R297" s="39">
        <v>1.02</v>
      </c>
      <c r="S297" s="2">
        <f t="shared" si="8"/>
        <v>9464.3393464239307</v>
      </c>
      <c r="T297" s="2">
        <f t="shared" si="9"/>
        <v>1469.1053584526401</v>
      </c>
    </row>
    <row r="298" spans="1:20" s="2" customFormat="1" ht="15" x14ac:dyDescent="0.25">
      <c r="A298" s="13"/>
      <c r="B298" s="14"/>
      <c r="C298" s="14"/>
      <c r="D298" s="14"/>
      <c r="E298" s="15" t="s">
        <v>15</v>
      </c>
      <c r="F298" s="15"/>
      <c r="G298" s="16"/>
      <c r="H298" s="16"/>
      <c r="I298" s="17">
        <v>19932</v>
      </c>
      <c r="J298" s="67"/>
      <c r="K298" s="81"/>
      <c r="L298" s="105"/>
      <c r="M298" s="109"/>
      <c r="N298" s="39">
        <v>1.052</v>
      </c>
      <c r="O298" s="39">
        <v>1.0209999999999999</v>
      </c>
      <c r="P298" s="39">
        <v>1.0349999999999999</v>
      </c>
      <c r="Q298" s="39">
        <v>1.0249999999999999</v>
      </c>
      <c r="R298" s="39">
        <v>1.02</v>
      </c>
      <c r="S298" s="2">
        <f t="shared" si="8"/>
        <v>23166.303801169299</v>
      </c>
      <c r="T298" s="2">
        <f t="shared" si="9"/>
        <v>0</v>
      </c>
    </row>
    <row r="299" spans="1:20" s="2" customFormat="1" ht="22.5" x14ac:dyDescent="0.25">
      <c r="A299" s="18"/>
      <c r="B299" s="19" t="s">
        <v>120</v>
      </c>
      <c r="C299" s="145" t="s">
        <v>121</v>
      </c>
      <c r="D299" s="145"/>
      <c r="E299" s="145"/>
      <c r="F299" s="20" t="s">
        <v>54</v>
      </c>
      <c r="G299" s="16" t="s">
        <v>2963</v>
      </c>
      <c r="H299" s="16"/>
      <c r="I299" s="21">
        <v>4.49</v>
      </c>
      <c r="J299" s="65"/>
      <c r="K299" s="78"/>
      <c r="L299" s="65">
        <v>4.49</v>
      </c>
      <c r="M299" s="110"/>
      <c r="N299" s="39">
        <v>1.052</v>
      </c>
      <c r="O299" s="39">
        <v>1.0209999999999999</v>
      </c>
      <c r="P299" s="39">
        <v>1.0349999999999999</v>
      </c>
      <c r="Q299" s="39">
        <v>1.0249999999999999</v>
      </c>
      <c r="R299" s="39">
        <v>1.02</v>
      </c>
      <c r="S299" s="2">
        <f t="shared" si="8"/>
        <v>5.2185783698199</v>
      </c>
      <c r="T299" s="2">
        <f t="shared" si="9"/>
        <v>5.2185783698199</v>
      </c>
    </row>
    <row r="300" spans="1:20" s="2" customFormat="1" ht="22.5" x14ac:dyDescent="0.25">
      <c r="A300" s="18"/>
      <c r="B300" s="19" t="s">
        <v>122</v>
      </c>
      <c r="C300" s="145" t="s">
        <v>123</v>
      </c>
      <c r="D300" s="145"/>
      <c r="E300" s="145"/>
      <c r="F300" s="20" t="s">
        <v>54</v>
      </c>
      <c r="G300" s="16" t="s">
        <v>2964</v>
      </c>
      <c r="H300" s="16"/>
      <c r="I300" s="21">
        <v>7.72</v>
      </c>
      <c r="J300" s="65"/>
      <c r="K300" s="78"/>
      <c r="L300" s="65">
        <v>7.72</v>
      </c>
      <c r="M300" s="110"/>
      <c r="N300" s="39">
        <v>1.052</v>
      </c>
      <c r="O300" s="39">
        <v>1.0209999999999999</v>
      </c>
      <c r="P300" s="39">
        <v>1.0349999999999999</v>
      </c>
      <c r="Q300" s="39">
        <v>1.0249999999999999</v>
      </c>
      <c r="R300" s="39">
        <v>1.02</v>
      </c>
      <c r="S300" s="2">
        <f t="shared" si="8"/>
        <v>8.9727004487772</v>
      </c>
      <c r="T300" s="2">
        <f t="shared" si="9"/>
        <v>8.9727004487772</v>
      </c>
    </row>
    <row r="301" spans="1:20" s="2" customFormat="1" ht="22.5" x14ac:dyDescent="0.25">
      <c r="A301" s="18"/>
      <c r="B301" s="19" t="s">
        <v>124</v>
      </c>
      <c r="C301" s="145" t="s">
        <v>125</v>
      </c>
      <c r="D301" s="145"/>
      <c r="E301" s="145"/>
      <c r="F301" s="20" t="s">
        <v>18</v>
      </c>
      <c r="G301" s="16" t="s">
        <v>2965</v>
      </c>
      <c r="H301" s="16"/>
      <c r="I301" s="21">
        <v>8.0399999999999991</v>
      </c>
      <c r="J301" s="65"/>
      <c r="K301" s="78"/>
      <c r="L301" s="65">
        <v>8.0399999999999991</v>
      </c>
      <c r="M301" s="110"/>
      <c r="N301" s="39">
        <v>1.052</v>
      </c>
      <c r="O301" s="39">
        <v>1.0209999999999999</v>
      </c>
      <c r="P301" s="39">
        <v>1.0349999999999999</v>
      </c>
      <c r="Q301" s="39">
        <v>1.0249999999999999</v>
      </c>
      <c r="R301" s="39">
        <v>1.02</v>
      </c>
      <c r="S301" s="2">
        <f t="shared" si="8"/>
        <v>9.3446258559804001</v>
      </c>
      <c r="T301" s="2">
        <f t="shared" si="9"/>
        <v>9.3446258559804001</v>
      </c>
    </row>
    <row r="302" spans="1:20" s="2" customFormat="1" ht="22.5" x14ac:dyDescent="0.25">
      <c r="A302" s="18"/>
      <c r="B302" s="19" t="s">
        <v>186</v>
      </c>
      <c r="C302" s="145" t="s">
        <v>187</v>
      </c>
      <c r="D302" s="145"/>
      <c r="E302" s="145"/>
      <c r="F302" s="20" t="s">
        <v>62</v>
      </c>
      <c r="G302" s="16" t="s">
        <v>771</v>
      </c>
      <c r="H302" s="16"/>
      <c r="I302" s="21">
        <v>94.92</v>
      </c>
      <c r="J302" s="65"/>
      <c r="K302" s="78"/>
      <c r="L302" s="65">
        <v>94.92</v>
      </c>
      <c r="M302" s="110"/>
      <c r="N302" s="39">
        <v>1.052</v>
      </c>
      <c r="O302" s="39">
        <v>1.0209999999999999</v>
      </c>
      <c r="P302" s="39">
        <v>1.0349999999999999</v>
      </c>
      <c r="Q302" s="39">
        <v>1.0249999999999999</v>
      </c>
      <c r="R302" s="39">
        <v>1.02</v>
      </c>
      <c r="S302" s="2">
        <f t="shared" si="8"/>
        <v>110.322373911649</v>
      </c>
      <c r="T302" s="2">
        <f t="shared" si="9"/>
        <v>110.322373911649</v>
      </c>
    </row>
    <row r="303" spans="1:20" s="2" customFormat="1" ht="22.5" x14ac:dyDescent="0.25">
      <c r="A303" s="18"/>
      <c r="B303" s="19" t="s">
        <v>188</v>
      </c>
      <c r="C303" s="145" t="s">
        <v>189</v>
      </c>
      <c r="D303" s="145"/>
      <c r="E303" s="145"/>
      <c r="F303" s="20" t="s">
        <v>91</v>
      </c>
      <c r="G303" s="16" t="s">
        <v>2966</v>
      </c>
      <c r="H303" s="16"/>
      <c r="I303" s="21">
        <v>30.74</v>
      </c>
      <c r="J303" s="65"/>
      <c r="K303" s="78"/>
      <c r="L303" s="65">
        <v>30.74</v>
      </c>
      <c r="M303" s="110"/>
      <c r="N303" s="39">
        <v>1.052</v>
      </c>
      <c r="O303" s="39">
        <v>1.0209999999999999</v>
      </c>
      <c r="P303" s="39">
        <v>1.0349999999999999</v>
      </c>
      <c r="Q303" s="39">
        <v>1.0249999999999999</v>
      </c>
      <c r="R303" s="39">
        <v>1.02</v>
      </c>
      <c r="S303" s="2">
        <f t="shared" si="8"/>
        <v>35.728084429457397</v>
      </c>
      <c r="T303" s="2">
        <f t="shared" si="9"/>
        <v>35.728084429457397</v>
      </c>
    </row>
    <row r="304" spans="1:20" s="2" customFormat="1" ht="22.5" x14ac:dyDescent="0.25">
      <c r="A304" s="9" t="s">
        <v>308</v>
      </c>
      <c r="B304" s="10" t="s">
        <v>2878</v>
      </c>
      <c r="C304" s="147" t="s">
        <v>2879</v>
      </c>
      <c r="D304" s="147"/>
      <c r="E304" s="147"/>
      <c r="F304" s="9" t="s">
        <v>30</v>
      </c>
      <c r="G304" s="11">
        <v>6</v>
      </c>
      <c r="H304" s="11"/>
      <c r="I304" s="12">
        <v>69046</v>
      </c>
      <c r="J304" s="52"/>
      <c r="K304" s="77"/>
      <c r="L304" s="104">
        <v>69046</v>
      </c>
      <c r="M304" s="12"/>
      <c r="N304" s="39">
        <v>1.052</v>
      </c>
      <c r="O304" s="39">
        <v>1.0209999999999999</v>
      </c>
      <c r="P304" s="39">
        <v>1.0349999999999999</v>
      </c>
      <c r="Q304" s="39">
        <v>1.0249999999999999</v>
      </c>
      <c r="R304" s="39">
        <v>1.02</v>
      </c>
      <c r="S304" s="2">
        <f t="shared" si="8"/>
        <v>80249.880205475405</v>
      </c>
      <c r="T304" s="2">
        <f t="shared" si="9"/>
        <v>80249.880205475405</v>
      </c>
    </row>
    <row r="305" spans="1:20" s="2" customFormat="1" ht="15" x14ac:dyDescent="0.25">
      <c r="A305" s="9" t="s">
        <v>313</v>
      </c>
      <c r="B305" s="10" t="s">
        <v>3019</v>
      </c>
      <c r="C305" s="147" t="s">
        <v>3020</v>
      </c>
      <c r="D305" s="147"/>
      <c r="E305" s="147"/>
      <c r="F305" s="9" t="s">
        <v>119</v>
      </c>
      <c r="G305" s="11">
        <v>8</v>
      </c>
      <c r="H305" s="11"/>
      <c r="I305" s="12">
        <v>1597</v>
      </c>
      <c r="J305" s="52"/>
      <c r="K305" s="77"/>
      <c r="L305" s="104">
        <v>60</v>
      </c>
      <c r="M305" s="12"/>
      <c r="N305" s="39">
        <v>1.052</v>
      </c>
      <c r="O305" s="39">
        <v>1.0209999999999999</v>
      </c>
      <c r="P305" s="39">
        <v>1.0349999999999999</v>
      </c>
      <c r="Q305" s="39">
        <v>1.0249999999999999</v>
      </c>
      <c r="R305" s="39">
        <v>1.02</v>
      </c>
      <c r="S305" s="2">
        <f t="shared" si="8"/>
        <v>1856.1402353234701</v>
      </c>
      <c r="T305" s="2">
        <f t="shared" si="9"/>
        <v>69.736013850600003</v>
      </c>
    </row>
    <row r="306" spans="1:20" s="2" customFormat="1" ht="15" x14ac:dyDescent="0.25">
      <c r="A306" s="13"/>
      <c r="B306" s="14"/>
      <c r="C306" s="14"/>
      <c r="D306" s="14"/>
      <c r="E306" s="15" t="s">
        <v>15</v>
      </c>
      <c r="F306" s="15"/>
      <c r="G306" s="16"/>
      <c r="H306" s="16"/>
      <c r="I306" s="17">
        <v>4564</v>
      </c>
      <c r="J306" s="67"/>
      <c r="K306" s="81"/>
      <c r="L306" s="105"/>
      <c r="M306" s="109"/>
      <c r="N306" s="39">
        <v>1.052</v>
      </c>
      <c r="O306" s="39">
        <v>1.0209999999999999</v>
      </c>
      <c r="P306" s="39">
        <v>1.0349999999999999</v>
      </c>
      <c r="Q306" s="39">
        <v>1.0249999999999999</v>
      </c>
      <c r="R306" s="39">
        <v>1.02</v>
      </c>
      <c r="S306" s="2">
        <f t="shared" si="8"/>
        <v>5304.58612023564</v>
      </c>
      <c r="T306" s="2">
        <f t="shared" si="9"/>
        <v>0</v>
      </c>
    </row>
    <row r="307" spans="1:20" s="2" customFormat="1" ht="22.5" x14ac:dyDescent="0.25">
      <c r="A307" s="18"/>
      <c r="B307" s="19" t="s">
        <v>120</v>
      </c>
      <c r="C307" s="145" t="s">
        <v>121</v>
      </c>
      <c r="D307" s="145"/>
      <c r="E307" s="145"/>
      <c r="F307" s="20" t="s">
        <v>54</v>
      </c>
      <c r="G307" s="16" t="s">
        <v>3021</v>
      </c>
      <c r="H307" s="16"/>
      <c r="I307" s="21">
        <v>1.71</v>
      </c>
      <c r="J307" s="65"/>
      <c r="K307" s="78"/>
      <c r="L307" s="65">
        <v>1.71</v>
      </c>
      <c r="M307" s="110"/>
      <c r="N307" s="39">
        <v>1.052</v>
      </c>
      <c r="O307" s="39">
        <v>1.0209999999999999</v>
      </c>
      <c r="P307" s="39">
        <v>1.0349999999999999</v>
      </c>
      <c r="Q307" s="39">
        <v>1.0249999999999999</v>
      </c>
      <c r="R307" s="39">
        <v>1.02</v>
      </c>
      <c r="S307" s="2">
        <f t="shared" si="8"/>
        <v>1.9874763947420999</v>
      </c>
      <c r="T307" s="2">
        <f t="shared" si="9"/>
        <v>1.9874763947420999</v>
      </c>
    </row>
    <row r="308" spans="1:20" s="2" customFormat="1" ht="22.5" x14ac:dyDescent="0.25">
      <c r="A308" s="18"/>
      <c r="B308" s="19" t="s">
        <v>122</v>
      </c>
      <c r="C308" s="145" t="s">
        <v>123</v>
      </c>
      <c r="D308" s="145"/>
      <c r="E308" s="145"/>
      <c r="F308" s="20" t="s">
        <v>54</v>
      </c>
      <c r="G308" s="16" t="s">
        <v>3022</v>
      </c>
      <c r="H308" s="16"/>
      <c r="I308" s="21">
        <v>2.57</v>
      </c>
      <c r="J308" s="65"/>
      <c r="K308" s="78"/>
      <c r="L308" s="65">
        <v>2.57</v>
      </c>
      <c r="M308" s="110"/>
      <c r="N308" s="39">
        <v>1.052</v>
      </c>
      <c r="O308" s="39">
        <v>1.0209999999999999</v>
      </c>
      <c r="P308" s="39">
        <v>1.0349999999999999</v>
      </c>
      <c r="Q308" s="39">
        <v>1.0249999999999999</v>
      </c>
      <c r="R308" s="39">
        <v>1.02</v>
      </c>
      <c r="S308" s="2">
        <f t="shared" si="8"/>
        <v>2.9870259266007002</v>
      </c>
      <c r="T308" s="2">
        <f t="shared" si="9"/>
        <v>2.9870259266007002</v>
      </c>
    </row>
    <row r="309" spans="1:20" s="2" customFormat="1" ht="22.5" x14ac:dyDescent="0.25">
      <c r="A309" s="18"/>
      <c r="B309" s="19" t="s">
        <v>124</v>
      </c>
      <c r="C309" s="145" t="s">
        <v>125</v>
      </c>
      <c r="D309" s="145"/>
      <c r="E309" s="145"/>
      <c r="F309" s="20" t="s">
        <v>18</v>
      </c>
      <c r="G309" s="16" t="s">
        <v>147</v>
      </c>
      <c r="H309" s="16"/>
      <c r="I309" s="21">
        <v>2.68</v>
      </c>
      <c r="J309" s="65"/>
      <c r="K309" s="78"/>
      <c r="L309" s="65">
        <v>2.68</v>
      </c>
      <c r="M309" s="110"/>
      <c r="N309" s="39">
        <v>1.052</v>
      </c>
      <c r="O309" s="39">
        <v>1.0209999999999999</v>
      </c>
      <c r="P309" s="39">
        <v>1.0349999999999999</v>
      </c>
      <c r="Q309" s="39">
        <v>1.0249999999999999</v>
      </c>
      <c r="R309" s="39">
        <v>1.02</v>
      </c>
      <c r="S309" s="2">
        <f t="shared" si="8"/>
        <v>3.1148752853268</v>
      </c>
      <c r="T309" s="2">
        <f t="shared" si="9"/>
        <v>3.1148752853268</v>
      </c>
    </row>
    <row r="310" spans="1:20" s="2" customFormat="1" ht="22.5" x14ac:dyDescent="0.25">
      <c r="A310" s="9" t="s">
        <v>316</v>
      </c>
      <c r="B310" s="10" t="s">
        <v>3023</v>
      </c>
      <c r="C310" s="147" t="s">
        <v>3024</v>
      </c>
      <c r="D310" s="147"/>
      <c r="E310" s="147"/>
      <c r="F310" s="9" t="s">
        <v>30</v>
      </c>
      <c r="G310" s="11">
        <v>8</v>
      </c>
      <c r="H310" s="11"/>
      <c r="I310" s="12">
        <v>12920</v>
      </c>
      <c r="J310" s="52"/>
      <c r="K310" s="77"/>
      <c r="L310" s="104">
        <v>12920</v>
      </c>
      <c r="M310" s="12"/>
      <c r="N310" s="39">
        <v>1.052</v>
      </c>
      <c r="O310" s="39">
        <v>1.0209999999999999</v>
      </c>
      <c r="P310" s="39">
        <v>1.0349999999999999</v>
      </c>
      <c r="Q310" s="39">
        <v>1.0249999999999999</v>
      </c>
      <c r="R310" s="39">
        <v>1.02</v>
      </c>
      <c r="S310" s="2">
        <f t="shared" si="8"/>
        <v>15016.4883158292</v>
      </c>
      <c r="T310" s="2">
        <f t="shared" si="9"/>
        <v>15016.4883158292</v>
      </c>
    </row>
    <row r="311" spans="1:20" s="2" customFormat="1" ht="15" x14ac:dyDescent="0.25">
      <c r="A311" s="9" t="s">
        <v>319</v>
      </c>
      <c r="B311" s="10" t="s">
        <v>150</v>
      </c>
      <c r="C311" s="147" t="s">
        <v>151</v>
      </c>
      <c r="D311" s="147"/>
      <c r="E311" s="147"/>
      <c r="F311" s="9" t="s">
        <v>152</v>
      </c>
      <c r="G311" s="27">
        <v>0.08</v>
      </c>
      <c r="H311" s="27"/>
      <c r="I311" s="12">
        <v>4369</v>
      </c>
      <c r="J311" s="52"/>
      <c r="K311" s="77"/>
      <c r="L311" s="104">
        <v>690</v>
      </c>
      <c r="M311" s="12"/>
      <c r="N311" s="39">
        <v>1.052</v>
      </c>
      <c r="O311" s="39">
        <v>1.0209999999999999</v>
      </c>
      <c r="P311" s="39">
        <v>1.0349999999999999</v>
      </c>
      <c r="Q311" s="39">
        <v>1.0249999999999999</v>
      </c>
      <c r="R311" s="39">
        <v>1.02</v>
      </c>
      <c r="S311" s="2">
        <f t="shared" si="8"/>
        <v>5077.9440752211904</v>
      </c>
      <c r="T311" s="2">
        <f t="shared" si="9"/>
        <v>801.96415928190004</v>
      </c>
    </row>
    <row r="312" spans="1:20" s="2" customFormat="1" ht="15" x14ac:dyDescent="0.25">
      <c r="A312" s="13"/>
      <c r="B312" s="14"/>
      <c r="C312" s="14"/>
      <c r="D312" s="14"/>
      <c r="E312" s="15" t="s">
        <v>15</v>
      </c>
      <c r="F312" s="15"/>
      <c r="G312" s="16"/>
      <c r="H312" s="16"/>
      <c r="I312" s="17">
        <v>8713</v>
      </c>
      <c r="J312" s="67"/>
      <c r="K312" s="81"/>
      <c r="L312" s="105"/>
      <c r="M312" s="109"/>
      <c r="N312" s="39">
        <v>1.052</v>
      </c>
      <c r="O312" s="39">
        <v>1.0209999999999999</v>
      </c>
      <c r="P312" s="39">
        <v>1.0349999999999999</v>
      </c>
      <c r="Q312" s="39">
        <v>1.0249999999999999</v>
      </c>
      <c r="R312" s="39">
        <v>1.02</v>
      </c>
      <c r="S312" s="2">
        <f t="shared" si="8"/>
        <v>10126.8314780046</v>
      </c>
      <c r="T312" s="2">
        <f t="shared" si="9"/>
        <v>0</v>
      </c>
    </row>
    <row r="313" spans="1:20" s="2" customFormat="1" ht="22.5" x14ac:dyDescent="0.25">
      <c r="A313" s="18"/>
      <c r="B313" s="19" t="s">
        <v>153</v>
      </c>
      <c r="C313" s="145" t="s">
        <v>154</v>
      </c>
      <c r="D313" s="145"/>
      <c r="E313" s="145"/>
      <c r="F313" s="20" t="s">
        <v>54</v>
      </c>
      <c r="G313" s="16" t="s">
        <v>155</v>
      </c>
      <c r="H313" s="16"/>
      <c r="I313" s="21">
        <v>9.85</v>
      </c>
      <c r="J313" s="65"/>
      <c r="K313" s="78"/>
      <c r="L313" s="65">
        <v>9.85</v>
      </c>
      <c r="M313" s="110"/>
      <c r="N313" s="39">
        <v>1.052</v>
      </c>
      <c r="O313" s="39">
        <v>1.0209999999999999</v>
      </c>
      <c r="P313" s="39">
        <v>1.0349999999999999</v>
      </c>
      <c r="Q313" s="39">
        <v>1.0249999999999999</v>
      </c>
      <c r="R313" s="39">
        <v>1.02</v>
      </c>
      <c r="S313" s="2">
        <f t="shared" si="8"/>
        <v>11.4483289404735</v>
      </c>
      <c r="T313" s="2">
        <f t="shared" si="9"/>
        <v>11.4483289404735</v>
      </c>
    </row>
    <row r="314" spans="1:20" s="2" customFormat="1" ht="22.5" x14ac:dyDescent="0.25">
      <c r="A314" s="18"/>
      <c r="B314" s="19" t="s">
        <v>33</v>
      </c>
      <c r="C314" s="145" t="s">
        <v>34</v>
      </c>
      <c r="D314" s="145"/>
      <c r="E314" s="145"/>
      <c r="F314" s="20" t="s">
        <v>18</v>
      </c>
      <c r="G314" s="16" t="s">
        <v>156</v>
      </c>
      <c r="H314" s="16"/>
      <c r="I314" s="21">
        <v>11.23</v>
      </c>
      <c r="J314" s="65"/>
      <c r="K314" s="78"/>
      <c r="L314" s="65">
        <v>11.23</v>
      </c>
      <c r="M314" s="110"/>
      <c r="N314" s="39">
        <v>1.052</v>
      </c>
      <c r="O314" s="39">
        <v>1.0209999999999999</v>
      </c>
      <c r="P314" s="39">
        <v>1.0349999999999999</v>
      </c>
      <c r="Q314" s="39">
        <v>1.0249999999999999</v>
      </c>
      <c r="R314" s="39">
        <v>1.02</v>
      </c>
      <c r="S314" s="2">
        <f t="shared" si="8"/>
        <v>13.052257259037299</v>
      </c>
      <c r="T314" s="2">
        <f t="shared" si="9"/>
        <v>13.052257259037299</v>
      </c>
    </row>
    <row r="315" spans="1:20" s="2" customFormat="1" ht="22.5" x14ac:dyDescent="0.25">
      <c r="A315" s="18"/>
      <c r="B315" s="19" t="s">
        <v>171</v>
      </c>
      <c r="C315" s="145" t="s">
        <v>172</v>
      </c>
      <c r="D315" s="145"/>
      <c r="E315" s="145"/>
      <c r="F315" s="20" t="s">
        <v>62</v>
      </c>
      <c r="G315" s="16" t="s">
        <v>2136</v>
      </c>
      <c r="H315" s="16"/>
      <c r="I315" s="21">
        <v>18.399999999999999</v>
      </c>
      <c r="J315" s="65"/>
      <c r="K315" s="78"/>
      <c r="L315" s="65">
        <v>18.399999999999999</v>
      </c>
      <c r="M315" s="110"/>
      <c r="N315" s="39">
        <v>1.052</v>
      </c>
      <c r="O315" s="39">
        <v>1.0209999999999999</v>
      </c>
      <c r="P315" s="39">
        <v>1.0349999999999999</v>
      </c>
      <c r="Q315" s="39">
        <v>1.0249999999999999</v>
      </c>
      <c r="R315" s="39">
        <v>1.02</v>
      </c>
      <c r="S315" s="2">
        <f t="shared" si="8"/>
        <v>21.385710914183999</v>
      </c>
      <c r="T315" s="2">
        <f t="shared" si="9"/>
        <v>21.385710914183999</v>
      </c>
    </row>
    <row r="316" spans="1:20" s="2" customFormat="1" ht="22.5" x14ac:dyDescent="0.25">
      <c r="A316" s="18"/>
      <c r="B316" s="19" t="s">
        <v>173</v>
      </c>
      <c r="C316" s="145" t="s">
        <v>174</v>
      </c>
      <c r="D316" s="145"/>
      <c r="E316" s="145"/>
      <c r="F316" s="20" t="s">
        <v>62</v>
      </c>
      <c r="G316" s="16" t="s">
        <v>2136</v>
      </c>
      <c r="H316" s="16"/>
      <c r="I316" s="21">
        <v>38.4</v>
      </c>
      <c r="J316" s="65"/>
      <c r="K316" s="78"/>
      <c r="L316" s="65">
        <v>38.4</v>
      </c>
      <c r="M316" s="110"/>
      <c r="N316" s="39">
        <v>1.052</v>
      </c>
      <c r="O316" s="39">
        <v>1.0209999999999999</v>
      </c>
      <c r="P316" s="39">
        <v>1.0349999999999999</v>
      </c>
      <c r="Q316" s="39">
        <v>1.0249999999999999</v>
      </c>
      <c r="R316" s="39">
        <v>1.02</v>
      </c>
      <c r="S316" s="2">
        <f t="shared" si="8"/>
        <v>44.631048864383999</v>
      </c>
      <c r="T316" s="2">
        <f t="shared" si="9"/>
        <v>44.631048864383999</v>
      </c>
    </row>
    <row r="317" spans="1:20" s="2" customFormat="1" ht="22.5" x14ac:dyDescent="0.25">
      <c r="A317" s="18"/>
      <c r="B317" s="19" t="s">
        <v>25</v>
      </c>
      <c r="C317" s="145" t="s">
        <v>26</v>
      </c>
      <c r="D317" s="145"/>
      <c r="E317" s="145"/>
      <c r="F317" s="20" t="s">
        <v>27</v>
      </c>
      <c r="G317" s="16" t="s">
        <v>3025</v>
      </c>
      <c r="H317" s="16"/>
      <c r="I317" s="21">
        <v>1.91</v>
      </c>
      <c r="J317" s="65"/>
      <c r="K317" s="78"/>
      <c r="L317" s="65">
        <v>1.91</v>
      </c>
      <c r="M317" s="110"/>
      <c r="N317" s="39">
        <v>1.052</v>
      </c>
      <c r="O317" s="39">
        <v>1.0209999999999999</v>
      </c>
      <c r="P317" s="39">
        <v>1.0349999999999999</v>
      </c>
      <c r="Q317" s="39">
        <v>1.0249999999999999</v>
      </c>
      <c r="R317" s="39">
        <v>1.02</v>
      </c>
      <c r="S317" s="2">
        <f t="shared" si="8"/>
        <v>2.2199297742441</v>
      </c>
      <c r="T317" s="2">
        <f t="shared" si="9"/>
        <v>2.2199297742441</v>
      </c>
    </row>
    <row r="318" spans="1:20" s="2" customFormat="1" ht="22.5" x14ac:dyDescent="0.25">
      <c r="A318" s="9" t="s">
        <v>322</v>
      </c>
      <c r="B318" s="10" t="s">
        <v>3023</v>
      </c>
      <c r="C318" s="147" t="s">
        <v>3026</v>
      </c>
      <c r="D318" s="147"/>
      <c r="E318" s="147"/>
      <c r="F318" s="9" t="s">
        <v>30</v>
      </c>
      <c r="G318" s="11">
        <v>8</v>
      </c>
      <c r="H318" s="11"/>
      <c r="I318" s="12">
        <v>1054</v>
      </c>
      <c r="J318" s="52"/>
      <c r="K318" s="77"/>
      <c r="L318" s="104">
        <v>1054</v>
      </c>
      <c r="M318" s="12"/>
      <c r="N318" s="39">
        <v>1.052</v>
      </c>
      <c r="O318" s="39">
        <v>1.0209999999999999</v>
      </c>
      <c r="P318" s="39">
        <v>1.0349999999999999</v>
      </c>
      <c r="Q318" s="39">
        <v>1.0249999999999999</v>
      </c>
      <c r="R318" s="39">
        <v>1.02</v>
      </c>
      <c r="S318" s="2">
        <f t="shared" si="8"/>
        <v>1225.0293099755399</v>
      </c>
      <c r="T318" s="2">
        <f t="shared" si="9"/>
        <v>1225.0293099755399</v>
      </c>
    </row>
    <row r="319" spans="1:20" s="2" customFormat="1" ht="22.5" x14ac:dyDescent="0.25">
      <c r="A319" s="9" t="s">
        <v>323</v>
      </c>
      <c r="B319" s="10" t="s">
        <v>506</v>
      </c>
      <c r="C319" s="147" t="s">
        <v>507</v>
      </c>
      <c r="D319" s="147"/>
      <c r="E319" s="147"/>
      <c r="F319" s="9" t="s">
        <v>508</v>
      </c>
      <c r="G319" s="27">
        <v>0.73</v>
      </c>
      <c r="H319" s="27"/>
      <c r="I319" s="12">
        <v>9600</v>
      </c>
      <c r="J319" s="52"/>
      <c r="K319" s="77"/>
      <c r="L319" s="104">
        <v>1114</v>
      </c>
      <c r="M319" s="12"/>
      <c r="N319" s="39">
        <v>1.052</v>
      </c>
      <c r="O319" s="39">
        <v>1.0209999999999999</v>
      </c>
      <c r="P319" s="39">
        <v>1.0349999999999999</v>
      </c>
      <c r="Q319" s="39">
        <v>1.0249999999999999</v>
      </c>
      <c r="R319" s="39">
        <v>1.02</v>
      </c>
      <c r="S319" s="2">
        <f t="shared" si="8"/>
        <v>11157.762216096</v>
      </c>
      <c r="T319" s="2">
        <f t="shared" si="9"/>
        <v>1294.76532382614</v>
      </c>
    </row>
    <row r="320" spans="1:20" s="2" customFormat="1" ht="15" x14ac:dyDescent="0.25">
      <c r="A320" s="13"/>
      <c r="B320" s="14"/>
      <c r="C320" s="14"/>
      <c r="D320" s="14"/>
      <c r="E320" s="15" t="s">
        <v>15</v>
      </c>
      <c r="F320" s="15"/>
      <c r="G320" s="16"/>
      <c r="H320" s="16"/>
      <c r="I320" s="17">
        <v>21754</v>
      </c>
      <c r="J320" s="67"/>
      <c r="K320" s="81"/>
      <c r="L320" s="105"/>
      <c r="M320" s="109"/>
      <c r="N320" s="39">
        <v>1.052</v>
      </c>
      <c r="O320" s="39">
        <v>1.0209999999999999</v>
      </c>
      <c r="P320" s="39">
        <v>1.0349999999999999</v>
      </c>
      <c r="Q320" s="39">
        <v>1.0249999999999999</v>
      </c>
      <c r="R320" s="39">
        <v>1.02</v>
      </c>
      <c r="S320" s="2">
        <f t="shared" si="8"/>
        <v>25283.9540884325</v>
      </c>
      <c r="T320" s="2">
        <f t="shared" si="9"/>
        <v>0</v>
      </c>
    </row>
    <row r="321" spans="1:20" s="2" customFormat="1" ht="22.5" x14ac:dyDescent="0.25">
      <c r="A321" s="18"/>
      <c r="B321" s="19" t="s">
        <v>509</v>
      </c>
      <c r="C321" s="145" t="s">
        <v>510</v>
      </c>
      <c r="D321" s="145"/>
      <c r="E321" s="145"/>
      <c r="F321" s="20" t="s">
        <v>54</v>
      </c>
      <c r="G321" s="16" t="s">
        <v>3027</v>
      </c>
      <c r="H321" s="16"/>
      <c r="I321" s="21">
        <v>85.14</v>
      </c>
      <c r="J321" s="65"/>
      <c r="K321" s="78"/>
      <c r="L321" s="65">
        <v>85.14</v>
      </c>
      <c r="M321" s="110"/>
      <c r="N321" s="39">
        <v>1.052</v>
      </c>
      <c r="O321" s="39">
        <v>1.0209999999999999</v>
      </c>
      <c r="P321" s="39">
        <v>1.0349999999999999</v>
      </c>
      <c r="Q321" s="39">
        <v>1.0249999999999999</v>
      </c>
      <c r="R321" s="39">
        <v>1.02</v>
      </c>
      <c r="S321" s="2">
        <f t="shared" si="8"/>
        <v>98.955403654001401</v>
      </c>
      <c r="T321" s="2">
        <f t="shared" si="9"/>
        <v>98.955403654001401</v>
      </c>
    </row>
    <row r="322" spans="1:20" s="2" customFormat="1" ht="22.5" x14ac:dyDescent="0.25">
      <c r="A322" s="18"/>
      <c r="B322" s="19" t="s">
        <v>511</v>
      </c>
      <c r="C322" s="145" t="s">
        <v>512</v>
      </c>
      <c r="D322" s="145"/>
      <c r="E322" s="145"/>
      <c r="F322" s="20" t="s">
        <v>54</v>
      </c>
      <c r="G322" s="16" t="s">
        <v>3028</v>
      </c>
      <c r="H322" s="16"/>
      <c r="I322" s="21">
        <v>12.35</v>
      </c>
      <c r="J322" s="65"/>
      <c r="K322" s="78"/>
      <c r="L322" s="65">
        <v>12.35</v>
      </c>
      <c r="M322" s="110"/>
      <c r="N322" s="39">
        <v>1.052</v>
      </c>
      <c r="O322" s="39">
        <v>1.0209999999999999</v>
      </c>
      <c r="P322" s="39">
        <v>1.0349999999999999</v>
      </c>
      <c r="Q322" s="39">
        <v>1.0249999999999999</v>
      </c>
      <c r="R322" s="39">
        <v>1.02</v>
      </c>
      <c r="S322" s="2">
        <f t="shared" si="8"/>
        <v>14.3539961842485</v>
      </c>
      <c r="T322" s="2">
        <f t="shared" si="9"/>
        <v>14.3539961842485</v>
      </c>
    </row>
    <row r="323" spans="1:20" s="2" customFormat="1" ht="22.5" x14ac:dyDescent="0.25">
      <c r="A323" s="18"/>
      <c r="B323" s="19" t="s">
        <v>513</v>
      </c>
      <c r="C323" s="145" t="s">
        <v>514</v>
      </c>
      <c r="D323" s="145"/>
      <c r="E323" s="145"/>
      <c r="F323" s="20" t="s">
        <v>54</v>
      </c>
      <c r="G323" s="16" t="s">
        <v>3029</v>
      </c>
      <c r="H323" s="16"/>
      <c r="I323" s="21">
        <v>30.24</v>
      </c>
      <c r="J323" s="65"/>
      <c r="K323" s="78"/>
      <c r="L323" s="65">
        <v>30.24</v>
      </c>
      <c r="M323" s="110"/>
      <c r="N323" s="39">
        <v>1.052</v>
      </c>
      <c r="O323" s="39">
        <v>1.0209999999999999</v>
      </c>
      <c r="P323" s="39">
        <v>1.0349999999999999</v>
      </c>
      <c r="Q323" s="39">
        <v>1.0249999999999999</v>
      </c>
      <c r="R323" s="39">
        <v>1.02</v>
      </c>
      <c r="S323" s="2">
        <f t="shared" si="8"/>
        <v>35.1469509807024</v>
      </c>
      <c r="T323" s="2">
        <f t="shared" si="9"/>
        <v>35.1469509807024</v>
      </c>
    </row>
    <row r="324" spans="1:20" s="2" customFormat="1" ht="22.5" x14ac:dyDescent="0.25">
      <c r="A324" s="18"/>
      <c r="B324" s="19" t="s">
        <v>515</v>
      </c>
      <c r="C324" s="145" t="s">
        <v>516</v>
      </c>
      <c r="D324" s="145"/>
      <c r="E324" s="145"/>
      <c r="F324" s="20" t="s">
        <v>54</v>
      </c>
      <c r="G324" s="16" t="s">
        <v>3030</v>
      </c>
      <c r="H324" s="16"/>
      <c r="I324" s="21">
        <v>0.86</v>
      </c>
      <c r="J324" s="65"/>
      <c r="K324" s="78"/>
      <c r="L324" s="65">
        <v>0.86</v>
      </c>
      <c r="M324" s="110"/>
      <c r="N324" s="39">
        <v>1.052</v>
      </c>
      <c r="O324" s="39">
        <v>1.0209999999999999</v>
      </c>
      <c r="P324" s="39">
        <v>1.0349999999999999</v>
      </c>
      <c r="Q324" s="39">
        <v>1.0249999999999999</v>
      </c>
      <c r="R324" s="39">
        <v>1.02</v>
      </c>
      <c r="S324" s="2">
        <f t="shared" si="8"/>
        <v>0.99954953185859996</v>
      </c>
      <c r="T324" s="2">
        <f t="shared" si="9"/>
        <v>0.99954953185859996</v>
      </c>
    </row>
    <row r="325" spans="1:20" s="2" customFormat="1" ht="22.5" x14ac:dyDescent="0.25">
      <c r="A325" s="9" t="s">
        <v>326</v>
      </c>
      <c r="B325" s="10" t="s">
        <v>3031</v>
      </c>
      <c r="C325" s="147" t="s">
        <v>3032</v>
      </c>
      <c r="D325" s="147"/>
      <c r="E325" s="147"/>
      <c r="F325" s="9" t="s">
        <v>30</v>
      </c>
      <c r="G325" s="11">
        <v>65</v>
      </c>
      <c r="H325" s="11"/>
      <c r="I325" s="12">
        <v>47064</v>
      </c>
      <c r="J325" s="52"/>
      <c r="K325" s="77"/>
      <c r="L325" s="104">
        <v>47064</v>
      </c>
      <c r="M325" s="12"/>
      <c r="N325" s="39">
        <v>1.052</v>
      </c>
      <c r="O325" s="39">
        <v>1.0209999999999999</v>
      </c>
      <c r="P325" s="39">
        <v>1.0349999999999999</v>
      </c>
      <c r="Q325" s="39">
        <v>1.0249999999999999</v>
      </c>
      <c r="R325" s="39">
        <v>1.02</v>
      </c>
      <c r="S325" s="2">
        <f t="shared" si="8"/>
        <v>54700.929264410603</v>
      </c>
      <c r="T325" s="2">
        <f t="shared" si="9"/>
        <v>54700.929264410603</v>
      </c>
    </row>
    <row r="326" spans="1:20" s="2" customFormat="1" ht="22.5" x14ac:dyDescent="0.25">
      <c r="A326" s="9" t="s">
        <v>329</v>
      </c>
      <c r="B326" s="10" t="s">
        <v>3031</v>
      </c>
      <c r="C326" s="147" t="s">
        <v>3033</v>
      </c>
      <c r="D326" s="147"/>
      <c r="E326" s="147"/>
      <c r="F326" s="9" t="s">
        <v>30</v>
      </c>
      <c r="G326" s="11">
        <v>25</v>
      </c>
      <c r="H326" s="11"/>
      <c r="I326" s="12">
        <v>19433</v>
      </c>
      <c r="J326" s="52"/>
      <c r="K326" s="77"/>
      <c r="L326" s="104">
        <v>19433</v>
      </c>
      <c r="M326" s="12"/>
      <c r="N326" s="39">
        <v>1.052</v>
      </c>
      <c r="O326" s="39">
        <v>1.0209999999999999</v>
      </c>
      <c r="P326" s="39">
        <v>1.0349999999999999</v>
      </c>
      <c r="Q326" s="39">
        <v>1.0249999999999999</v>
      </c>
      <c r="R326" s="39">
        <v>1.02</v>
      </c>
      <c r="S326" s="2">
        <f t="shared" si="8"/>
        <v>22586.332619311801</v>
      </c>
      <c r="T326" s="2">
        <f t="shared" si="9"/>
        <v>22586.332619311801</v>
      </c>
    </row>
    <row r="327" spans="1:20" s="2" customFormat="1" ht="22.5" x14ac:dyDescent="0.25">
      <c r="A327" s="9" t="s">
        <v>330</v>
      </c>
      <c r="B327" s="10" t="s">
        <v>2974</v>
      </c>
      <c r="C327" s="147" t="s">
        <v>818</v>
      </c>
      <c r="D327" s="147"/>
      <c r="E327" s="147"/>
      <c r="F327" s="9" t="s">
        <v>30</v>
      </c>
      <c r="G327" s="11">
        <v>1</v>
      </c>
      <c r="H327" s="11"/>
      <c r="I327" s="12">
        <v>3840</v>
      </c>
      <c r="J327" s="52"/>
      <c r="K327" s="77"/>
      <c r="L327" s="104">
        <v>3840</v>
      </c>
      <c r="M327" s="12"/>
      <c r="N327" s="39">
        <v>1.052</v>
      </c>
      <c r="O327" s="39">
        <v>1.0209999999999999</v>
      </c>
      <c r="P327" s="39">
        <v>1.0349999999999999</v>
      </c>
      <c r="Q327" s="39">
        <v>1.0249999999999999</v>
      </c>
      <c r="R327" s="39">
        <v>1.02</v>
      </c>
      <c r="S327" s="2">
        <f t="shared" si="8"/>
        <v>4463.1048864384002</v>
      </c>
      <c r="T327" s="2">
        <f t="shared" si="9"/>
        <v>4463.1048864384002</v>
      </c>
    </row>
    <row r="328" spans="1:20" s="2" customFormat="1" ht="56.25" x14ac:dyDescent="0.25">
      <c r="A328" s="9" t="s">
        <v>331</v>
      </c>
      <c r="B328" s="10" t="s">
        <v>533</v>
      </c>
      <c r="C328" s="147" t="s">
        <v>534</v>
      </c>
      <c r="D328" s="147"/>
      <c r="E328" s="147"/>
      <c r="F328" s="9" t="s">
        <v>535</v>
      </c>
      <c r="G328" s="27">
        <v>0.15</v>
      </c>
      <c r="H328" s="27"/>
      <c r="I328" s="12">
        <v>625</v>
      </c>
      <c r="J328" s="52"/>
      <c r="K328" s="77"/>
      <c r="L328" s="104">
        <v>178</v>
      </c>
      <c r="M328" s="12"/>
      <c r="N328" s="39">
        <v>1.052</v>
      </c>
      <c r="O328" s="39">
        <v>1.0209999999999999</v>
      </c>
      <c r="P328" s="39">
        <v>1.0349999999999999</v>
      </c>
      <c r="Q328" s="39">
        <v>1.0249999999999999</v>
      </c>
      <c r="R328" s="39">
        <v>1.02</v>
      </c>
      <c r="S328" s="2">
        <f t="shared" si="8"/>
        <v>726.41681094374997</v>
      </c>
      <c r="T328" s="2">
        <f t="shared" si="9"/>
        <v>206.88350775678001</v>
      </c>
    </row>
    <row r="329" spans="1:20" s="2" customFormat="1" ht="15" x14ac:dyDescent="0.25">
      <c r="A329" s="13"/>
      <c r="B329" s="14"/>
      <c r="C329" s="14"/>
      <c r="D329" s="14"/>
      <c r="E329" s="15" t="s">
        <v>15</v>
      </c>
      <c r="F329" s="15"/>
      <c r="G329" s="16"/>
      <c r="H329" s="16"/>
      <c r="I329" s="17">
        <v>1237</v>
      </c>
      <c r="J329" s="67"/>
      <c r="K329" s="81"/>
      <c r="L329" s="105"/>
      <c r="M329" s="109"/>
      <c r="N329" s="39">
        <v>1.052</v>
      </c>
      <c r="O329" s="39">
        <v>1.0209999999999999</v>
      </c>
      <c r="P329" s="39">
        <v>1.0349999999999999</v>
      </c>
      <c r="Q329" s="39">
        <v>1.0249999999999999</v>
      </c>
      <c r="R329" s="39">
        <v>1.02</v>
      </c>
      <c r="S329" s="2">
        <f t="shared" si="8"/>
        <v>1437.7241522198699</v>
      </c>
      <c r="T329" s="2">
        <f t="shared" si="9"/>
        <v>0</v>
      </c>
    </row>
    <row r="330" spans="1:20" s="2" customFormat="1" ht="22.5" x14ac:dyDescent="0.25">
      <c r="A330" s="18"/>
      <c r="B330" s="19" t="s">
        <v>536</v>
      </c>
      <c r="C330" s="145" t="s">
        <v>537</v>
      </c>
      <c r="D330" s="145"/>
      <c r="E330" s="145"/>
      <c r="F330" s="20" t="s">
        <v>54</v>
      </c>
      <c r="G330" s="16" t="s">
        <v>3034</v>
      </c>
      <c r="H330" s="16"/>
      <c r="I330" s="21">
        <v>20.68</v>
      </c>
      <c r="J330" s="65"/>
      <c r="K330" s="78"/>
      <c r="L330" s="65">
        <v>20.68</v>
      </c>
      <c r="M330" s="110"/>
      <c r="N330" s="39">
        <v>1.052</v>
      </c>
      <c r="O330" s="39">
        <v>1.0209999999999999</v>
      </c>
      <c r="P330" s="39">
        <v>1.0349999999999999</v>
      </c>
      <c r="Q330" s="39">
        <v>1.0249999999999999</v>
      </c>
      <c r="R330" s="39">
        <v>1.02</v>
      </c>
      <c r="S330" s="2">
        <f t="shared" si="8"/>
        <v>24.035679440506801</v>
      </c>
      <c r="T330" s="2">
        <f t="shared" si="9"/>
        <v>24.035679440506801</v>
      </c>
    </row>
    <row r="331" spans="1:20" s="2" customFormat="1" ht="22.5" x14ac:dyDescent="0.25">
      <c r="A331" s="9" t="s">
        <v>334</v>
      </c>
      <c r="B331" s="10" t="s">
        <v>2976</v>
      </c>
      <c r="C331" s="147" t="s">
        <v>820</v>
      </c>
      <c r="D331" s="147"/>
      <c r="E331" s="147"/>
      <c r="F331" s="9" t="s">
        <v>18</v>
      </c>
      <c r="G331" s="11">
        <v>3</v>
      </c>
      <c r="H331" s="11"/>
      <c r="I331" s="12">
        <v>1104</v>
      </c>
      <c r="J331" s="52"/>
      <c r="K331" s="77"/>
      <c r="L331" s="104">
        <v>1104</v>
      </c>
      <c r="M331" s="12"/>
      <c r="N331" s="39">
        <v>1.052</v>
      </c>
      <c r="O331" s="39">
        <v>1.0209999999999999</v>
      </c>
      <c r="P331" s="39">
        <v>1.0349999999999999</v>
      </c>
      <c r="Q331" s="39">
        <v>1.0249999999999999</v>
      </c>
      <c r="R331" s="39">
        <v>1.02</v>
      </c>
      <c r="S331" s="2">
        <f t="shared" si="8"/>
        <v>1283.1426548510401</v>
      </c>
      <c r="T331" s="2">
        <f t="shared" si="9"/>
        <v>1283.1426548510401</v>
      </c>
    </row>
    <row r="332" spans="1:20" s="2" customFormat="1" ht="15" customHeight="1" x14ac:dyDescent="0.25">
      <c r="A332" s="98" t="s">
        <v>3035</v>
      </c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108"/>
      <c r="N332" s="39">
        <v>1.052</v>
      </c>
      <c r="O332" s="39">
        <v>1.0209999999999999</v>
      </c>
      <c r="P332" s="39">
        <v>1.0349999999999999</v>
      </c>
      <c r="Q332" s="39">
        <v>1.0249999999999999</v>
      </c>
      <c r="R332" s="39">
        <v>1.02</v>
      </c>
      <c r="S332" s="2">
        <f t="shared" si="8"/>
        <v>0</v>
      </c>
      <c r="T332" s="2">
        <f t="shared" si="9"/>
        <v>0</v>
      </c>
    </row>
    <row r="333" spans="1:20" s="2" customFormat="1" ht="15" customHeight="1" x14ac:dyDescent="0.25">
      <c r="A333" s="34" t="s">
        <v>3036</v>
      </c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112"/>
      <c r="N333" s="39">
        <v>1.052</v>
      </c>
      <c r="O333" s="39">
        <v>1.0209999999999999</v>
      </c>
      <c r="P333" s="39">
        <v>1.0349999999999999</v>
      </c>
      <c r="Q333" s="39">
        <v>1.0249999999999999</v>
      </c>
      <c r="R333" s="39">
        <v>1.02</v>
      </c>
      <c r="S333" s="2">
        <f t="shared" si="8"/>
        <v>0</v>
      </c>
      <c r="T333" s="2">
        <f t="shared" si="9"/>
        <v>0</v>
      </c>
    </row>
    <row r="334" spans="1:20" s="2" customFormat="1" ht="22.5" x14ac:dyDescent="0.25">
      <c r="A334" s="9" t="s">
        <v>3037</v>
      </c>
      <c r="B334" s="10" t="s">
        <v>3038</v>
      </c>
      <c r="C334" s="147" t="s">
        <v>3039</v>
      </c>
      <c r="D334" s="147"/>
      <c r="E334" s="147"/>
      <c r="F334" s="9" t="s">
        <v>642</v>
      </c>
      <c r="G334" s="11">
        <v>1</v>
      </c>
      <c r="H334" s="11"/>
      <c r="I334" s="12">
        <v>290280</v>
      </c>
      <c r="J334" s="52"/>
      <c r="K334" s="77"/>
      <c r="L334" s="104"/>
      <c r="M334" s="12"/>
      <c r="N334" s="39">
        <v>1.052</v>
      </c>
      <c r="O334" s="39">
        <v>1.0209999999999999</v>
      </c>
      <c r="P334" s="39">
        <v>1.0349999999999999</v>
      </c>
      <c r="Q334" s="39">
        <v>1.0249999999999999</v>
      </c>
      <c r="R334" s="39">
        <v>1.02</v>
      </c>
      <c r="S334" s="2">
        <f t="shared" ref="S334:S397" si="10">I334*N334*O334*P334*Q334*R334</f>
        <v>337382.835009203</v>
      </c>
      <c r="T334" s="2">
        <f t="shared" ref="T334:T397" si="11">L334*N334*O334*P334*Q334*R334</f>
        <v>0</v>
      </c>
    </row>
    <row r="335" spans="1:20" s="2" customFormat="1" ht="22.5" x14ac:dyDescent="0.25">
      <c r="A335" s="9" t="s">
        <v>338</v>
      </c>
      <c r="B335" s="10" t="s">
        <v>643</v>
      </c>
      <c r="C335" s="147" t="s">
        <v>3040</v>
      </c>
      <c r="D335" s="147"/>
      <c r="E335" s="147"/>
      <c r="F335" s="9" t="s">
        <v>644</v>
      </c>
      <c r="G335" s="11">
        <v>2</v>
      </c>
      <c r="H335" s="11"/>
      <c r="I335" s="12">
        <v>7848</v>
      </c>
      <c r="J335" s="52"/>
      <c r="K335" s="77"/>
      <c r="L335" s="104">
        <v>217</v>
      </c>
      <c r="M335" s="12"/>
      <c r="N335" s="39">
        <v>1.052</v>
      </c>
      <c r="O335" s="39">
        <v>1.0209999999999999</v>
      </c>
      <c r="P335" s="39">
        <v>1.0349999999999999</v>
      </c>
      <c r="Q335" s="39">
        <v>1.0249999999999999</v>
      </c>
      <c r="R335" s="39">
        <v>1.02</v>
      </c>
      <c r="S335" s="2">
        <f t="shared" si="10"/>
        <v>9121.4706116584803</v>
      </c>
      <c r="T335" s="2">
        <f t="shared" si="11"/>
        <v>252.21191675967</v>
      </c>
    </row>
    <row r="336" spans="1:20" s="2" customFormat="1" ht="15" x14ac:dyDescent="0.25">
      <c r="A336" s="13"/>
      <c r="B336" s="14"/>
      <c r="C336" s="14"/>
      <c r="D336" s="14"/>
      <c r="E336" s="15" t="s">
        <v>15</v>
      </c>
      <c r="F336" s="15"/>
      <c r="G336" s="16"/>
      <c r="H336" s="16"/>
      <c r="I336" s="17">
        <v>22224</v>
      </c>
      <c r="J336" s="67"/>
      <c r="K336" s="81"/>
      <c r="L336" s="105"/>
      <c r="M336" s="109"/>
      <c r="N336" s="39">
        <v>1.052</v>
      </c>
      <c r="O336" s="39">
        <v>1.0209999999999999</v>
      </c>
      <c r="P336" s="39">
        <v>1.0349999999999999</v>
      </c>
      <c r="Q336" s="39">
        <v>1.0249999999999999</v>
      </c>
      <c r="R336" s="39">
        <v>1.02</v>
      </c>
      <c r="S336" s="2">
        <f t="shared" si="10"/>
        <v>25830.219530262199</v>
      </c>
      <c r="T336" s="2">
        <f t="shared" si="11"/>
        <v>0</v>
      </c>
    </row>
    <row r="337" spans="1:20" s="2" customFormat="1" ht="22.5" x14ac:dyDescent="0.25">
      <c r="A337" s="18"/>
      <c r="B337" s="19" t="s">
        <v>645</v>
      </c>
      <c r="C337" s="145" t="s">
        <v>646</v>
      </c>
      <c r="D337" s="145"/>
      <c r="E337" s="145"/>
      <c r="F337" s="20" t="s">
        <v>54</v>
      </c>
      <c r="G337" s="16" t="s">
        <v>860</v>
      </c>
      <c r="H337" s="16"/>
      <c r="I337" s="21">
        <v>25.12</v>
      </c>
      <c r="J337" s="65"/>
      <c r="K337" s="78"/>
      <c r="L337" s="65">
        <v>25.12</v>
      </c>
      <c r="M337" s="110"/>
      <c r="N337" s="39">
        <v>1.052</v>
      </c>
      <c r="O337" s="39">
        <v>1.0209999999999999</v>
      </c>
      <c r="P337" s="39">
        <v>1.0349999999999999</v>
      </c>
      <c r="Q337" s="39">
        <v>1.0249999999999999</v>
      </c>
      <c r="R337" s="39">
        <v>1.02</v>
      </c>
      <c r="S337" s="2">
        <f t="shared" si="10"/>
        <v>29.196144465451201</v>
      </c>
      <c r="T337" s="2">
        <f t="shared" si="11"/>
        <v>29.196144465451201</v>
      </c>
    </row>
    <row r="338" spans="1:20" s="2" customFormat="1" ht="22.5" x14ac:dyDescent="0.25">
      <c r="A338" s="22" t="s">
        <v>59</v>
      </c>
      <c r="B338" s="23" t="s">
        <v>648</v>
      </c>
      <c r="C338" s="148" t="s">
        <v>649</v>
      </c>
      <c r="D338" s="148"/>
      <c r="E338" s="148"/>
      <c r="F338" s="24" t="s">
        <v>62</v>
      </c>
      <c r="G338" s="25" t="s">
        <v>70</v>
      </c>
      <c r="H338" s="25"/>
      <c r="I338" s="26">
        <v>0</v>
      </c>
      <c r="J338" s="66"/>
      <c r="K338" s="79"/>
      <c r="L338" s="66">
        <v>0</v>
      </c>
      <c r="M338" s="111"/>
      <c r="N338" s="39">
        <v>1.052</v>
      </c>
      <c r="O338" s="39">
        <v>1.0209999999999999</v>
      </c>
      <c r="P338" s="39">
        <v>1.0349999999999999</v>
      </c>
      <c r="Q338" s="39">
        <v>1.0249999999999999</v>
      </c>
      <c r="R338" s="39">
        <v>1.02</v>
      </c>
      <c r="S338" s="2">
        <f t="shared" si="10"/>
        <v>0</v>
      </c>
      <c r="T338" s="2">
        <f t="shared" si="11"/>
        <v>0</v>
      </c>
    </row>
    <row r="339" spans="1:20" s="2" customFormat="1" ht="33.75" x14ac:dyDescent="0.25">
      <c r="A339" s="9" t="s">
        <v>341</v>
      </c>
      <c r="B339" s="10" t="s">
        <v>851</v>
      </c>
      <c r="C339" s="147" t="s">
        <v>3041</v>
      </c>
      <c r="D339" s="147"/>
      <c r="E339" s="147"/>
      <c r="F339" s="9" t="s">
        <v>852</v>
      </c>
      <c r="G339" s="11">
        <v>1</v>
      </c>
      <c r="H339" s="11"/>
      <c r="I339" s="12">
        <v>6385</v>
      </c>
      <c r="J339" s="52"/>
      <c r="K339" s="77"/>
      <c r="L339" s="104">
        <v>995</v>
      </c>
      <c r="M339" s="12"/>
      <c r="N339" s="39">
        <v>1.052</v>
      </c>
      <c r="O339" s="39">
        <v>1.0209999999999999</v>
      </c>
      <c r="P339" s="39">
        <v>1.0349999999999999</v>
      </c>
      <c r="Q339" s="39">
        <v>1.0249999999999999</v>
      </c>
      <c r="R339" s="39">
        <v>1.02</v>
      </c>
      <c r="S339" s="2">
        <f t="shared" si="10"/>
        <v>7421.0741406013503</v>
      </c>
      <c r="T339" s="2">
        <f t="shared" si="11"/>
        <v>1156.45556302245</v>
      </c>
    </row>
    <row r="340" spans="1:20" s="2" customFormat="1" ht="15" x14ac:dyDescent="0.25">
      <c r="A340" s="13"/>
      <c r="B340" s="14"/>
      <c r="C340" s="14"/>
      <c r="D340" s="14"/>
      <c r="E340" s="15" t="s">
        <v>15</v>
      </c>
      <c r="F340" s="15"/>
      <c r="G340" s="16"/>
      <c r="H340" s="16"/>
      <c r="I340" s="17">
        <v>16344</v>
      </c>
      <c r="J340" s="67"/>
      <c r="K340" s="81"/>
      <c r="L340" s="105"/>
      <c r="M340" s="109"/>
      <c r="N340" s="39">
        <v>1.052</v>
      </c>
      <c r="O340" s="39">
        <v>1.0209999999999999</v>
      </c>
      <c r="P340" s="39">
        <v>1.0349999999999999</v>
      </c>
      <c r="Q340" s="39">
        <v>1.0249999999999999</v>
      </c>
      <c r="R340" s="39">
        <v>1.02</v>
      </c>
      <c r="S340" s="2">
        <f t="shared" si="10"/>
        <v>18996.090172903401</v>
      </c>
      <c r="T340" s="2">
        <f t="shared" si="11"/>
        <v>0</v>
      </c>
    </row>
    <row r="341" spans="1:20" s="2" customFormat="1" ht="22.5" x14ac:dyDescent="0.25">
      <c r="A341" s="18"/>
      <c r="B341" s="19" t="s">
        <v>52</v>
      </c>
      <c r="C341" s="145" t="s">
        <v>53</v>
      </c>
      <c r="D341" s="145"/>
      <c r="E341" s="145"/>
      <c r="F341" s="20" t="s">
        <v>54</v>
      </c>
      <c r="G341" s="16" t="s">
        <v>853</v>
      </c>
      <c r="H341" s="16"/>
      <c r="I341" s="21">
        <v>1.69</v>
      </c>
      <c r="J341" s="65"/>
      <c r="K341" s="78"/>
      <c r="L341" s="65">
        <v>1.69</v>
      </c>
      <c r="M341" s="110"/>
      <c r="N341" s="39">
        <v>1.052</v>
      </c>
      <c r="O341" s="39">
        <v>1.0209999999999999</v>
      </c>
      <c r="P341" s="39">
        <v>1.0349999999999999</v>
      </c>
      <c r="Q341" s="39">
        <v>1.0249999999999999</v>
      </c>
      <c r="R341" s="39">
        <v>1.02</v>
      </c>
      <c r="S341" s="2">
        <f t="shared" si="10"/>
        <v>1.9642310567918999</v>
      </c>
      <c r="T341" s="2">
        <f t="shared" si="11"/>
        <v>1.9642310567918999</v>
      </c>
    </row>
    <row r="342" spans="1:20" s="2" customFormat="1" ht="22.5" x14ac:dyDescent="0.25">
      <c r="A342" s="18"/>
      <c r="B342" s="19" t="s">
        <v>546</v>
      </c>
      <c r="C342" s="145" t="s">
        <v>21</v>
      </c>
      <c r="D342" s="145"/>
      <c r="E342" s="145"/>
      <c r="F342" s="20" t="s">
        <v>54</v>
      </c>
      <c r="G342" s="16" t="s">
        <v>854</v>
      </c>
      <c r="H342" s="16"/>
      <c r="I342" s="21">
        <v>10.16</v>
      </c>
      <c r="J342" s="65"/>
      <c r="K342" s="78"/>
      <c r="L342" s="65">
        <v>10.16</v>
      </c>
      <c r="M342" s="110"/>
      <c r="N342" s="39">
        <v>1.052</v>
      </c>
      <c r="O342" s="39">
        <v>1.0209999999999999</v>
      </c>
      <c r="P342" s="39">
        <v>1.0349999999999999</v>
      </c>
      <c r="Q342" s="39">
        <v>1.0249999999999999</v>
      </c>
      <c r="R342" s="39">
        <v>1.02</v>
      </c>
      <c r="S342" s="2">
        <f t="shared" si="10"/>
        <v>11.8086316787016</v>
      </c>
      <c r="T342" s="2">
        <f t="shared" si="11"/>
        <v>11.8086316787016</v>
      </c>
    </row>
    <row r="343" spans="1:20" s="2" customFormat="1" ht="22.5" x14ac:dyDescent="0.25">
      <c r="A343" s="18"/>
      <c r="B343" s="19" t="s">
        <v>645</v>
      </c>
      <c r="C343" s="145" t="s">
        <v>646</v>
      </c>
      <c r="D343" s="145"/>
      <c r="E343" s="145"/>
      <c r="F343" s="20" t="s">
        <v>54</v>
      </c>
      <c r="G343" s="16" t="s">
        <v>855</v>
      </c>
      <c r="H343" s="16"/>
      <c r="I343" s="21">
        <v>27.63</v>
      </c>
      <c r="J343" s="65"/>
      <c r="K343" s="78"/>
      <c r="L343" s="65">
        <v>27.63</v>
      </c>
      <c r="M343" s="110"/>
      <c r="N343" s="39">
        <v>1.052</v>
      </c>
      <c r="O343" s="39">
        <v>1.0209999999999999</v>
      </c>
      <c r="P343" s="39">
        <v>1.0349999999999999</v>
      </c>
      <c r="Q343" s="39">
        <v>1.0249999999999999</v>
      </c>
      <c r="R343" s="39">
        <v>1.02</v>
      </c>
      <c r="S343" s="2">
        <f t="shared" si="10"/>
        <v>32.113434378201298</v>
      </c>
      <c r="T343" s="2">
        <f t="shared" si="11"/>
        <v>32.113434378201298</v>
      </c>
    </row>
    <row r="344" spans="1:20" s="2" customFormat="1" ht="22.5" x14ac:dyDescent="0.25">
      <c r="A344" s="22" t="s">
        <v>59</v>
      </c>
      <c r="B344" s="23" t="s">
        <v>856</v>
      </c>
      <c r="C344" s="148" t="s">
        <v>857</v>
      </c>
      <c r="D344" s="148"/>
      <c r="E344" s="148"/>
      <c r="F344" s="24" t="s">
        <v>62</v>
      </c>
      <c r="G344" s="25" t="s">
        <v>686</v>
      </c>
      <c r="H344" s="25"/>
      <c r="I344" s="26">
        <v>0</v>
      </c>
      <c r="J344" s="66"/>
      <c r="K344" s="79"/>
      <c r="L344" s="66">
        <v>0</v>
      </c>
      <c r="M344" s="111"/>
      <c r="N344" s="39">
        <v>1.052</v>
      </c>
      <c r="O344" s="39">
        <v>1.0209999999999999</v>
      </c>
      <c r="P344" s="39">
        <v>1.0349999999999999</v>
      </c>
      <c r="Q344" s="39">
        <v>1.0249999999999999</v>
      </c>
      <c r="R344" s="39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22" t="s">
        <v>248</v>
      </c>
      <c r="B345" s="23" t="s">
        <v>270</v>
      </c>
      <c r="C345" s="148" t="s">
        <v>271</v>
      </c>
      <c r="D345" s="148"/>
      <c r="E345" s="148"/>
      <c r="F345" s="24" t="s">
        <v>18</v>
      </c>
      <c r="G345" s="25" t="s">
        <v>251</v>
      </c>
      <c r="H345" s="25"/>
      <c r="I345" s="26">
        <v>0</v>
      </c>
      <c r="J345" s="66"/>
      <c r="K345" s="79"/>
      <c r="L345" s="66">
        <v>0</v>
      </c>
      <c r="M345" s="111"/>
      <c r="N345" s="39">
        <v>1.052</v>
      </c>
      <c r="O345" s="39">
        <v>1.0209999999999999</v>
      </c>
      <c r="P345" s="39">
        <v>1.0349999999999999</v>
      </c>
      <c r="Q345" s="39">
        <v>1.0249999999999999</v>
      </c>
      <c r="R345" s="39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8"/>
      <c r="B346" s="19" t="s">
        <v>568</v>
      </c>
      <c r="C346" s="145" t="s">
        <v>569</v>
      </c>
      <c r="D346" s="145"/>
      <c r="E346" s="145"/>
      <c r="F346" s="20" t="s">
        <v>203</v>
      </c>
      <c r="G346" s="16" t="s">
        <v>858</v>
      </c>
      <c r="H346" s="16"/>
      <c r="I346" s="21">
        <v>3.71</v>
      </c>
      <c r="J346" s="65"/>
      <c r="K346" s="78"/>
      <c r="L346" s="65">
        <v>3.71</v>
      </c>
      <c r="M346" s="110"/>
      <c r="N346" s="39">
        <v>1.052</v>
      </c>
      <c r="O346" s="39">
        <v>1.0209999999999999</v>
      </c>
      <c r="P346" s="39">
        <v>1.0349999999999999</v>
      </c>
      <c r="Q346" s="39">
        <v>1.0249999999999999</v>
      </c>
      <c r="R346" s="39">
        <v>1.02</v>
      </c>
      <c r="S346" s="2">
        <f t="shared" si="10"/>
        <v>4.3120101897621002</v>
      </c>
      <c r="T346" s="2">
        <f t="shared" si="11"/>
        <v>4.3120101897621002</v>
      </c>
    </row>
    <row r="347" spans="1:20" s="2" customFormat="1" ht="22.5" x14ac:dyDescent="0.25">
      <c r="A347" s="18"/>
      <c r="B347" s="19" t="s">
        <v>204</v>
      </c>
      <c r="C347" s="145" t="s">
        <v>205</v>
      </c>
      <c r="D347" s="145"/>
      <c r="E347" s="145"/>
      <c r="F347" s="20" t="s">
        <v>62</v>
      </c>
      <c r="G347" s="16" t="s">
        <v>859</v>
      </c>
      <c r="H347" s="16"/>
      <c r="I347" s="21">
        <v>65.319999999999993</v>
      </c>
      <c r="J347" s="65"/>
      <c r="K347" s="78"/>
      <c r="L347" s="65">
        <v>65.319999999999993</v>
      </c>
      <c r="M347" s="110"/>
      <c r="N347" s="39">
        <v>1.052</v>
      </c>
      <c r="O347" s="39">
        <v>1.0209999999999999</v>
      </c>
      <c r="P347" s="39">
        <v>1.0349999999999999</v>
      </c>
      <c r="Q347" s="39">
        <v>1.0249999999999999</v>
      </c>
      <c r="R347" s="39">
        <v>1.02</v>
      </c>
      <c r="S347" s="2">
        <f t="shared" si="10"/>
        <v>75.919273745353195</v>
      </c>
      <c r="T347" s="2">
        <f t="shared" si="11"/>
        <v>75.919273745353195</v>
      </c>
    </row>
    <row r="348" spans="1:20" s="2" customFormat="1" ht="22.5" x14ac:dyDescent="0.25">
      <c r="A348" s="18"/>
      <c r="B348" s="19" t="s">
        <v>753</v>
      </c>
      <c r="C348" s="145" t="s">
        <v>754</v>
      </c>
      <c r="D348" s="145"/>
      <c r="E348" s="145"/>
      <c r="F348" s="20" t="s">
        <v>91</v>
      </c>
      <c r="G348" s="16" t="s">
        <v>105</v>
      </c>
      <c r="H348" s="16"/>
      <c r="I348" s="21">
        <v>6.26</v>
      </c>
      <c r="J348" s="65"/>
      <c r="K348" s="78"/>
      <c r="L348" s="65">
        <v>6.26</v>
      </c>
      <c r="M348" s="110"/>
      <c r="N348" s="39">
        <v>1.052</v>
      </c>
      <c r="O348" s="39">
        <v>1.0209999999999999</v>
      </c>
      <c r="P348" s="39">
        <v>1.0349999999999999</v>
      </c>
      <c r="Q348" s="39">
        <v>1.0249999999999999</v>
      </c>
      <c r="R348" s="39">
        <v>1.02</v>
      </c>
      <c r="S348" s="2">
        <f t="shared" si="10"/>
        <v>7.2757907784125999</v>
      </c>
      <c r="T348" s="2">
        <f t="shared" si="11"/>
        <v>7.2757907784125999</v>
      </c>
    </row>
    <row r="349" spans="1:20" s="2" customFormat="1" ht="15" x14ac:dyDescent="0.25">
      <c r="A349" s="9" t="s">
        <v>342</v>
      </c>
      <c r="B349" s="10" t="s">
        <v>656</v>
      </c>
      <c r="C349" s="147" t="s">
        <v>3042</v>
      </c>
      <c r="D349" s="147"/>
      <c r="E349" s="147"/>
      <c r="F349" s="9" t="s">
        <v>14</v>
      </c>
      <c r="G349" s="11">
        <v>3</v>
      </c>
      <c r="H349" s="11"/>
      <c r="I349" s="12">
        <v>10665</v>
      </c>
      <c r="J349" s="52"/>
      <c r="K349" s="77"/>
      <c r="L349" s="104">
        <v>2225</v>
      </c>
      <c r="M349" s="12"/>
      <c r="N349" s="39">
        <v>1.052</v>
      </c>
      <c r="O349" s="39">
        <v>1.0209999999999999</v>
      </c>
      <c r="P349" s="39">
        <v>1.0349999999999999</v>
      </c>
      <c r="Q349" s="39">
        <v>1.0249999999999999</v>
      </c>
      <c r="R349" s="39">
        <v>1.02</v>
      </c>
      <c r="S349" s="2">
        <f t="shared" si="10"/>
        <v>12395.5764619441</v>
      </c>
      <c r="T349" s="2">
        <f t="shared" si="11"/>
        <v>2586.0438469597502</v>
      </c>
    </row>
    <row r="350" spans="1:20" s="2" customFormat="1" ht="15" x14ac:dyDescent="0.25">
      <c r="A350" s="13"/>
      <c r="B350" s="14"/>
      <c r="C350" s="14"/>
      <c r="D350" s="14"/>
      <c r="E350" s="15" t="s">
        <v>15</v>
      </c>
      <c r="F350" s="15"/>
      <c r="G350" s="16"/>
      <c r="H350" s="16"/>
      <c r="I350" s="17">
        <v>26358</v>
      </c>
      <c r="J350" s="67"/>
      <c r="K350" s="81"/>
      <c r="L350" s="105"/>
      <c r="M350" s="109"/>
      <c r="N350" s="39">
        <v>1.052</v>
      </c>
      <c r="O350" s="39">
        <v>1.0209999999999999</v>
      </c>
      <c r="P350" s="39">
        <v>1.0349999999999999</v>
      </c>
      <c r="Q350" s="39">
        <v>1.0249999999999999</v>
      </c>
      <c r="R350" s="39">
        <v>1.02</v>
      </c>
      <c r="S350" s="2">
        <f t="shared" si="10"/>
        <v>30635.030884568601</v>
      </c>
      <c r="T350" s="2">
        <f t="shared" si="11"/>
        <v>0</v>
      </c>
    </row>
    <row r="351" spans="1:20" s="2" customFormat="1" ht="22.5" x14ac:dyDescent="0.25">
      <c r="A351" s="18"/>
      <c r="B351" s="19" t="s">
        <v>33</v>
      </c>
      <c r="C351" s="145" t="s">
        <v>34</v>
      </c>
      <c r="D351" s="145"/>
      <c r="E351" s="145"/>
      <c r="F351" s="20" t="s">
        <v>18</v>
      </c>
      <c r="G351" s="16" t="s">
        <v>3043</v>
      </c>
      <c r="H351" s="16"/>
      <c r="I351" s="21">
        <v>228.85</v>
      </c>
      <c r="J351" s="65"/>
      <c r="K351" s="78"/>
      <c r="L351" s="65">
        <v>228.85</v>
      </c>
      <c r="M351" s="110"/>
      <c r="N351" s="39">
        <v>1.052</v>
      </c>
      <c r="O351" s="39">
        <v>1.0209999999999999</v>
      </c>
      <c r="P351" s="39">
        <v>1.0349999999999999</v>
      </c>
      <c r="Q351" s="39">
        <v>1.0249999999999999</v>
      </c>
      <c r="R351" s="39">
        <v>1.02</v>
      </c>
      <c r="S351" s="2">
        <f t="shared" si="10"/>
        <v>265.98477949516302</v>
      </c>
      <c r="T351" s="2">
        <f t="shared" si="11"/>
        <v>265.98477949516302</v>
      </c>
    </row>
    <row r="352" spans="1:20" s="2" customFormat="1" ht="22.5" x14ac:dyDescent="0.25">
      <c r="A352" s="18"/>
      <c r="B352" s="19" t="s">
        <v>546</v>
      </c>
      <c r="C352" s="145" t="s">
        <v>21</v>
      </c>
      <c r="D352" s="145"/>
      <c r="E352" s="145"/>
      <c r="F352" s="20" t="s">
        <v>54</v>
      </c>
      <c r="G352" s="16" t="s">
        <v>3044</v>
      </c>
      <c r="H352" s="16"/>
      <c r="I352" s="21">
        <v>28.13</v>
      </c>
      <c r="J352" s="65"/>
      <c r="K352" s="78"/>
      <c r="L352" s="65">
        <v>28.13</v>
      </c>
      <c r="M352" s="110"/>
      <c r="N352" s="39">
        <v>1.052</v>
      </c>
      <c r="O352" s="39">
        <v>1.0209999999999999</v>
      </c>
      <c r="P352" s="39">
        <v>1.0349999999999999</v>
      </c>
      <c r="Q352" s="39">
        <v>1.0249999999999999</v>
      </c>
      <c r="R352" s="39">
        <v>1.02</v>
      </c>
      <c r="S352" s="2">
        <f t="shared" si="10"/>
        <v>32.694567826956302</v>
      </c>
      <c r="T352" s="2">
        <f t="shared" si="11"/>
        <v>32.694567826956302</v>
      </c>
    </row>
    <row r="353" spans="1:20" s="2" customFormat="1" ht="22.5" x14ac:dyDescent="0.25">
      <c r="A353" s="22" t="s">
        <v>59</v>
      </c>
      <c r="B353" s="23" t="s">
        <v>658</v>
      </c>
      <c r="C353" s="148" t="s">
        <v>659</v>
      </c>
      <c r="D353" s="148"/>
      <c r="E353" s="148"/>
      <c r="F353" s="24" t="s">
        <v>62</v>
      </c>
      <c r="G353" s="25" t="s">
        <v>63</v>
      </c>
      <c r="H353" s="25"/>
      <c r="I353" s="26">
        <v>0</v>
      </c>
      <c r="J353" s="66"/>
      <c r="K353" s="79"/>
      <c r="L353" s="66">
        <v>0</v>
      </c>
      <c r="M353" s="111"/>
      <c r="N353" s="39">
        <v>1.052</v>
      </c>
      <c r="O353" s="39">
        <v>1.0209999999999999</v>
      </c>
      <c r="P353" s="39">
        <v>1.0349999999999999</v>
      </c>
      <c r="Q353" s="39">
        <v>1.0249999999999999</v>
      </c>
      <c r="R353" s="39">
        <v>1.02</v>
      </c>
      <c r="S353" s="2">
        <f t="shared" si="10"/>
        <v>0</v>
      </c>
      <c r="T353" s="2">
        <f t="shared" si="11"/>
        <v>0</v>
      </c>
    </row>
    <row r="354" spans="1:20" s="2" customFormat="1" ht="15" x14ac:dyDescent="0.25">
      <c r="A354" s="9" t="s">
        <v>343</v>
      </c>
      <c r="B354" s="10" t="s">
        <v>846</v>
      </c>
      <c r="C354" s="147" t="s">
        <v>3045</v>
      </c>
      <c r="D354" s="147"/>
      <c r="E354" s="147"/>
      <c r="F354" s="9" t="s">
        <v>848</v>
      </c>
      <c r="G354" s="11">
        <v>2</v>
      </c>
      <c r="H354" s="11"/>
      <c r="I354" s="12">
        <v>14049</v>
      </c>
      <c r="J354" s="52"/>
      <c r="K354" s="77"/>
      <c r="L354" s="104">
        <v>622</v>
      </c>
      <c r="M354" s="12"/>
      <c r="N354" s="39">
        <v>1.052</v>
      </c>
      <c r="O354" s="39">
        <v>1.0209999999999999</v>
      </c>
      <c r="P354" s="39">
        <v>1.0349999999999999</v>
      </c>
      <c r="Q354" s="39">
        <v>1.0249999999999999</v>
      </c>
      <c r="R354" s="39">
        <v>1.02</v>
      </c>
      <c r="S354" s="2">
        <f t="shared" si="10"/>
        <v>16328.687643118001</v>
      </c>
      <c r="T354" s="2">
        <f t="shared" si="11"/>
        <v>722.93001025121998</v>
      </c>
    </row>
    <row r="355" spans="1:20" s="2" customFormat="1" ht="15" x14ac:dyDescent="0.25">
      <c r="A355" s="13"/>
      <c r="B355" s="14"/>
      <c r="C355" s="14"/>
      <c r="D355" s="14"/>
      <c r="E355" s="15" t="s">
        <v>15</v>
      </c>
      <c r="F355" s="15"/>
      <c r="G355" s="16"/>
      <c r="H355" s="16"/>
      <c r="I355" s="17">
        <v>39249</v>
      </c>
      <c r="J355" s="67"/>
      <c r="K355" s="81"/>
      <c r="L355" s="105"/>
      <c r="M355" s="109"/>
      <c r="N355" s="39">
        <v>1.052</v>
      </c>
      <c r="O355" s="39">
        <v>1.0209999999999999</v>
      </c>
      <c r="P355" s="39">
        <v>1.0349999999999999</v>
      </c>
      <c r="Q355" s="39">
        <v>1.0249999999999999</v>
      </c>
      <c r="R355" s="39">
        <v>1.02</v>
      </c>
      <c r="S355" s="2">
        <f t="shared" si="10"/>
        <v>45617.813460370002</v>
      </c>
      <c r="T355" s="2">
        <f t="shared" si="11"/>
        <v>0</v>
      </c>
    </row>
    <row r="356" spans="1:20" s="2" customFormat="1" ht="22.5" x14ac:dyDescent="0.25">
      <c r="A356" s="18"/>
      <c r="B356" s="19" t="s">
        <v>33</v>
      </c>
      <c r="C356" s="145" t="s">
        <v>34</v>
      </c>
      <c r="D356" s="145"/>
      <c r="E356" s="145"/>
      <c r="F356" s="20" t="s">
        <v>18</v>
      </c>
      <c r="G356" s="16" t="s">
        <v>884</v>
      </c>
      <c r="H356" s="16"/>
      <c r="I356" s="21">
        <v>10.3</v>
      </c>
      <c r="J356" s="65"/>
      <c r="K356" s="78"/>
      <c r="L356" s="65">
        <v>10.3</v>
      </c>
      <c r="M356" s="110"/>
      <c r="N356" s="39">
        <v>1.052</v>
      </c>
      <c r="O356" s="39">
        <v>1.0209999999999999</v>
      </c>
      <c r="P356" s="39">
        <v>1.0349999999999999</v>
      </c>
      <c r="Q356" s="39">
        <v>1.0249999999999999</v>
      </c>
      <c r="R356" s="39">
        <v>1.02</v>
      </c>
      <c r="S356" s="2">
        <f t="shared" si="10"/>
        <v>11.971349044353</v>
      </c>
      <c r="T356" s="2">
        <f t="shared" si="11"/>
        <v>11.971349044353</v>
      </c>
    </row>
    <row r="357" spans="1:20" s="2" customFormat="1" ht="22.5" x14ac:dyDescent="0.25">
      <c r="A357" s="18"/>
      <c r="B357" s="19" t="s">
        <v>546</v>
      </c>
      <c r="C357" s="145" t="s">
        <v>21</v>
      </c>
      <c r="D357" s="145"/>
      <c r="E357" s="145"/>
      <c r="F357" s="20" t="s">
        <v>54</v>
      </c>
      <c r="G357" s="16" t="s">
        <v>885</v>
      </c>
      <c r="H357" s="16"/>
      <c r="I357" s="21">
        <v>30.01</v>
      </c>
      <c r="J357" s="65"/>
      <c r="K357" s="78"/>
      <c r="L357" s="65">
        <v>30.01</v>
      </c>
      <c r="M357" s="110"/>
      <c r="N357" s="39">
        <v>1.052</v>
      </c>
      <c r="O357" s="39">
        <v>1.0209999999999999</v>
      </c>
      <c r="P357" s="39">
        <v>1.0349999999999999</v>
      </c>
      <c r="Q357" s="39">
        <v>1.0249999999999999</v>
      </c>
      <c r="R357" s="39">
        <v>1.02</v>
      </c>
      <c r="S357" s="2">
        <f t="shared" si="10"/>
        <v>34.879629594275102</v>
      </c>
      <c r="T357" s="2">
        <f t="shared" si="11"/>
        <v>34.879629594275102</v>
      </c>
    </row>
    <row r="358" spans="1:20" s="2" customFormat="1" ht="22.5" x14ac:dyDescent="0.25">
      <c r="A358" s="18"/>
      <c r="B358" s="19" t="s">
        <v>645</v>
      </c>
      <c r="C358" s="145" t="s">
        <v>646</v>
      </c>
      <c r="D358" s="145"/>
      <c r="E358" s="145"/>
      <c r="F358" s="20" t="s">
        <v>54</v>
      </c>
      <c r="G358" s="16" t="s">
        <v>886</v>
      </c>
      <c r="H358" s="16"/>
      <c r="I358" s="21">
        <v>22.96</v>
      </c>
      <c r="J358" s="65"/>
      <c r="K358" s="78"/>
      <c r="L358" s="65">
        <v>22.96</v>
      </c>
      <c r="M358" s="110"/>
      <c r="N358" s="39">
        <v>1.052</v>
      </c>
      <c r="O358" s="39">
        <v>1.0209999999999999</v>
      </c>
      <c r="P358" s="39">
        <v>1.0349999999999999</v>
      </c>
      <c r="Q358" s="39">
        <v>1.0249999999999999</v>
      </c>
      <c r="R358" s="39">
        <v>1.02</v>
      </c>
      <c r="S358" s="2">
        <f t="shared" si="10"/>
        <v>26.685647966829599</v>
      </c>
      <c r="T358" s="2">
        <f t="shared" si="11"/>
        <v>26.685647966829599</v>
      </c>
    </row>
    <row r="359" spans="1:20" s="2" customFormat="1" ht="22.5" x14ac:dyDescent="0.25">
      <c r="A359" s="22" t="s">
        <v>248</v>
      </c>
      <c r="B359" s="23" t="s">
        <v>270</v>
      </c>
      <c r="C359" s="148" t="s">
        <v>271</v>
      </c>
      <c r="D359" s="148"/>
      <c r="E359" s="148"/>
      <c r="F359" s="24" t="s">
        <v>18</v>
      </c>
      <c r="G359" s="25" t="s">
        <v>251</v>
      </c>
      <c r="H359" s="25"/>
      <c r="I359" s="26">
        <v>0</v>
      </c>
      <c r="J359" s="66"/>
      <c r="K359" s="79"/>
      <c r="L359" s="66">
        <v>0</v>
      </c>
      <c r="M359" s="111"/>
      <c r="N359" s="39">
        <v>1.052</v>
      </c>
      <c r="O359" s="39">
        <v>1.0209999999999999</v>
      </c>
      <c r="P359" s="39">
        <v>1.0349999999999999</v>
      </c>
      <c r="Q359" s="39">
        <v>1.0249999999999999</v>
      </c>
      <c r="R359" s="39">
        <v>1.02</v>
      </c>
      <c r="S359" s="2">
        <f t="shared" si="10"/>
        <v>0</v>
      </c>
      <c r="T359" s="2">
        <f t="shared" si="11"/>
        <v>0</v>
      </c>
    </row>
    <row r="360" spans="1:20" s="2" customFormat="1" ht="22.5" x14ac:dyDescent="0.25">
      <c r="A360" s="22" t="s">
        <v>59</v>
      </c>
      <c r="B360" s="23" t="s">
        <v>849</v>
      </c>
      <c r="C360" s="148" t="s">
        <v>850</v>
      </c>
      <c r="D360" s="148"/>
      <c r="E360" s="148"/>
      <c r="F360" s="24" t="s">
        <v>62</v>
      </c>
      <c r="G360" s="25" t="s">
        <v>70</v>
      </c>
      <c r="H360" s="25"/>
      <c r="I360" s="26">
        <v>0</v>
      </c>
      <c r="J360" s="66"/>
      <c r="K360" s="79"/>
      <c r="L360" s="66">
        <v>0</v>
      </c>
      <c r="M360" s="111"/>
      <c r="N360" s="39">
        <v>1.052</v>
      </c>
      <c r="O360" s="39">
        <v>1.0209999999999999</v>
      </c>
      <c r="P360" s="39">
        <v>1.0349999999999999</v>
      </c>
      <c r="Q360" s="39">
        <v>1.0249999999999999</v>
      </c>
      <c r="R360" s="39">
        <v>1.02</v>
      </c>
      <c r="S360" s="2">
        <f t="shared" si="10"/>
        <v>0</v>
      </c>
      <c r="T360" s="2">
        <f t="shared" si="11"/>
        <v>0</v>
      </c>
    </row>
    <row r="361" spans="1:20" s="2" customFormat="1" ht="22.5" x14ac:dyDescent="0.25">
      <c r="A361" s="18"/>
      <c r="B361" s="19" t="s">
        <v>568</v>
      </c>
      <c r="C361" s="145" t="s">
        <v>569</v>
      </c>
      <c r="D361" s="145"/>
      <c r="E361" s="145"/>
      <c r="F361" s="20" t="s">
        <v>203</v>
      </c>
      <c r="G361" s="16" t="s">
        <v>887</v>
      </c>
      <c r="H361" s="16"/>
      <c r="I361" s="21">
        <v>8.67</v>
      </c>
      <c r="J361" s="65"/>
      <c r="K361" s="78"/>
      <c r="L361" s="65">
        <v>8.67</v>
      </c>
      <c r="M361" s="110"/>
      <c r="N361" s="39">
        <v>1.052</v>
      </c>
      <c r="O361" s="39">
        <v>1.0209999999999999</v>
      </c>
      <c r="P361" s="39">
        <v>1.0349999999999999</v>
      </c>
      <c r="Q361" s="39">
        <v>1.0249999999999999</v>
      </c>
      <c r="R361" s="39">
        <v>1.02</v>
      </c>
      <c r="S361" s="2">
        <f t="shared" si="10"/>
        <v>10.0768540014117</v>
      </c>
      <c r="T361" s="2">
        <f t="shared" si="11"/>
        <v>10.0768540014117</v>
      </c>
    </row>
    <row r="362" spans="1:20" s="2" customFormat="1" ht="15" customHeight="1" x14ac:dyDescent="0.25">
      <c r="A362" s="34" t="s">
        <v>2604</v>
      </c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112"/>
      <c r="N362" s="39">
        <v>1.052</v>
      </c>
      <c r="O362" s="39">
        <v>1.0209999999999999</v>
      </c>
      <c r="P362" s="39">
        <v>1.0349999999999999</v>
      </c>
      <c r="Q362" s="39">
        <v>1.0249999999999999</v>
      </c>
      <c r="R362" s="39">
        <v>1.02</v>
      </c>
      <c r="S362" s="2">
        <f t="shared" si="10"/>
        <v>0</v>
      </c>
      <c r="T362" s="2">
        <f t="shared" si="11"/>
        <v>0</v>
      </c>
    </row>
    <row r="363" spans="1:20" s="2" customFormat="1" ht="15" x14ac:dyDescent="0.25">
      <c r="A363" s="9" t="s">
        <v>344</v>
      </c>
      <c r="B363" s="10" t="s">
        <v>12</v>
      </c>
      <c r="C363" s="147" t="s">
        <v>3046</v>
      </c>
      <c r="D363" s="147"/>
      <c r="E363" s="147"/>
      <c r="F363" s="9" t="s">
        <v>14</v>
      </c>
      <c r="G363" s="11">
        <v>1</v>
      </c>
      <c r="H363" s="11"/>
      <c r="I363" s="12">
        <v>2156</v>
      </c>
      <c r="J363" s="52"/>
      <c r="K363" s="77"/>
      <c r="L363" s="104">
        <v>36</v>
      </c>
      <c r="M363" s="12"/>
      <c r="N363" s="39">
        <v>1.052</v>
      </c>
      <c r="O363" s="39">
        <v>1.0209999999999999</v>
      </c>
      <c r="P363" s="39">
        <v>1.0349999999999999</v>
      </c>
      <c r="Q363" s="39">
        <v>1.0249999999999999</v>
      </c>
      <c r="R363" s="39">
        <v>1.02</v>
      </c>
      <c r="S363" s="2">
        <f t="shared" si="10"/>
        <v>2505.8474310315601</v>
      </c>
      <c r="T363" s="2">
        <f t="shared" si="11"/>
        <v>41.841608310360002</v>
      </c>
    </row>
    <row r="364" spans="1:20" s="2" customFormat="1" ht="15" x14ac:dyDescent="0.25">
      <c r="A364" s="13"/>
      <c r="B364" s="14"/>
      <c r="C364" s="14"/>
      <c r="D364" s="14"/>
      <c r="E364" s="15" t="s">
        <v>15</v>
      </c>
      <c r="F364" s="15"/>
      <c r="G364" s="16"/>
      <c r="H364" s="16"/>
      <c r="I364" s="17">
        <v>4647</v>
      </c>
      <c r="J364" s="67"/>
      <c r="K364" s="81"/>
      <c r="L364" s="105"/>
      <c r="M364" s="109"/>
      <c r="N364" s="39">
        <v>1.052</v>
      </c>
      <c r="O364" s="39">
        <v>1.0209999999999999</v>
      </c>
      <c r="P364" s="39">
        <v>1.0349999999999999</v>
      </c>
      <c r="Q364" s="39">
        <v>1.0249999999999999</v>
      </c>
      <c r="R364" s="39">
        <v>1.02</v>
      </c>
      <c r="S364" s="2">
        <f t="shared" si="10"/>
        <v>5401.0542727289703</v>
      </c>
      <c r="T364" s="2">
        <f t="shared" si="11"/>
        <v>0</v>
      </c>
    </row>
    <row r="365" spans="1:20" s="2" customFormat="1" ht="22.5" x14ac:dyDescent="0.25">
      <c r="A365" s="18"/>
      <c r="B365" s="19" t="s">
        <v>16</v>
      </c>
      <c r="C365" s="145" t="s">
        <v>17</v>
      </c>
      <c r="D365" s="145"/>
      <c r="E365" s="145"/>
      <c r="F365" s="20" t="s">
        <v>18</v>
      </c>
      <c r="G365" s="16" t="s">
        <v>861</v>
      </c>
      <c r="H365" s="16"/>
      <c r="I365" s="21">
        <v>1.1299999999999999</v>
      </c>
      <c r="J365" s="65"/>
      <c r="K365" s="78"/>
      <c r="L365" s="65">
        <v>1.1299999999999999</v>
      </c>
      <c r="M365" s="110"/>
      <c r="N365" s="39">
        <v>1.052</v>
      </c>
      <c r="O365" s="39">
        <v>1.0209999999999999</v>
      </c>
      <c r="P365" s="39">
        <v>1.0349999999999999</v>
      </c>
      <c r="Q365" s="39">
        <v>1.0249999999999999</v>
      </c>
      <c r="R365" s="39">
        <v>1.02</v>
      </c>
      <c r="S365" s="2">
        <f t="shared" si="10"/>
        <v>1.3133615941862999</v>
      </c>
      <c r="T365" s="2">
        <f t="shared" si="11"/>
        <v>1.3133615941862999</v>
      </c>
    </row>
    <row r="366" spans="1:20" s="2" customFormat="1" ht="22.5" x14ac:dyDescent="0.25">
      <c r="A366" s="18"/>
      <c r="B366" s="19" t="s">
        <v>20</v>
      </c>
      <c r="C366" s="145" t="s">
        <v>21</v>
      </c>
      <c r="D366" s="145"/>
      <c r="E366" s="145"/>
      <c r="F366" s="20" t="s">
        <v>18</v>
      </c>
      <c r="G366" s="16" t="s">
        <v>861</v>
      </c>
      <c r="H366" s="16"/>
      <c r="I366" s="21">
        <v>1.56</v>
      </c>
      <c r="J366" s="65"/>
      <c r="K366" s="78"/>
      <c r="L366" s="65">
        <v>1.56</v>
      </c>
      <c r="M366" s="110"/>
      <c r="N366" s="39">
        <v>1.052</v>
      </c>
      <c r="O366" s="39">
        <v>1.0209999999999999</v>
      </c>
      <c r="P366" s="39">
        <v>1.0349999999999999</v>
      </c>
      <c r="Q366" s="39">
        <v>1.0249999999999999</v>
      </c>
      <c r="R366" s="39">
        <v>1.02</v>
      </c>
      <c r="S366" s="2">
        <f t="shared" si="10"/>
        <v>1.8131363601156001</v>
      </c>
      <c r="T366" s="2">
        <f t="shared" si="11"/>
        <v>1.8131363601156001</v>
      </c>
    </row>
    <row r="367" spans="1:20" s="2" customFormat="1" ht="22.5" x14ac:dyDescent="0.25">
      <c r="A367" s="18"/>
      <c r="B367" s="19" t="s">
        <v>22</v>
      </c>
      <c r="C367" s="145" t="s">
        <v>23</v>
      </c>
      <c r="D367" s="145"/>
      <c r="E367" s="145"/>
      <c r="F367" s="20" t="s">
        <v>18</v>
      </c>
      <c r="G367" s="16" t="s">
        <v>862</v>
      </c>
      <c r="H367" s="16"/>
      <c r="I367" s="21">
        <v>0.51</v>
      </c>
      <c r="J367" s="65"/>
      <c r="K367" s="78"/>
      <c r="L367" s="65">
        <v>0.51</v>
      </c>
      <c r="M367" s="110"/>
      <c r="N367" s="39">
        <v>1.052</v>
      </c>
      <c r="O367" s="39">
        <v>1.0209999999999999</v>
      </c>
      <c r="P367" s="39">
        <v>1.0349999999999999</v>
      </c>
      <c r="Q367" s="39">
        <v>1.0249999999999999</v>
      </c>
      <c r="R367" s="39">
        <v>1.02</v>
      </c>
      <c r="S367" s="2">
        <f t="shared" si="10"/>
        <v>0.59275611773009995</v>
      </c>
      <c r="T367" s="2">
        <f t="shared" si="11"/>
        <v>0.59275611773009995</v>
      </c>
    </row>
    <row r="368" spans="1:20" s="2" customFormat="1" ht="22.5" x14ac:dyDescent="0.25">
      <c r="A368" s="18"/>
      <c r="B368" s="19" t="s">
        <v>25</v>
      </c>
      <c r="C368" s="145" t="s">
        <v>26</v>
      </c>
      <c r="D368" s="145"/>
      <c r="E368" s="145"/>
      <c r="F368" s="20" t="s">
        <v>27</v>
      </c>
      <c r="G368" s="16" t="s">
        <v>863</v>
      </c>
      <c r="H368" s="16"/>
      <c r="I368" s="21">
        <v>0.89</v>
      </c>
      <c r="J368" s="65"/>
      <c r="K368" s="78"/>
      <c r="L368" s="65">
        <v>0.89</v>
      </c>
      <c r="M368" s="110"/>
      <c r="N368" s="39">
        <v>1.052</v>
      </c>
      <c r="O368" s="39">
        <v>1.0209999999999999</v>
      </c>
      <c r="P368" s="39">
        <v>1.0349999999999999</v>
      </c>
      <c r="Q368" s="39">
        <v>1.0249999999999999</v>
      </c>
      <c r="R368" s="39">
        <v>1.02</v>
      </c>
      <c r="S368" s="2">
        <f t="shared" si="10"/>
        <v>1.0344175387839001</v>
      </c>
      <c r="T368" s="2">
        <f t="shared" si="11"/>
        <v>1.0344175387839001</v>
      </c>
    </row>
    <row r="369" spans="1:20" s="2" customFormat="1" ht="15" x14ac:dyDescent="0.25">
      <c r="A369" s="9" t="s">
        <v>346</v>
      </c>
      <c r="B369" s="10" t="s">
        <v>895</v>
      </c>
      <c r="C369" s="147" t="s">
        <v>896</v>
      </c>
      <c r="D369" s="147"/>
      <c r="E369" s="147"/>
      <c r="F369" s="9" t="s">
        <v>152</v>
      </c>
      <c r="G369" s="27">
        <v>0.02</v>
      </c>
      <c r="H369" s="27"/>
      <c r="I369" s="12">
        <v>816</v>
      </c>
      <c r="J369" s="52"/>
      <c r="K369" s="77"/>
      <c r="L369" s="104">
        <v>40</v>
      </c>
      <c r="M369" s="12"/>
      <c r="N369" s="39">
        <v>1.052</v>
      </c>
      <c r="O369" s="39">
        <v>1.0209999999999999</v>
      </c>
      <c r="P369" s="39">
        <v>1.0349999999999999</v>
      </c>
      <c r="Q369" s="39">
        <v>1.0249999999999999</v>
      </c>
      <c r="R369" s="39">
        <v>1.02</v>
      </c>
      <c r="S369" s="2">
        <f t="shared" si="10"/>
        <v>948.40978836815998</v>
      </c>
      <c r="T369" s="2">
        <f t="shared" si="11"/>
        <v>46.490675900399999</v>
      </c>
    </row>
    <row r="370" spans="1:20" s="2" customFormat="1" ht="15" x14ac:dyDescent="0.25">
      <c r="A370" s="13"/>
      <c r="B370" s="14"/>
      <c r="C370" s="14"/>
      <c r="D370" s="14"/>
      <c r="E370" s="15" t="s">
        <v>15</v>
      </c>
      <c r="F370" s="15"/>
      <c r="G370" s="16"/>
      <c r="H370" s="16"/>
      <c r="I370" s="17">
        <v>1950</v>
      </c>
      <c r="J370" s="67"/>
      <c r="K370" s="81"/>
      <c r="L370" s="105"/>
      <c r="M370" s="109"/>
      <c r="N370" s="39">
        <v>1.052</v>
      </c>
      <c r="O370" s="39">
        <v>1.0209999999999999</v>
      </c>
      <c r="P370" s="39">
        <v>1.0349999999999999</v>
      </c>
      <c r="Q370" s="39">
        <v>1.0249999999999999</v>
      </c>
      <c r="R370" s="39">
        <v>1.02</v>
      </c>
      <c r="S370" s="2">
        <f t="shared" si="10"/>
        <v>2266.4204501445001</v>
      </c>
      <c r="T370" s="2">
        <f t="shared" si="11"/>
        <v>0</v>
      </c>
    </row>
    <row r="371" spans="1:20" s="2" customFormat="1" ht="22.5" x14ac:dyDescent="0.25">
      <c r="A371" s="18"/>
      <c r="B371" s="19" t="s">
        <v>897</v>
      </c>
      <c r="C371" s="145" t="s">
        <v>898</v>
      </c>
      <c r="D371" s="145"/>
      <c r="E371" s="145"/>
      <c r="F371" s="20" t="s">
        <v>54</v>
      </c>
      <c r="G371" s="16" t="s">
        <v>899</v>
      </c>
      <c r="H371" s="16"/>
      <c r="I371" s="21">
        <v>1.46</v>
      </c>
      <c r="J371" s="65"/>
      <c r="K371" s="78"/>
      <c r="L371" s="65">
        <v>1.46</v>
      </c>
      <c r="M371" s="110"/>
      <c r="N371" s="39">
        <v>1.052</v>
      </c>
      <c r="O371" s="39">
        <v>1.0209999999999999</v>
      </c>
      <c r="P371" s="39">
        <v>1.0349999999999999</v>
      </c>
      <c r="Q371" s="39">
        <v>1.0249999999999999</v>
      </c>
      <c r="R371" s="39">
        <v>1.02</v>
      </c>
      <c r="S371" s="2">
        <f t="shared" si="10"/>
        <v>1.6969096703646001</v>
      </c>
      <c r="T371" s="2">
        <f t="shared" si="11"/>
        <v>1.6969096703646001</v>
      </c>
    </row>
    <row r="372" spans="1:20" s="2" customFormat="1" ht="22.5" x14ac:dyDescent="0.25">
      <c r="A372" s="18"/>
      <c r="B372" s="19" t="s">
        <v>16</v>
      </c>
      <c r="C372" s="145" t="s">
        <v>17</v>
      </c>
      <c r="D372" s="145"/>
      <c r="E372" s="145"/>
      <c r="F372" s="20" t="s">
        <v>18</v>
      </c>
      <c r="G372" s="16" t="s">
        <v>900</v>
      </c>
      <c r="H372" s="16"/>
      <c r="I372" s="21">
        <v>0.01</v>
      </c>
      <c r="J372" s="65"/>
      <c r="K372" s="78"/>
      <c r="L372" s="65">
        <v>0.01</v>
      </c>
      <c r="M372" s="110"/>
      <c r="N372" s="39">
        <v>1.052</v>
      </c>
      <c r="O372" s="39">
        <v>1.0209999999999999</v>
      </c>
      <c r="P372" s="39">
        <v>1.0349999999999999</v>
      </c>
      <c r="Q372" s="39">
        <v>1.0249999999999999</v>
      </c>
      <c r="R372" s="39">
        <v>1.02</v>
      </c>
      <c r="S372" s="2">
        <f t="shared" si="10"/>
        <v>1.16226689751E-2</v>
      </c>
      <c r="T372" s="2">
        <f t="shared" si="11"/>
        <v>1.16226689751E-2</v>
      </c>
    </row>
    <row r="373" spans="1:20" s="2" customFormat="1" ht="22.5" x14ac:dyDescent="0.25">
      <c r="A373" s="18"/>
      <c r="B373" s="19" t="s">
        <v>20</v>
      </c>
      <c r="C373" s="145" t="s">
        <v>21</v>
      </c>
      <c r="D373" s="145"/>
      <c r="E373" s="145"/>
      <c r="F373" s="20" t="s">
        <v>18</v>
      </c>
      <c r="G373" s="16" t="s">
        <v>901</v>
      </c>
      <c r="H373" s="16"/>
      <c r="I373" s="21">
        <v>1.1100000000000001</v>
      </c>
      <c r="J373" s="65"/>
      <c r="K373" s="78"/>
      <c r="L373" s="65">
        <v>1.1100000000000001</v>
      </c>
      <c r="M373" s="110"/>
      <c r="N373" s="39">
        <v>1.052</v>
      </c>
      <c r="O373" s="39">
        <v>1.0209999999999999</v>
      </c>
      <c r="P373" s="39">
        <v>1.0349999999999999</v>
      </c>
      <c r="Q373" s="39">
        <v>1.0249999999999999</v>
      </c>
      <c r="R373" s="39">
        <v>1.02</v>
      </c>
      <c r="S373" s="2">
        <f t="shared" si="10"/>
        <v>1.2901162562360999</v>
      </c>
      <c r="T373" s="2">
        <f t="shared" si="11"/>
        <v>1.2901162562360999</v>
      </c>
    </row>
    <row r="374" spans="1:20" s="2" customFormat="1" ht="22.5" x14ac:dyDescent="0.25">
      <c r="A374" s="18"/>
      <c r="B374" s="19" t="s">
        <v>902</v>
      </c>
      <c r="C374" s="145" t="s">
        <v>903</v>
      </c>
      <c r="D374" s="145"/>
      <c r="E374" s="145"/>
      <c r="F374" s="20" t="s">
        <v>54</v>
      </c>
      <c r="G374" s="16" t="s">
        <v>904</v>
      </c>
      <c r="H374" s="16"/>
      <c r="I374" s="21">
        <v>1.58</v>
      </c>
      <c r="J374" s="65"/>
      <c r="K374" s="78"/>
      <c r="L374" s="65">
        <v>1.58</v>
      </c>
      <c r="M374" s="110"/>
      <c r="N374" s="39">
        <v>1.052</v>
      </c>
      <c r="O374" s="39">
        <v>1.0209999999999999</v>
      </c>
      <c r="P374" s="39">
        <v>1.0349999999999999</v>
      </c>
      <c r="Q374" s="39">
        <v>1.0249999999999999</v>
      </c>
      <c r="R374" s="39">
        <v>1.02</v>
      </c>
      <c r="S374" s="2">
        <f t="shared" si="10"/>
        <v>1.8363816980658001</v>
      </c>
      <c r="T374" s="2">
        <f t="shared" si="11"/>
        <v>1.8363816980658001</v>
      </c>
    </row>
    <row r="375" spans="1:20" s="2" customFormat="1" ht="22.5" x14ac:dyDescent="0.25">
      <c r="A375" s="18"/>
      <c r="B375" s="19" t="s">
        <v>25</v>
      </c>
      <c r="C375" s="145" t="s">
        <v>26</v>
      </c>
      <c r="D375" s="145"/>
      <c r="E375" s="145"/>
      <c r="F375" s="20" t="s">
        <v>27</v>
      </c>
      <c r="G375" s="16" t="s">
        <v>905</v>
      </c>
      <c r="H375" s="16"/>
      <c r="I375" s="21">
        <v>0.46</v>
      </c>
      <c r="J375" s="65"/>
      <c r="K375" s="78"/>
      <c r="L375" s="65">
        <v>0.46</v>
      </c>
      <c r="M375" s="110"/>
      <c r="N375" s="39">
        <v>1.052</v>
      </c>
      <c r="O375" s="39">
        <v>1.0209999999999999</v>
      </c>
      <c r="P375" s="39">
        <v>1.0349999999999999</v>
      </c>
      <c r="Q375" s="39">
        <v>1.0249999999999999</v>
      </c>
      <c r="R375" s="39">
        <v>1.02</v>
      </c>
      <c r="S375" s="2">
        <f t="shared" si="10"/>
        <v>0.53464277285460005</v>
      </c>
      <c r="T375" s="2">
        <f t="shared" si="11"/>
        <v>0.53464277285460005</v>
      </c>
    </row>
    <row r="376" spans="1:20" s="2" customFormat="1" ht="15" x14ac:dyDescent="0.25">
      <c r="A376" s="9" t="s">
        <v>347</v>
      </c>
      <c r="B376" s="10" t="s">
        <v>864</v>
      </c>
      <c r="C376" s="147" t="s">
        <v>2609</v>
      </c>
      <c r="D376" s="147"/>
      <c r="E376" s="147"/>
      <c r="F376" s="9" t="s">
        <v>14</v>
      </c>
      <c r="G376" s="11">
        <v>1</v>
      </c>
      <c r="H376" s="11"/>
      <c r="I376" s="12">
        <v>339</v>
      </c>
      <c r="J376" s="52"/>
      <c r="K376" s="77"/>
      <c r="L376" s="104">
        <v>12</v>
      </c>
      <c r="M376" s="12"/>
      <c r="N376" s="39">
        <v>1.052</v>
      </c>
      <c r="O376" s="39">
        <v>1.0209999999999999</v>
      </c>
      <c r="P376" s="39">
        <v>1.0349999999999999</v>
      </c>
      <c r="Q376" s="39">
        <v>1.0249999999999999</v>
      </c>
      <c r="R376" s="39">
        <v>1.02</v>
      </c>
      <c r="S376" s="2">
        <f t="shared" si="10"/>
        <v>394.00847825589</v>
      </c>
      <c r="T376" s="2">
        <f t="shared" si="11"/>
        <v>13.947202770120001</v>
      </c>
    </row>
    <row r="377" spans="1:20" s="2" customFormat="1" ht="15" x14ac:dyDescent="0.25">
      <c r="A377" s="13"/>
      <c r="B377" s="14"/>
      <c r="C377" s="14"/>
      <c r="D377" s="14"/>
      <c r="E377" s="15" t="s">
        <v>15</v>
      </c>
      <c r="F377" s="15"/>
      <c r="G377" s="16"/>
      <c r="H377" s="16"/>
      <c r="I377" s="17">
        <v>783</v>
      </c>
      <c r="J377" s="67"/>
      <c r="K377" s="81"/>
      <c r="L377" s="105"/>
      <c r="M377" s="109"/>
      <c r="N377" s="39">
        <v>1.052</v>
      </c>
      <c r="O377" s="39">
        <v>1.0209999999999999</v>
      </c>
      <c r="P377" s="39">
        <v>1.0349999999999999</v>
      </c>
      <c r="Q377" s="39">
        <v>1.0249999999999999</v>
      </c>
      <c r="R377" s="39">
        <v>1.02</v>
      </c>
      <c r="S377" s="2">
        <f t="shared" si="10"/>
        <v>910.05498075032995</v>
      </c>
      <c r="T377" s="2">
        <f t="shared" si="11"/>
        <v>0</v>
      </c>
    </row>
    <row r="378" spans="1:20" s="2" customFormat="1" ht="22.5" x14ac:dyDescent="0.25">
      <c r="A378" s="18"/>
      <c r="B378" s="19" t="s">
        <v>865</v>
      </c>
      <c r="C378" s="145" t="s">
        <v>866</v>
      </c>
      <c r="D378" s="145"/>
      <c r="E378" s="145"/>
      <c r="F378" s="20" t="s">
        <v>18</v>
      </c>
      <c r="G378" s="16" t="s">
        <v>871</v>
      </c>
      <c r="H378" s="16"/>
      <c r="I378" s="21">
        <v>1.1399999999999999</v>
      </c>
      <c r="J378" s="65"/>
      <c r="K378" s="78"/>
      <c r="L378" s="65">
        <v>1.1399999999999999</v>
      </c>
      <c r="M378" s="110"/>
      <c r="N378" s="39">
        <v>1.052</v>
      </c>
      <c r="O378" s="39">
        <v>1.0209999999999999</v>
      </c>
      <c r="P378" s="39">
        <v>1.0349999999999999</v>
      </c>
      <c r="Q378" s="39">
        <v>1.0249999999999999</v>
      </c>
      <c r="R378" s="39">
        <v>1.02</v>
      </c>
      <c r="S378" s="2">
        <f t="shared" si="10"/>
        <v>1.3249842631613999</v>
      </c>
      <c r="T378" s="2">
        <f t="shared" si="11"/>
        <v>1.3249842631613999</v>
      </c>
    </row>
    <row r="379" spans="1:20" s="2" customFormat="1" ht="22.5" x14ac:dyDescent="0.25">
      <c r="A379" s="18"/>
      <c r="B379" s="19" t="s">
        <v>25</v>
      </c>
      <c r="C379" s="145" t="s">
        <v>26</v>
      </c>
      <c r="D379" s="145"/>
      <c r="E379" s="145"/>
      <c r="F379" s="20" t="s">
        <v>27</v>
      </c>
      <c r="G379" s="16" t="s">
        <v>891</v>
      </c>
      <c r="H379" s="16"/>
      <c r="I379" s="21">
        <v>0.2</v>
      </c>
      <c r="J379" s="65"/>
      <c r="K379" s="78"/>
      <c r="L379" s="65">
        <v>0.2</v>
      </c>
      <c r="M379" s="110"/>
      <c r="N379" s="39">
        <v>1.052</v>
      </c>
      <c r="O379" s="39">
        <v>1.0209999999999999</v>
      </c>
      <c r="P379" s="39">
        <v>1.0349999999999999</v>
      </c>
      <c r="Q379" s="39">
        <v>1.0249999999999999</v>
      </c>
      <c r="R379" s="39">
        <v>1.02</v>
      </c>
      <c r="S379" s="2">
        <f t="shared" si="10"/>
        <v>0.23245337950200001</v>
      </c>
      <c r="T379" s="2">
        <f t="shared" si="11"/>
        <v>0.23245337950200001</v>
      </c>
    </row>
    <row r="380" spans="1:20" s="2" customFormat="1" ht="15" x14ac:dyDescent="0.25">
      <c r="A380" s="9" t="s">
        <v>348</v>
      </c>
      <c r="B380" s="10" t="s">
        <v>864</v>
      </c>
      <c r="C380" s="147" t="s">
        <v>1786</v>
      </c>
      <c r="D380" s="147"/>
      <c r="E380" s="147"/>
      <c r="F380" s="9" t="s">
        <v>14</v>
      </c>
      <c r="G380" s="11">
        <v>1</v>
      </c>
      <c r="H380" s="11"/>
      <c r="I380" s="12">
        <v>339</v>
      </c>
      <c r="J380" s="52"/>
      <c r="K380" s="77"/>
      <c r="L380" s="104">
        <v>12</v>
      </c>
      <c r="M380" s="12"/>
      <c r="N380" s="39">
        <v>1.052</v>
      </c>
      <c r="O380" s="39">
        <v>1.0209999999999999</v>
      </c>
      <c r="P380" s="39">
        <v>1.0349999999999999</v>
      </c>
      <c r="Q380" s="39">
        <v>1.0249999999999999</v>
      </c>
      <c r="R380" s="39">
        <v>1.02</v>
      </c>
      <c r="S380" s="2">
        <f t="shared" si="10"/>
        <v>394.00847825589</v>
      </c>
      <c r="T380" s="2">
        <f t="shared" si="11"/>
        <v>13.947202770120001</v>
      </c>
    </row>
    <row r="381" spans="1:20" s="2" customFormat="1" ht="15" x14ac:dyDescent="0.25">
      <c r="A381" s="13"/>
      <c r="B381" s="14"/>
      <c r="C381" s="14"/>
      <c r="D381" s="14"/>
      <c r="E381" s="15" t="s">
        <v>15</v>
      </c>
      <c r="F381" s="15"/>
      <c r="G381" s="16"/>
      <c r="H381" s="16"/>
      <c r="I381" s="17">
        <v>783</v>
      </c>
      <c r="J381" s="67"/>
      <c r="K381" s="81"/>
      <c r="L381" s="105"/>
      <c r="M381" s="109"/>
      <c r="N381" s="39">
        <v>1.052</v>
      </c>
      <c r="O381" s="39">
        <v>1.0209999999999999</v>
      </c>
      <c r="P381" s="39">
        <v>1.0349999999999999</v>
      </c>
      <c r="Q381" s="39">
        <v>1.0249999999999999</v>
      </c>
      <c r="R381" s="39">
        <v>1.02</v>
      </c>
      <c r="S381" s="2">
        <f t="shared" si="10"/>
        <v>910.05498075032995</v>
      </c>
      <c r="T381" s="2">
        <f t="shared" si="11"/>
        <v>0</v>
      </c>
    </row>
    <row r="382" spans="1:20" s="2" customFormat="1" ht="22.5" x14ac:dyDescent="0.25">
      <c r="A382" s="18"/>
      <c r="B382" s="19" t="s">
        <v>865</v>
      </c>
      <c r="C382" s="145" t="s">
        <v>866</v>
      </c>
      <c r="D382" s="145"/>
      <c r="E382" s="145"/>
      <c r="F382" s="20" t="s">
        <v>18</v>
      </c>
      <c r="G382" s="16" t="s">
        <v>871</v>
      </c>
      <c r="H382" s="16"/>
      <c r="I382" s="21">
        <v>1.1399999999999999</v>
      </c>
      <c r="J382" s="65"/>
      <c r="K382" s="78"/>
      <c r="L382" s="65">
        <v>1.1399999999999999</v>
      </c>
      <c r="M382" s="110"/>
      <c r="N382" s="39">
        <v>1.052</v>
      </c>
      <c r="O382" s="39">
        <v>1.0209999999999999</v>
      </c>
      <c r="P382" s="39">
        <v>1.0349999999999999</v>
      </c>
      <c r="Q382" s="39">
        <v>1.0249999999999999</v>
      </c>
      <c r="R382" s="39">
        <v>1.02</v>
      </c>
      <c r="S382" s="2">
        <f t="shared" si="10"/>
        <v>1.3249842631613999</v>
      </c>
      <c r="T382" s="2">
        <f t="shared" si="11"/>
        <v>1.3249842631613999</v>
      </c>
    </row>
    <row r="383" spans="1:20" s="2" customFormat="1" ht="22.5" x14ac:dyDescent="0.25">
      <c r="A383" s="18"/>
      <c r="B383" s="19" t="s">
        <v>25</v>
      </c>
      <c r="C383" s="145" t="s">
        <v>26</v>
      </c>
      <c r="D383" s="145"/>
      <c r="E383" s="145"/>
      <c r="F383" s="20" t="s">
        <v>27</v>
      </c>
      <c r="G383" s="16" t="s">
        <v>891</v>
      </c>
      <c r="H383" s="16"/>
      <c r="I383" s="21">
        <v>0.2</v>
      </c>
      <c r="J383" s="65"/>
      <c r="K383" s="78"/>
      <c r="L383" s="65">
        <v>0.2</v>
      </c>
      <c r="M383" s="110"/>
      <c r="N383" s="39">
        <v>1.052</v>
      </c>
      <c r="O383" s="39">
        <v>1.0209999999999999</v>
      </c>
      <c r="P383" s="39">
        <v>1.0349999999999999</v>
      </c>
      <c r="Q383" s="39">
        <v>1.0249999999999999</v>
      </c>
      <c r="R383" s="39">
        <v>1.02</v>
      </c>
      <c r="S383" s="2">
        <f t="shared" si="10"/>
        <v>0.23245337950200001</v>
      </c>
      <c r="T383" s="2">
        <f t="shared" si="11"/>
        <v>0.23245337950200001</v>
      </c>
    </row>
    <row r="384" spans="1:20" s="2" customFormat="1" ht="15" x14ac:dyDescent="0.25">
      <c r="A384" s="9" t="s">
        <v>349</v>
      </c>
      <c r="B384" s="10" t="s">
        <v>864</v>
      </c>
      <c r="C384" s="147" t="s">
        <v>1986</v>
      </c>
      <c r="D384" s="147"/>
      <c r="E384" s="147"/>
      <c r="F384" s="9" t="s">
        <v>14</v>
      </c>
      <c r="G384" s="11">
        <v>1</v>
      </c>
      <c r="H384" s="11"/>
      <c r="I384" s="12">
        <v>339</v>
      </c>
      <c r="J384" s="52"/>
      <c r="K384" s="77"/>
      <c r="L384" s="104">
        <v>12</v>
      </c>
      <c r="M384" s="12"/>
      <c r="N384" s="39">
        <v>1.052</v>
      </c>
      <c r="O384" s="39">
        <v>1.0209999999999999</v>
      </c>
      <c r="P384" s="39">
        <v>1.0349999999999999</v>
      </c>
      <c r="Q384" s="39">
        <v>1.0249999999999999</v>
      </c>
      <c r="R384" s="39">
        <v>1.02</v>
      </c>
      <c r="S384" s="2">
        <f t="shared" si="10"/>
        <v>394.00847825589</v>
      </c>
      <c r="T384" s="2">
        <f t="shared" si="11"/>
        <v>13.947202770120001</v>
      </c>
    </row>
    <row r="385" spans="1:20" s="2" customFormat="1" ht="15" x14ac:dyDescent="0.25">
      <c r="A385" s="13"/>
      <c r="B385" s="14"/>
      <c r="C385" s="14"/>
      <c r="D385" s="14"/>
      <c r="E385" s="15" t="s">
        <v>15</v>
      </c>
      <c r="F385" s="15"/>
      <c r="G385" s="16"/>
      <c r="H385" s="16"/>
      <c r="I385" s="17">
        <v>783</v>
      </c>
      <c r="J385" s="67"/>
      <c r="K385" s="81"/>
      <c r="L385" s="105"/>
      <c r="M385" s="109"/>
      <c r="N385" s="39">
        <v>1.052</v>
      </c>
      <c r="O385" s="39">
        <v>1.0209999999999999</v>
      </c>
      <c r="P385" s="39">
        <v>1.0349999999999999</v>
      </c>
      <c r="Q385" s="39">
        <v>1.0249999999999999</v>
      </c>
      <c r="R385" s="39">
        <v>1.02</v>
      </c>
      <c r="S385" s="2">
        <f t="shared" si="10"/>
        <v>910.05498075032995</v>
      </c>
      <c r="T385" s="2">
        <f t="shared" si="11"/>
        <v>0</v>
      </c>
    </row>
    <row r="386" spans="1:20" s="2" customFormat="1" ht="22.5" x14ac:dyDescent="0.25">
      <c r="A386" s="18"/>
      <c r="B386" s="19" t="s">
        <v>865</v>
      </c>
      <c r="C386" s="145" t="s">
        <v>866</v>
      </c>
      <c r="D386" s="145"/>
      <c r="E386" s="145"/>
      <c r="F386" s="20" t="s">
        <v>18</v>
      </c>
      <c r="G386" s="16" t="s">
        <v>871</v>
      </c>
      <c r="H386" s="16"/>
      <c r="I386" s="21">
        <v>1.1399999999999999</v>
      </c>
      <c r="J386" s="65"/>
      <c r="K386" s="78"/>
      <c r="L386" s="65">
        <v>1.1399999999999999</v>
      </c>
      <c r="M386" s="110"/>
      <c r="N386" s="39">
        <v>1.052</v>
      </c>
      <c r="O386" s="39">
        <v>1.0209999999999999</v>
      </c>
      <c r="P386" s="39">
        <v>1.0349999999999999</v>
      </c>
      <c r="Q386" s="39">
        <v>1.0249999999999999</v>
      </c>
      <c r="R386" s="39">
        <v>1.02</v>
      </c>
      <c r="S386" s="2">
        <f t="shared" si="10"/>
        <v>1.3249842631613999</v>
      </c>
      <c r="T386" s="2">
        <f t="shared" si="11"/>
        <v>1.3249842631613999</v>
      </c>
    </row>
    <row r="387" spans="1:20" s="2" customFormat="1" ht="22.5" x14ac:dyDescent="0.25">
      <c r="A387" s="18"/>
      <c r="B387" s="19" t="s">
        <v>25</v>
      </c>
      <c r="C387" s="145" t="s">
        <v>26</v>
      </c>
      <c r="D387" s="145"/>
      <c r="E387" s="145"/>
      <c r="F387" s="20" t="s">
        <v>27</v>
      </c>
      <c r="G387" s="16" t="s">
        <v>891</v>
      </c>
      <c r="H387" s="16"/>
      <c r="I387" s="21">
        <v>0.2</v>
      </c>
      <c r="J387" s="65"/>
      <c r="K387" s="78"/>
      <c r="L387" s="65">
        <v>0.2</v>
      </c>
      <c r="M387" s="110"/>
      <c r="N387" s="39">
        <v>1.052</v>
      </c>
      <c r="O387" s="39">
        <v>1.0209999999999999</v>
      </c>
      <c r="P387" s="39">
        <v>1.0349999999999999</v>
      </c>
      <c r="Q387" s="39">
        <v>1.0249999999999999</v>
      </c>
      <c r="R387" s="39">
        <v>1.02</v>
      </c>
      <c r="S387" s="2">
        <f t="shared" si="10"/>
        <v>0.23245337950200001</v>
      </c>
      <c r="T387" s="2">
        <f t="shared" si="11"/>
        <v>0.23245337950200001</v>
      </c>
    </row>
    <row r="388" spans="1:20" s="2" customFormat="1" ht="15" x14ac:dyDescent="0.25">
      <c r="A388" s="9" t="s">
        <v>351</v>
      </c>
      <c r="B388" s="10" t="s">
        <v>864</v>
      </c>
      <c r="C388" s="147" t="s">
        <v>1787</v>
      </c>
      <c r="D388" s="147"/>
      <c r="E388" s="147"/>
      <c r="F388" s="9" t="s">
        <v>14</v>
      </c>
      <c r="G388" s="11">
        <v>1</v>
      </c>
      <c r="H388" s="11"/>
      <c r="I388" s="12">
        <v>339</v>
      </c>
      <c r="J388" s="52"/>
      <c r="K388" s="77"/>
      <c r="L388" s="104">
        <v>12</v>
      </c>
      <c r="M388" s="12"/>
      <c r="N388" s="39">
        <v>1.052</v>
      </c>
      <c r="O388" s="39">
        <v>1.0209999999999999</v>
      </c>
      <c r="P388" s="39">
        <v>1.0349999999999999</v>
      </c>
      <c r="Q388" s="39">
        <v>1.0249999999999999</v>
      </c>
      <c r="R388" s="39">
        <v>1.02</v>
      </c>
      <c r="S388" s="2">
        <f t="shared" si="10"/>
        <v>394.00847825589</v>
      </c>
      <c r="T388" s="2">
        <f t="shared" si="11"/>
        <v>13.947202770120001</v>
      </c>
    </row>
    <row r="389" spans="1:20" s="2" customFormat="1" ht="15" x14ac:dyDescent="0.25">
      <c r="A389" s="13"/>
      <c r="B389" s="14"/>
      <c r="C389" s="14"/>
      <c r="D389" s="14"/>
      <c r="E389" s="15" t="s">
        <v>15</v>
      </c>
      <c r="F389" s="15"/>
      <c r="G389" s="16"/>
      <c r="H389" s="16"/>
      <c r="I389" s="17">
        <v>783</v>
      </c>
      <c r="J389" s="67"/>
      <c r="K389" s="81"/>
      <c r="L389" s="105"/>
      <c r="M389" s="109"/>
      <c r="N389" s="39">
        <v>1.052</v>
      </c>
      <c r="O389" s="39">
        <v>1.0209999999999999</v>
      </c>
      <c r="P389" s="39">
        <v>1.0349999999999999</v>
      </c>
      <c r="Q389" s="39">
        <v>1.0249999999999999</v>
      </c>
      <c r="R389" s="39">
        <v>1.02</v>
      </c>
      <c r="S389" s="2">
        <f t="shared" si="10"/>
        <v>910.05498075032995</v>
      </c>
      <c r="T389" s="2">
        <f t="shared" si="11"/>
        <v>0</v>
      </c>
    </row>
    <row r="390" spans="1:20" s="2" customFormat="1" ht="22.5" x14ac:dyDescent="0.25">
      <c r="A390" s="18"/>
      <c r="B390" s="19" t="s">
        <v>865</v>
      </c>
      <c r="C390" s="145" t="s">
        <v>866</v>
      </c>
      <c r="D390" s="145"/>
      <c r="E390" s="145"/>
      <c r="F390" s="20" t="s">
        <v>18</v>
      </c>
      <c r="G390" s="16" t="s">
        <v>871</v>
      </c>
      <c r="H390" s="16"/>
      <c r="I390" s="21">
        <v>1.1399999999999999</v>
      </c>
      <c r="J390" s="65"/>
      <c r="K390" s="78"/>
      <c r="L390" s="65">
        <v>1.1399999999999999</v>
      </c>
      <c r="M390" s="110"/>
      <c r="N390" s="39">
        <v>1.052</v>
      </c>
      <c r="O390" s="39">
        <v>1.0209999999999999</v>
      </c>
      <c r="P390" s="39">
        <v>1.0349999999999999</v>
      </c>
      <c r="Q390" s="39">
        <v>1.0249999999999999</v>
      </c>
      <c r="R390" s="39">
        <v>1.02</v>
      </c>
      <c r="S390" s="2">
        <f t="shared" si="10"/>
        <v>1.3249842631613999</v>
      </c>
      <c r="T390" s="2">
        <f t="shared" si="11"/>
        <v>1.3249842631613999</v>
      </c>
    </row>
    <row r="391" spans="1:20" s="2" customFormat="1" ht="22.5" x14ac:dyDescent="0.25">
      <c r="A391" s="18"/>
      <c r="B391" s="19" t="s">
        <v>25</v>
      </c>
      <c r="C391" s="145" t="s">
        <v>26</v>
      </c>
      <c r="D391" s="145"/>
      <c r="E391" s="145"/>
      <c r="F391" s="20" t="s">
        <v>27</v>
      </c>
      <c r="G391" s="16" t="s">
        <v>891</v>
      </c>
      <c r="H391" s="16"/>
      <c r="I391" s="21">
        <v>0.2</v>
      </c>
      <c r="J391" s="65"/>
      <c r="K391" s="78"/>
      <c r="L391" s="65">
        <v>0.2</v>
      </c>
      <c r="M391" s="110"/>
      <c r="N391" s="39">
        <v>1.052</v>
      </c>
      <c r="O391" s="39">
        <v>1.0209999999999999</v>
      </c>
      <c r="P391" s="39">
        <v>1.0349999999999999</v>
      </c>
      <c r="Q391" s="39">
        <v>1.0249999999999999</v>
      </c>
      <c r="R391" s="39">
        <v>1.02</v>
      </c>
      <c r="S391" s="2">
        <f t="shared" si="10"/>
        <v>0.23245337950200001</v>
      </c>
      <c r="T391" s="2">
        <f t="shared" si="11"/>
        <v>0.23245337950200001</v>
      </c>
    </row>
    <row r="392" spans="1:20" s="2" customFormat="1" ht="15" x14ac:dyDescent="0.25">
      <c r="A392" s="9" t="s">
        <v>352</v>
      </c>
      <c r="B392" s="10" t="s">
        <v>42</v>
      </c>
      <c r="C392" s="147" t="s">
        <v>2611</v>
      </c>
      <c r="D392" s="147"/>
      <c r="E392" s="147"/>
      <c r="F392" s="9" t="s">
        <v>14</v>
      </c>
      <c r="G392" s="11">
        <v>1</v>
      </c>
      <c r="H392" s="11"/>
      <c r="I392" s="12">
        <v>913</v>
      </c>
      <c r="J392" s="52"/>
      <c r="K392" s="77"/>
      <c r="L392" s="104">
        <v>75</v>
      </c>
      <c r="M392" s="12"/>
      <c r="N392" s="39">
        <v>1.052</v>
      </c>
      <c r="O392" s="39">
        <v>1.0209999999999999</v>
      </c>
      <c r="P392" s="39">
        <v>1.0349999999999999</v>
      </c>
      <c r="Q392" s="39">
        <v>1.0249999999999999</v>
      </c>
      <c r="R392" s="39">
        <v>1.02</v>
      </c>
      <c r="S392" s="2">
        <f t="shared" si="10"/>
        <v>1061.14967742663</v>
      </c>
      <c r="T392" s="2">
        <f t="shared" si="11"/>
        <v>87.17001731325</v>
      </c>
    </row>
    <row r="393" spans="1:20" s="2" customFormat="1" ht="15" x14ac:dyDescent="0.25">
      <c r="A393" s="13"/>
      <c r="B393" s="14"/>
      <c r="C393" s="14"/>
      <c r="D393" s="14"/>
      <c r="E393" s="15" t="s">
        <v>15</v>
      </c>
      <c r="F393" s="15"/>
      <c r="G393" s="16"/>
      <c r="H393" s="16"/>
      <c r="I393" s="17">
        <v>1604</v>
      </c>
      <c r="J393" s="67"/>
      <c r="K393" s="81"/>
      <c r="L393" s="105"/>
      <c r="M393" s="109"/>
      <c r="N393" s="39">
        <v>1.052</v>
      </c>
      <c r="O393" s="39">
        <v>1.0209999999999999</v>
      </c>
      <c r="P393" s="39">
        <v>1.0349999999999999</v>
      </c>
      <c r="Q393" s="39">
        <v>1.0249999999999999</v>
      </c>
      <c r="R393" s="39">
        <v>1.02</v>
      </c>
      <c r="S393" s="2">
        <f t="shared" si="10"/>
        <v>1864.2761036060399</v>
      </c>
      <c r="T393" s="2">
        <f t="shared" si="11"/>
        <v>0</v>
      </c>
    </row>
    <row r="394" spans="1:20" s="2" customFormat="1" ht="22.5" x14ac:dyDescent="0.25">
      <c r="A394" s="18"/>
      <c r="B394" s="19" t="s">
        <v>44</v>
      </c>
      <c r="C394" s="145" t="s">
        <v>45</v>
      </c>
      <c r="D394" s="145"/>
      <c r="E394" s="145"/>
      <c r="F394" s="20" t="s">
        <v>18</v>
      </c>
      <c r="G394" s="16" t="s">
        <v>959</v>
      </c>
      <c r="H394" s="16"/>
      <c r="I394" s="21">
        <v>8.51</v>
      </c>
      <c r="J394" s="65"/>
      <c r="K394" s="78"/>
      <c r="L394" s="65">
        <v>8.51</v>
      </c>
      <c r="M394" s="110"/>
      <c r="N394" s="39">
        <v>1.052</v>
      </c>
      <c r="O394" s="39">
        <v>1.0209999999999999</v>
      </c>
      <c r="P394" s="39">
        <v>1.0349999999999999</v>
      </c>
      <c r="Q394" s="39">
        <v>1.0249999999999999</v>
      </c>
      <c r="R394" s="39">
        <v>1.02</v>
      </c>
      <c r="S394" s="2">
        <f t="shared" si="10"/>
        <v>9.8908912978101</v>
      </c>
      <c r="T394" s="2">
        <f t="shared" si="11"/>
        <v>9.8908912978101</v>
      </c>
    </row>
    <row r="395" spans="1:20" s="2" customFormat="1" ht="22.5" x14ac:dyDescent="0.25">
      <c r="A395" s="18"/>
      <c r="B395" s="19" t="s">
        <v>25</v>
      </c>
      <c r="C395" s="145" t="s">
        <v>26</v>
      </c>
      <c r="D395" s="145"/>
      <c r="E395" s="145"/>
      <c r="F395" s="20" t="s">
        <v>27</v>
      </c>
      <c r="G395" s="16" t="s">
        <v>960</v>
      </c>
      <c r="H395" s="16"/>
      <c r="I395" s="21">
        <v>0.19</v>
      </c>
      <c r="J395" s="65"/>
      <c r="K395" s="78"/>
      <c r="L395" s="65">
        <v>0.19</v>
      </c>
      <c r="M395" s="110"/>
      <c r="N395" s="39">
        <v>1.052</v>
      </c>
      <c r="O395" s="39">
        <v>1.0209999999999999</v>
      </c>
      <c r="P395" s="39">
        <v>1.0349999999999999</v>
      </c>
      <c r="Q395" s="39">
        <v>1.0249999999999999</v>
      </c>
      <c r="R395" s="39">
        <v>1.02</v>
      </c>
      <c r="S395" s="2">
        <f t="shared" si="10"/>
        <v>0.22083071052690001</v>
      </c>
      <c r="T395" s="2">
        <f t="shared" si="11"/>
        <v>0.22083071052690001</v>
      </c>
    </row>
    <row r="396" spans="1:20" s="2" customFormat="1" ht="15" x14ac:dyDescent="0.25">
      <c r="A396" s="9" t="s">
        <v>354</v>
      </c>
      <c r="B396" s="10" t="s">
        <v>42</v>
      </c>
      <c r="C396" s="147" t="s">
        <v>680</v>
      </c>
      <c r="D396" s="147"/>
      <c r="E396" s="147"/>
      <c r="F396" s="9" t="s">
        <v>14</v>
      </c>
      <c r="G396" s="11">
        <v>1</v>
      </c>
      <c r="H396" s="11"/>
      <c r="I396" s="12">
        <v>913</v>
      </c>
      <c r="J396" s="52"/>
      <c r="K396" s="77"/>
      <c r="L396" s="104">
        <v>75</v>
      </c>
      <c r="M396" s="12"/>
      <c r="N396" s="39">
        <v>1.052</v>
      </c>
      <c r="O396" s="39">
        <v>1.0209999999999999</v>
      </c>
      <c r="P396" s="39">
        <v>1.0349999999999999</v>
      </c>
      <c r="Q396" s="39">
        <v>1.0249999999999999</v>
      </c>
      <c r="R396" s="39">
        <v>1.02</v>
      </c>
      <c r="S396" s="2">
        <f t="shared" si="10"/>
        <v>1061.14967742663</v>
      </c>
      <c r="T396" s="2">
        <f t="shared" si="11"/>
        <v>87.17001731325</v>
      </c>
    </row>
    <row r="397" spans="1:20" s="2" customFormat="1" ht="15" x14ac:dyDescent="0.25">
      <c r="A397" s="13"/>
      <c r="B397" s="14"/>
      <c r="C397" s="14"/>
      <c r="D397" s="14"/>
      <c r="E397" s="15" t="s">
        <v>15</v>
      </c>
      <c r="F397" s="15"/>
      <c r="G397" s="16"/>
      <c r="H397" s="16"/>
      <c r="I397" s="17">
        <v>1604</v>
      </c>
      <c r="J397" s="67"/>
      <c r="K397" s="81"/>
      <c r="L397" s="105"/>
      <c r="M397" s="109"/>
      <c r="N397" s="39">
        <v>1.052</v>
      </c>
      <c r="O397" s="39">
        <v>1.0209999999999999</v>
      </c>
      <c r="P397" s="39">
        <v>1.0349999999999999</v>
      </c>
      <c r="Q397" s="39">
        <v>1.0249999999999999</v>
      </c>
      <c r="R397" s="39">
        <v>1.02</v>
      </c>
      <c r="S397" s="2">
        <f t="shared" si="10"/>
        <v>1864.2761036060399</v>
      </c>
      <c r="T397" s="2">
        <f t="shared" si="11"/>
        <v>0</v>
      </c>
    </row>
    <row r="398" spans="1:20" s="2" customFormat="1" ht="22.5" x14ac:dyDescent="0.25">
      <c r="A398" s="18"/>
      <c r="B398" s="19" t="s">
        <v>44</v>
      </c>
      <c r="C398" s="145" t="s">
        <v>45</v>
      </c>
      <c r="D398" s="145"/>
      <c r="E398" s="145"/>
      <c r="F398" s="20" t="s">
        <v>18</v>
      </c>
      <c r="G398" s="16" t="s">
        <v>959</v>
      </c>
      <c r="H398" s="16"/>
      <c r="I398" s="21">
        <v>8.51</v>
      </c>
      <c r="J398" s="65"/>
      <c r="K398" s="78"/>
      <c r="L398" s="65">
        <v>8.51</v>
      </c>
      <c r="M398" s="110"/>
      <c r="N398" s="39">
        <v>1.052</v>
      </c>
      <c r="O398" s="39">
        <v>1.0209999999999999</v>
      </c>
      <c r="P398" s="39">
        <v>1.0349999999999999</v>
      </c>
      <c r="Q398" s="39">
        <v>1.0249999999999999</v>
      </c>
      <c r="R398" s="39">
        <v>1.02</v>
      </c>
      <c r="S398" s="2">
        <f t="shared" ref="S398:S461" si="12">I398*N398*O398*P398*Q398*R398</f>
        <v>9.8908912978101</v>
      </c>
      <c r="T398" s="2">
        <f t="shared" ref="T398:T461" si="13">L398*N398*O398*P398*Q398*R398</f>
        <v>9.8908912978101</v>
      </c>
    </row>
    <row r="399" spans="1:20" s="2" customFormat="1" ht="22.5" x14ac:dyDescent="0.25">
      <c r="A399" s="18"/>
      <c r="B399" s="19" t="s">
        <v>25</v>
      </c>
      <c r="C399" s="145" t="s">
        <v>26</v>
      </c>
      <c r="D399" s="145"/>
      <c r="E399" s="145"/>
      <c r="F399" s="20" t="s">
        <v>27</v>
      </c>
      <c r="G399" s="16" t="s">
        <v>960</v>
      </c>
      <c r="H399" s="16"/>
      <c r="I399" s="21">
        <v>0.19</v>
      </c>
      <c r="J399" s="65"/>
      <c r="K399" s="78"/>
      <c r="L399" s="65">
        <v>0.19</v>
      </c>
      <c r="M399" s="110"/>
      <c r="N399" s="39">
        <v>1.052</v>
      </c>
      <c r="O399" s="39">
        <v>1.0209999999999999</v>
      </c>
      <c r="P399" s="39">
        <v>1.0349999999999999</v>
      </c>
      <c r="Q399" s="39">
        <v>1.0249999999999999</v>
      </c>
      <c r="R399" s="39">
        <v>1.02</v>
      </c>
      <c r="S399" s="2">
        <f t="shared" si="12"/>
        <v>0.22083071052690001</v>
      </c>
      <c r="T399" s="2">
        <f t="shared" si="13"/>
        <v>0.22083071052690001</v>
      </c>
    </row>
    <row r="400" spans="1:20" s="2" customFormat="1" ht="15" x14ac:dyDescent="0.25">
      <c r="A400" s="9" t="s">
        <v>356</v>
      </c>
      <c r="B400" s="10" t="s">
        <v>42</v>
      </c>
      <c r="C400" s="147" t="s">
        <v>3047</v>
      </c>
      <c r="D400" s="147"/>
      <c r="E400" s="147"/>
      <c r="F400" s="9" t="s">
        <v>14</v>
      </c>
      <c r="G400" s="11">
        <v>1</v>
      </c>
      <c r="H400" s="11"/>
      <c r="I400" s="12">
        <v>913</v>
      </c>
      <c r="J400" s="52"/>
      <c r="K400" s="77"/>
      <c r="L400" s="104">
        <v>75</v>
      </c>
      <c r="M400" s="12"/>
      <c r="N400" s="39">
        <v>1.052</v>
      </c>
      <c r="O400" s="39">
        <v>1.0209999999999999</v>
      </c>
      <c r="P400" s="39">
        <v>1.0349999999999999</v>
      </c>
      <c r="Q400" s="39">
        <v>1.0249999999999999</v>
      </c>
      <c r="R400" s="39">
        <v>1.02</v>
      </c>
      <c r="S400" s="2">
        <f t="shared" si="12"/>
        <v>1061.14967742663</v>
      </c>
      <c r="T400" s="2">
        <f t="shared" si="13"/>
        <v>87.17001731325</v>
      </c>
    </row>
    <row r="401" spans="1:20" s="2" customFormat="1" ht="15" x14ac:dyDescent="0.25">
      <c r="A401" s="13"/>
      <c r="B401" s="14"/>
      <c r="C401" s="14"/>
      <c r="D401" s="14"/>
      <c r="E401" s="15" t="s">
        <v>15</v>
      </c>
      <c r="F401" s="15"/>
      <c r="G401" s="16"/>
      <c r="H401" s="16"/>
      <c r="I401" s="17">
        <v>1604</v>
      </c>
      <c r="J401" s="67"/>
      <c r="K401" s="81"/>
      <c r="L401" s="105"/>
      <c r="M401" s="109"/>
      <c r="N401" s="39">
        <v>1.052</v>
      </c>
      <c r="O401" s="39">
        <v>1.0209999999999999</v>
      </c>
      <c r="P401" s="39">
        <v>1.0349999999999999</v>
      </c>
      <c r="Q401" s="39">
        <v>1.0249999999999999</v>
      </c>
      <c r="R401" s="39">
        <v>1.02</v>
      </c>
      <c r="S401" s="2">
        <f t="shared" si="12"/>
        <v>1864.2761036060399</v>
      </c>
      <c r="T401" s="2">
        <f t="shared" si="13"/>
        <v>0</v>
      </c>
    </row>
    <row r="402" spans="1:20" s="2" customFormat="1" ht="22.5" x14ac:dyDescent="0.25">
      <c r="A402" s="18"/>
      <c r="B402" s="19" t="s">
        <v>44</v>
      </c>
      <c r="C402" s="145" t="s">
        <v>45</v>
      </c>
      <c r="D402" s="145"/>
      <c r="E402" s="145"/>
      <c r="F402" s="20" t="s">
        <v>18</v>
      </c>
      <c r="G402" s="16" t="s">
        <v>959</v>
      </c>
      <c r="H402" s="16"/>
      <c r="I402" s="21">
        <v>8.51</v>
      </c>
      <c r="J402" s="65"/>
      <c r="K402" s="78"/>
      <c r="L402" s="65">
        <v>8.51</v>
      </c>
      <c r="M402" s="110"/>
      <c r="N402" s="39">
        <v>1.052</v>
      </c>
      <c r="O402" s="39">
        <v>1.0209999999999999</v>
      </c>
      <c r="P402" s="39">
        <v>1.0349999999999999</v>
      </c>
      <c r="Q402" s="39">
        <v>1.0249999999999999</v>
      </c>
      <c r="R402" s="39">
        <v>1.02</v>
      </c>
      <c r="S402" s="2">
        <f t="shared" si="12"/>
        <v>9.8908912978101</v>
      </c>
      <c r="T402" s="2">
        <f t="shared" si="13"/>
        <v>9.8908912978101</v>
      </c>
    </row>
    <row r="403" spans="1:20" s="2" customFormat="1" ht="22.5" x14ac:dyDescent="0.25">
      <c r="A403" s="18"/>
      <c r="B403" s="19" t="s">
        <v>25</v>
      </c>
      <c r="C403" s="145" t="s">
        <v>26</v>
      </c>
      <c r="D403" s="145"/>
      <c r="E403" s="145"/>
      <c r="F403" s="20" t="s">
        <v>27</v>
      </c>
      <c r="G403" s="16" t="s">
        <v>960</v>
      </c>
      <c r="H403" s="16"/>
      <c r="I403" s="21">
        <v>0.19</v>
      </c>
      <c r="J403" s="65"/>
      <c r="K403" s="78"/>
      <c r="L403" s="65">
        <v>0.19</v>
      </c>
      <c r="M403" s="110"/>
      <c r="N403" s="39">
        <v>1.052</v>
      </c>
      <c r="O403" s="39">
        <v>1.0209999999999999</v>
      </c>
      <c r="P403" s="39">
        <v>1.0349999999999999</v>
      </c>
      <c r="Q403" s="39">
        <v>1.0249999999999999</v>
      </c>
      <c r="R403" s="39">
        <v>1.02</v>
      </c>
      <c r="S403" s="2">
        <f t="shared" si="12"/>
        <v>0.22083071052690001</v>
      </c>
      <c r="T403" s="2">
        <f t="shared" si="13"/>
        <v>0.22083071052690001</v>
      </c>
    </row>
    <row r="404" spans="1:20" s="2" customFormat="1" ht="15" customHeight="1" x14ac:dyDescent="0.25">
      <c r="A404" s="98" t="s">
        <v>3048</v>
      </c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108"/>
      <c r="N404" s="39">
        <v>1.052</v>
      </c>
      <c r="O404" s="39">
        <v>1.0209999999999999</v>
      </c>
      <c r="P404" s="39">
        <v>1.0349999999999999</v>
      </c>
      <c r="Q404" s="39">
        <v>1.0249999999999999</v>
      </c>
      <c r="R404" s="39">
        <v>1.02</v>
      </c>
      <c r="S404" s="2">
        <f t="shared" si="12"/>
        <v>0</v>
      </c>
      <c r="T404" s="2">
        <f t="shared" si="13"/>
        <v>0</v>
      </c>
    </row>
    <row r="405" spans="1:20" s="2" customFormat="1" ht="15" customHeight="1" x14ac:dyDescent="0.25">
      <c r="A405" s="34" t="s">
        <v>3049</v>
      </c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112"/>
      <c r="N405" s="39">
        <v>1.052</v>
      </c>
      <c r="O405" s="39">
        <v>1.0209999999999999</v>
      </c>
      <c r="P405" s="39">
        <v>1.0349999999999999</v>
      </c>
      <c r="Q405" s="39">
        <v>1.0249999999999999</v>
      </c>
      <c r="R405" s="39">
        <v>1.02</v>
      </c>
      <c r="S405" s="2">
        <f t="shared" si="12"/>
        <v>0</v>
      </c>
      <c r="T405" s="2">
        <f t="shared" si="13"/>
        <v>0</v>
      </c>
    </row>
    <row r="406" spans="1:20" s="2" customFormat="1" ht="22.5" x14ac:dyDescent="0.25">
      <c r="A406" s="9" t="s">
        <v>2721</v>
      </c>
      <c r="B406" s="10" t="s">
        <v>3038</v>
      </c>
      <c r="C406" s="147" t="s">
        <v>3050</v>
      </c>
      <c r="D406" s="147"/>
      <c r="E406" s="147"/>
      <c r="F406" s="9" t="s">
        <v>642</v>
      </c>
      <c r="G406" s="11">
        <v>1</v>
      </c>
      <c r="H406" s="11"/>
      <c r="I406" s="12">
        <v>1000316</v>
      </c>
      <c r="J406" s="52"/>
      <c r="K406" s="77"/>
      <c r="L406" s="104"/>
      <c r="M406" s="12"/>
      <c r="N406" s="39">
        <v>1.052</v>
      </c>
      <c r="O406" s="39">
        <v>1.0209999999999999</v>
      </c>
      <c r="P406" s="39">
        <v>1.0349999999999999</v>
      </c>
      <c r="Q406" s="39">
        <v>1.0249999999999999</v>
      </c>
      <c r="R406" s="39">
        <v>1.02</v>
      </c>
      <c r="S406" s="2">
        <f t="shared" si="12"/>
        <v>1162634.1738496099</v>
      </c>
      <c r="T406" s="2">
        <f t="shared" si="13"/>
        <v>0</v>
      </c>
    </row>
    <row r="407" spans="1:20" s="2" customFormat="1" ht="15" x14ac:dyDescent="0.25">
      <c r="A407" s="9" t="s">
        <v>368</v>
      </c>
      <c r="B407" s="10" t="s">
        <v>846</v>
      </c>
      <c r="C407" s="147" t="s">
        <v>3051</v>
      </c>
      <c r="D407" s="147"/>
      <c r="E407" s="147"/>
      <c r="F407" s="9" t="s">
        <v>848</v>
      </c>
      <c r="G407" s="11">
        <v>1</v>
      </c>
      <c r="H407" s="11"/>
      <c r="I407" s="12">
        <v>7025</v>
      </c>
      <c r="J407" s="52"/>
      <c r="K407" s="77"/>
      <c r="L407" s="104">
        <v>312</v>
      </c>
      <c r="M407" s="12"/>
      <c r="N407" s="39">
        <v>1.052</v>
      </c>
      <c r="O407" s="39">
        <v>1.0209999999999999</v>
      </c>
      <c r="P407" s="39">
        <v>1.0349999999999999</v>
      </c>
      <c r="Q407" s="39">
        <v>1.0249999999999999</v>
      </c>
      <c r="R407" s="39">
        <v>1.02</v>
      </c>
      <c r="S407" s="2">
        <f t="shared" si="12"/>
        <v>8164.9249550077502</v>
      </c>
      <c r="T407" s="2">
        <f t="shared" si="13"/>
        <v>362.62727202311999</v>
      </c>
    </row>
    <row r="408" spans="1:20" s="2" customFormat="1" ht="15" x14ac:dyDescent="0.25">
      <c r="A408" s="13"/>
      <c r="B408" s="14"/>
      <c r="C408" s="14"/>
      <c r="D408" s="14"/>
      <c r="E408" s="15" t="s">
        <v>15</v>
      </c>
      <c r="F408" s="15"/>
      <c r="G408" s="16"/>
      <c r="H408" s="16"/>
      <c r="I408" s="17">
        <v>19624</v>
      </c>
      <c r="J408" s="67"/>
      <c r="K408" s="81"/>
      <c r="L408" s="105"/>
      <c r="M408" s="109"/>
      <c r="N408" s="39">
        <v>1.052</v>
      </c>
      <c r="O408" s="39">
        <v>1.0209999999999999</v>
      </c>
      <c r="P408" s="39">
        <v>1.0349999999999999</v>
      </c>
      <c r="Q408" s="39">
        <v>1.0249999999999999</v>
      </c>
      <c r="R408" s="39">
        <v>1.02</v>
      </c>
      <c r="S408" s="2">
        <f t="shared" si="12"/>
        <v>22808.325596736198</v>
      </c>
      <c r="T408" s="2">
        <f t="shared" si="13"/>
        <v>0</v>
      </c>
    </row>
    <row r="409" spans="1:20" s="2" customFormat="1" ht="22.5" x14ac:dyDescent="0.25">
      <c r="A409" s="18"/>
      <c r="B409" s="19" t="s">
        <v>33</v>
      </c>
      <c r="C409" s="145" t="s">
        <v>34</v>
      </c>
      <c r="D409" s="145"/>
      <c r="E409" s="145"/>
      <c r="F409" s="20" t="s">
        <v>18</v>
      </c>
      <c r="G409" s="16" t="s">
        <v>932</v>
      </c>
      <c r="H409" s="16"/>
      <c r="I409" s="21">
        <v>5.15</v>
      </c>
      <c r="J409" s="65"/>
      <c r="K409" s="78"/>
      <c r="L409" s="65">
        <v>5.15</v>
      </c>
      <c r="M409" s="110"/>
      <c r="N409" s="39">
        <v>1.052</v>
      </c>
      <c r="O409" s="39">
        <v>1.0209999999999999</v>
      </c>
      <c r="P409" s="39">
        <v>1.0349999999999999</v>
      </c>
      <c r="Q409" s="39">
        <v>1.0249999999999999</v>
      </c>
      <c r="R409" s="39">
        <v>1.02</v>
      </c>
      <c r="S409" s="2">
        <f t="shared" si="12"/>
        <v>5.9856745221764998</v>
      </c>
      <c r="T409" s="2">
        <f t="shared" si="13"/>
        <v>5.9856745221764998</v>
      </c>
    </row>
    <row r="410" spans="1:20" s="2" customFormat="1" ht="22.5" x14ac:dyDescent="0.25">
      <c r="A410" s="18"/>
      <c r="B410" s="19" t="s">
        <v>546</v>
      </c>
      <c r="C410" s="145" t="s">
        <v>21</v>
      </c>
      <c r="D410" s="145"/>
      <c r="E410" s="145"/>
      <c r="F410" s="20" t="s">
        <v>54</v>
      </c>
      <c r="G410" s="16" t="s">
        <v>838</v>
      </c>
      <c r="H410" s="16"/>
      <c r="I410" s="21">
        <v>15</v>
      </c>
      <c r="J410" s="65"/>
      <c r="K410" s="78"/>
      <c r="L410" s="65">
        <v>15</v>
      </c>
      <c r="M410" s="110"/>
      <c r="N410" s="39">
        <v>1.052</v>
      </c>
      <c r="O410" s="39">
        <v>1.0209999999999999</v>
      </c>
      <c r="P410" s="39">
        <v>1.0349999999999999</v>
      </c>
      <c r="Q410" s="39">
        <v>1.0249999999999999</v>
      </c>
      <c r="R410" s="39">
        <v>1.02</v>
      </c>
      <c r="S410" s="2">
        <f t="shared" si="12"/>
        <v>17.434003462650001</v>
      </c>
      <c r="T410" s="2">
        <f t="shared" si="13"/>
        <v>17.434003462650001</v>
      </c>
    </row>
    <row r="411" spans="1:20" s="2" customFormat="1" ht="22.5" x14ac:dyDescent="0.25">
      <c r="A411" s="18"/>
      <c r="B411" s="19" t="s">
        <v>645</v>
      </c>
      <c r="C411" s="145" t="s">
        <v>646</v>
      </c>
      <c r="D411" s="145"/>
      <c r="E411" s="145"/>
      <c r="F411" s="20" t="s">
        <v>54</v>
      </c>
      <c r="G411" s="16" t="s">
        <v>933</v>
      </c>
      <c r="H411" s="16"/>
      <c r="I411" s="21">
        <v>11.48</v>
      </c>
      <c r="J411" s="65"/>
      <c r="K411" s="78"/>
      <c r="L411" s="65">
        <v>11.48</v>
      </c>
      <c r="M411" s="110"/>
      <c r="N411" s="39">
        <v>1.052</v>
      </c>
      <c r="O411" s="39">
        <v>1.0209999999999999</v>
      </c>
      <c r="P411" s="39">
        <v>1.0349999999999999</v>
      </c>
      <c r="Q411" s="39">
        <v>1.0249999999999999</v>
      </c>
      <c r="R411" s="39">
        <v>1.02</v>
      </c>
      <c r="S411" s="2">
        <f t="shared" si="12"/>
        <v>13.342823983414799</v>
      </c>
      <c r="T411" s="2">
        <f t="shared" si="13"/>
        <v>13.342823983414799</v>
      </c>
    </row>
    <row r="412" spans="1:20" s="2" customFormat="1" ht="22.5" x14ac:dyDescent="0.25">
      <c r="A412" s="22" t="s">
        <v>248</v>
      </c>
      <c r="B412" s="23" t="s">
        <v>270</v>
      </c>
      <c r="C412" s="148" t="s">
        <v>271</v>
      </c>
      <c r="D412" s="148"/>
      <c r="E412" s="148"/>
      <c r="F412" s="24" t="s">
        <v>18</v>
      </c>
      <c r="G412" s="25" t="s">
        <v>251</v>
      </c>
      <c r="H412" s="25"/>
      <c r="I412" s="26">
        <v>0</v>
      </c>
      <c r="J412" s="66"/>
      <c r="K412" s="79"/>
      <c r="L412" s="66">
        <v>0</v>
      </c>
      <c r="M412" s="111"/>
      <c r="N412" s="39">
        <v>1.052</v>
      </c>
      <c r="O412" s="39">
        <v>1.0209999999999999</v>
      </c>
      <c r="P412" s="39">
        <v>1.0349999999999999</v>
      </c>
      <c r="Q412" s="39">
        <v>1.0249999999999999</v>
      </c>
      <c r="R412" s="39">
        <v>1.02</v>
      </c>
      <c r="S412" s="2">
        <f t="shared" si="12"/>
        <v>0</v>
      </c>
      <c r="T412" s="2">
        <f t="shared" si="13"/>
        <v>0</v>
      </c>
    </row>
    <row r="413" spans="1:20" s="2" customFormat="1" ht="22.5" x14ac:dyDescent="0.25">
      <c r="A413" s="22" t="s">
        <v>59</v>
      </c>
      <c r="B413" s="23" t="s">
        <v>849</v>
      </c>
      <c r="C413" s="148" t="s">
        <v>850</v>
      </c>
      <c r="D413" s="148"/>
      <c r="E413" s="148"/>
      <c r="F413" s="24" t="s">
        <v>62</v>
      </c>
      <c r="G413" s="25" t="s">
        <v>686</v>
      </c>
      <c r="H413" s="25"/>
      <c r="I413" s="26">
        <v>0</v>
      </c>
      <c r="J413" s="66"/>
      <c r="K413" s="79"/>
      <c r="L413" s="66">
        <v>0</v>
      </c>
      <c r="M413" s="111"/>
      <c r="N413" s="39">
        <v>1.052</v>
      </c>
      <c r="O413" s="39">
        <v>1.0209999999999999</v>
      </c>
      <c r="P413" s="39">
        <v>1.0349999999999999</v>
      </c>
      <c r="Q413" s="39">
        <v>1.0249999999999999</v>
      </c>
      <c r="R413" s="39">
        <v>1.02</v>
      </c>
      <c r="S413" s="2">
        <f t="shared" si="12"/>
        <v>0</v>
      </c>
      <c r="T413" s="2">
        <f t="shared" si="13"/>
        <v>0</v>
      </c>
    </row>
    <row r="414" spans="1:20" s="2" customFormat="1" ht="22.5" x14ac:dyDescent="0.25">
      <c r="A414" s="18"/>
      <c r="B414" s="19" t="s">
        <v>568</v>
      </c>
      <c r="C414" s="145" t="s">
        <v>569</v>
      </c>
      <c r="D414" s="145"/>
      <c r="E414" s="145"/>
      <c r="F414" s="20" t="s">
        <v>203</v>
      </c>
      <c r="G414" s="16" t="s">
        <v>845</v>
      </c>
      <c r="H414" s="16"/>
      <c r="I414" s="21">
        <v>4.34</v>
      </c>
      <c r="J414" s="65"/>
      <c r="K414" s="78"/>
      <c r="L414" s="65">
        <v>4.34</v>
      </c>
      <c r="M414" s="110"/>
      <c r="N414" s="39">
        <v>1.052</v>
      </c>
      <c r="O414" s="39">
        <v>1.0209999999999999</v>
      </c>
      <c r="P414" s="39">
        <v>1.0349999999999999</v>
      </c>
      <c r="Q414" s="39">
        <v>1.0249999999999999</v>
      </c>
      <c r="R414" s="39">
        <v>1.02</v>
      </c>
      <c r="S414" s="2">
        <f t="shared" si="12"/>
        <v>5.0442383351934001</v>
      </c>
      <c r="T414" s="2">
        <f t="shared" si="13"/>
        <v>5.0442383351934001</v>
      </c>
    </row>
    <row r="415" spans="1:20" s="2" customFormat="1" ht="15" x14ac:dyDescent="0.25">
      <c r="A415" s="9" t="s">
        <v>371</v>
      </c>
      <c r="B415" s="10" t="s">
        <v>656</v>
      </c>
      <c r="C415" s="147" t="s">
        <v>2591</v>
      </c>
      <c r="D415" s="147"/>
      <c r="E415" s="147"/>
      <c r="F415" s="9" t="s">
        <v>14</v>
      </c>
      <c r="G415" s="11">
        <v>1</v>
      </c>
      <c r="H415" s="11"/>
      <c r="I415" s="12">
        <v>3555</v>
      </c>
      <c r="J415" s="52"/>
      <c r="K415" s="77"/>
      <c r="L415" s="104">
        <v>742</v>
      </c>
      <c r="M415" s="12"/>
      <c r="N415" s="39">
        <v>1.052</v>
      </c>
      <c r="O415" s="39">
        <v>1.0209999999999999</v>
      </c>
      <c r="P415" s="39">
        <v>1.0349999999999999</v>
      </c>
      <c r="Q415" s="39">
        <v>1.0249999999999999</v>
      </c>
      <c r="R415" s="39">
        <v>1.02</v>
      </c>
      <c r="S415" s="2">
        <f t="shared" si="12"/>
        <v>4131.8588206480499</v>
      </c>
      <c r="T415" s="2">
        <f t="shared" si="13"/>
        <v>862.40203795241996</v>
      </c>
    </row>
    <row r="416" spans="1:20" s="2" customFormat="1" ht="15" x14ac:dyDescent="0.25">
      <c r="A416" s="13"/>
      <c r="B416" s="14"/>
      <c r="C416" s="14"/>
      <c r="D416" s="14"/>
      <c r="E416" s="15" t="s">
        <v>15</v>
      </c>
      <c r="F416" s="15"/>
      <c r="G416" s="16"/>
      <c r="H416" s="16"/>
      <c r="I416" s="17">
        <v>8785</v>
      </c>
      <c r="J416" s="67"/>
      <c r="K416" s="81"/>
      <c r="L416" s="105"/>
      <c r="M416" s="109"/>
      <c r="N416" s="39">
        <v>1.052</v>
      </c>
      <c r="O416" s="39">
        <v>1.0209999999999999</v>
      </c>
      <c r="P416" s="39">
        <v>1.0349999999999999</v>
      </c>
      <c r="Q416" s="39">
        <v>1.0249999999999999</v>
      </c>
      <c r="R416" s="39">
        <v>1.02</v>
      </c>
      <c r="S416" s="2">
        <f t="shared" si="12"/>
        <v>10210.514694625301</v>
      </c>
      <c r="T416" s="2">
        <f t="shared" si="13"/>
        <v>0</v>
      </c>
    </row>
    <row r="417" spans="1:20" s="2" customFormat="1" ht="22.5" x14ac:dyDescent="0.25">
      <c r="A417" s="18"/>
      <c r="B417" s="19" t="s">
        <v>33</v>
      </c>
      <c r="C417" s="145" t="s">
        <v>34</v>
      </c>
      <c r="D417" s="145"/>
      <c r="E417" s="145"/>
      <c r="F417" s="20" t="s">
        <v>18</v>
      </c>
      <c r="G417" s="16" t="s">
        <v>2131</v>
      </c>
      <c r="H417" s="16"/>
      <c r="I417" s="21">
        <v>76.28</v>
      </c>
      <c r="J417" s="65"/>
      <c r="K417" s="78"/>
      <c r="L417" s="65">
        <v>76.28</v>
      </c>
      <c r="M417" s="110"/>
      <c r="N417" s="39">
        <v>1.052</v>
      </c>
      <c r="O417" s="39">
        <v>1.0209999999999999</v>
      </c>
      <c r="P417" s="39">
        <v>1.0349999999999999</v>
      </c>
      <c r="Q417" s="39">
        <v>1.0249999999999999</v>
      </c>
      <c r="R417" s="39">
        <v>1.02</v>
      </c>
      <c r="S417" s="2">
        <f t="shared" si="12"/>
        <v>88.6577189420628</v>
      </c>
      <c r="T417" s="2">
        <f t="shared" si="13"/>
        <v>88.6577189420628</v>
      </c>
    </row>
    <row r="418" spans="1:20" s="2" customFormat="1" ht="22.5" x14ac:dyDescent="0.25">
      <c r="A418" s="18"/>
      <c r="B418" s="19" t="s">
        <v>546</v>
      </c>
      <c r="C418" s="145" t="s">
        <v>21</v>
      </c>
      <c r="D418" s="145"/>
      <c r="E418" s="145"/>
      <c r="F418" s="20" t="s">
        <v>54</v>
      </c>
      <c r="G418" s="16" t="s">
        <v>2132</v>
      </c>
      <c r="H418" s="16"/>
      <c r="I418" s="21">
        <v>9.3800000000000008</v>
      </c>
      <c r="J418" s="65"/>
      <c r="K418" s="78"/>
      <c r="L418" s="65">
        <v>9.3800000000000008</v>
      </c>
      <c r="M418" s="110"/>
      <c r="N418" s="39">
        <v>1.052</v>
      </c>
      <c r="O418" s="39">
        <v>1.0209999999999999</v>
      </c>
      <c r="P418" s="39">
        <v>1.0349999999999999</v>
      </c>
      <c r="Q418" s="39">
        <v>1.0249999999999999</v>
      </c>
      <c r="R418" s="39">
        <v>1.02</v>
      </c>
      <c r="S418" s="2">
        <f t="shared" si="12"/>
        <v>10.9020634986438</v>
      </c>
      <c r="T418" s="2">
        <f t="shared" si="13"/>
        <v>10.9020634986438</v>
      </c>
    </row>
    <row r="419" spans="1:20" s="2" customFormat="1" ht="22.5" x14ac:dyDescent="0.25">
      <c r="A419" s="22" t="s">
        <v>59</v>
      </c>
      <c r="B419" s="23" t="s">
        <v>658</v>
      </c>
      <c r="C419" s="148" t="s">
        <v>659</v>
      </c>
      <c r="D419" s="148"/>
      <c r="E419" s="148"/>
      <c r="F419" s="24" t="s">
        <v>62</v>
      </c>
      <c r="G419" s="25" t="s">
        <v>686</v>
      </c>
      <c r="H419" s="25"/>
      <c r="I419" s="26">
        <v>0</v>
      </c>
      <c r="J419" s="66"/>
      <c r="K419" s="79"/>
      <c r="L419" s="66">
        <v>0</v>
      </c>
      <c r="M419" s="111"/>
      <c r="N419" s="39">
        <v>1.052</v>
      </c>
      <c r="O419" s="39">
        <v>1.0209999999999999</v>
      </c>
      <c r="P419" s="39">
        <v>1.0349999999999999</v>
      </c>
      <c r="Q419" s="39">
        <v>1.0249999999999999</v>
      </c>
      <c r="R419" s="39">
        <v>1.02</v>
      </c>
      <c r="S419" s="2">
        <f t="shared" si="12"/>
        <v>0</v>
      </c>
      <c r="T419" s="2">
        <f t="shared" si="13"/>
        <v>0</v>
      </c>
    </row>
    <row r="420" spans="1:20" s="2" customFormat="1" ht="15" x14ac:dyDescent="0.25">
      <c r="A420" s="9" t="s">
        <v>374</v>
      </c>
      <c r="B420" s="10" t="s">
        <v>651</v>
      </c>
      <c r="C420" s="147" t="s">
        <v>2586</v>
      </c>
      <c r="D420" s="147"/>
      <c r="E420" s="147"/>
      <c r="F420" s="9" t="s">
        <v>653</v>
      </c>
      <c r="G420" s="28">
        <v>0.8</v>
      </c>
      <c r="H420" s="28"/>
      <c r="I420" s="12">
        <v>2739</v>
      </c>
      <c r="J420" s="52"/>
      <c r="K420" s="77"/>
      <c r="L420" s="104">
        <v>48</v>
      </c>
      <c r="M420" s="12"/>
      <c r="N420" s="39">
        <v>1.052</v>
      </c>
      <c r="O420" s="39">
        <v>1.0209999999999999</v>
      </c>
      <c r="P420" s="39">
        <v>1.0349999999999999</v>
      </c>
      <c r="Q420" s="39">
        <v>1.0249999999999999</v>
      </c>
      <c r="R420" s="39">
        <v>1.02</v>
      </c>
      <c r="S420" s="2">
        <f t="shared" si="12"/>
        <v>3183.4490322798902</v>
      </c>
      <c r="T420" s="2">
        <f t="shared" si="13"/>
        <v>55.788811080480002</v>
      </c>
    </row>
    <row r="421" spans="1:20" s="2" customFormat="1" ht="15" x14ac:dyDescent="0.25">
      <c r="A421" s="13"/>
      <c r="B421" s="14"/>
      <c r="C421" s="14"/>
      <c r="D421" s="14"/>
      <c r="E421" s="15" t="s">
        <v>15</v>
      </c>
      <c r="F421" s="15"/>
      <c r="G421" s="16"/>
      <c r="H421" s="16"/>
      <c r="I421" s="17">
        <v>7907</v>
      </c>
      <c r="J421" s="67"/>
      <c r="K421" s="81"/>
      <c r="L421" s="105"/>
      <c r="M421" s="109"/>
      <c r="N421" s="39">
        <v>1.052</v>
      </c>
      <c r="O421" s="39">
        <v>1.0209999999999999</v>
      </c>
      <c r="P421" s="39">
        <v>1.0349999999999999</v>
      </c>
      <c r="Q421" s="39">
        <v>1.0249999999999999</v>
      </c>
      <c r="R421" s="39">
        <v>1.02</v>
      </c>
      <c r="S421" s="2">
        <f t="shared" si="12"/>
        <v>9190.0443586115707</v>
      </c>
      <c r="T421" s="2">
        <f t="shared" si="13"/>
        <v>0</v>
      </c>
    </row>
    <row r="422" spans="1:20" s="2" customFormat="1" ht="22.5" x14ac:dyDescent="0.25">
      <c r="A422" s="18"/>
      <c r="B422" s="19" t="s">
        <v>33</v>
      </c>
      <c r="C422" s="145" t="s">
        <v>34</v>
      </c>
      <c r="D422" s="145"/>
      <c r="E422" s="145"/>
      <c r="F422" s="20" t="s">
        <v>18</v>
      </c>
      <c r="G422" s="16" t="s">
        <v>3052</v>
      </c>
      <c r="H422" s="16"/>
      <c r="I422" s="21">
        <v>3</v>
      </c>
      <c r="J422" s="65"/>
      <c r="K422" s="78"/>
      <c r="L422" s="65">
        <v>3</v>
      </c>
      <c r="M422" s="110"/>
      <c r="N422" s="39">
        <v>1.052</v>
      </c>
      <c r="O422" s="39">
        <v>1.0209999999999999</v>
      </c>
      <c r="P422" s="39">
        <v>1.0349999999999999</v>
      </c>
      <c r="Q422" s="39">
        <v>1.0249999999999999</v>
      </c>
      <c r="R422" s="39">
        <v>1.02</v>
      </c>
      <c r="S422" s="2">
        <f t="shared" si="12"/>
        <v>3.4868006925300001</v>
      </c>
      <c r="T422" s="2">
        <f t="shared" si="13"/>
        <v>3.4868006925300001</v>
      </c>
    </row>
    <row r="423" spans="1:20" s="2" customFormat="1" ht="22.5" x14ac:dyDescent="0.25">
      <c r="A423" s="18"/>
      <c r="B423" s="19" t="s">
        <v>546</v>
      </c>
      <c r="C423" s="145" t="s">
        <v>21</v>
      </c>
      <c r="D423" s="145"/>
      <c r="E423" s="145"/>
      <c r="F423" s="20" t="s">
        <v>54</v>
      </c>
      <c r="G423" s="16" t="s">
        <v>3053</v>
      </c>
      <c r="H423" s="16"/>
      <c r="I423" s="21">
        <v>2.5</v>
      </c>
      <c r="J423" s="65"/>
      <c r="K423" s="78"/>
      <c r="L423" s="65">
        <v>2.5</v>
      </c>
      <c r="M423" s="110"/>
      <c r="N423" s="39">
        <v>1.052</v>
      </c>
      <c r="O423" s="39">
        <v>1.0209999999999999</v>
      </c>
      <c r="P423" s="39">
        <v>1.0349999999999999</v>
      </c>
      <c r="Q423" s="39">
        <v>1.0249999999999999</v>
      </c>
      <c r="R423" s="39">
        <v>1.02</v>
      </c>
      <c r="S423" s="2">
        <f t="shared" si="12"/>
        <v>2.905667243775</v>
      </c>
      <c r="T423" s="2">
        <f t="shared" si="13"/>
        <v>2.905667243775</v>
      </c>
    </row>
    <row r="424" spans="1:20" s="2" customFormat="1" ht="22.5" x14ac:dyDescent="0.25">
      <c r="A424" s="22" t="s">
        <v>59</v>
      </c>
      <c r="B424" s="23" t="s">
        <v>654</v>
      </c>
      <c r="C424" s="148" t="s">
        <v>655</v>
      </c>
      <c r="D424" s="148"/>
      <c r="E424" s="148"/>
      <c r="F424" s="24" t="s">
        <v>585</v>
      </c>
      <c r="G424" s="25" t="s">
        <v>3054</v>
      </c>
      <c r="H424" s="25"/>
      <c r="I424" s="26">
        <v>0</v>
      </c>
      <c r="J424" s="66"/>
      <c r="K424" s="79"/>
      <c r="L424" s="66">
        <v>0</v>
      </c>
      <c r="M424" s="111"/>
      <c r="N424" s="39">
        <v>1.052</v>
      </c>
      <c r="O424" s="39">
        <v>1.0209999999999999</v>
      </c>
      <c r="P424" s="39">
        <v>1.0349999999999999</v>
      </c>
      <c r="Q424" s="39">
        <v>1.0249999999999999</v>
      </c>
      <c r="R424" s="39">
        <v>1.02</v>
      </c>
      <c r="S424" s="2">
        <f t="shared" si="12"/>
        <v>0</v>
      </c>
      <c r="T424" s="2">
        <f t="shared" si="13"/>
        <v>0</v>
      </c>
    </row>
    <row r="425" spans="1:20" s="2" customFormat="1" ht="22.5" x14ac:dyDescent="0.25">
      <c r="A425" s="9" t="s">
        <v>375</v>
      </c>
      <c r="B425" s="10" t="s">
        <v>643</v>
      </c>
      <c r="C425" s="147" t="s">
        <v>3055</v>
      </c>
      <c r="D425" s="147"/>
      <c r="E425" s="147"/>
      <c r="F425" s="9" t="s">
        <v>644</v>
      </c>
      <c r="G425" s="11">
        <v>1</v>
      </c>
      <c r="H425" s="11"/>
      <c r="I425" s="12">
        <v>3924</v>
      </c>
      <c r="J425" s="52"/>
      <c r="K425" s="77"/>
      <c r="L425" s="104">
        <v>108</v>
      </c>
      <c r="M425" s="12"/>
      <c r="N425" s="39">
        <v>1.052</v>
      </c>
      <c r="O425" s="39">
        <v>1.0209999999999999</v>
      </c>
      <c r="P425" s="39">
        <v>1.0349999999999999</v>
      </c>
      <c r="Q425" s="39">
        <v>1.0249999999999999</v>
      </c>
      <c r="R425" s="39">
        <v>1.02</v>
      </c>
      <c r="S425" s="2">
        <f t="shared" si="12"/>
        <v>4560.7353058292401</v>
      </c>
      <c r="T425" s="2">
        <f t="shared" si="13"/>
        <v>125.52482493108</v>
      </c>
    </row>
    <row r="426" spans="1:20" s="2" customFormat="1" ht="15" x14ac:dyDescent="0.25">
      <c r="A426" s="13"/>
      <c r="B426" s="14"/>
      <c r="C426" s="14"/>
      <c r="D426" s="14"/>
      <c r="E426" s="15" t="s">
        <v>15</v>
      </c>
      <c r="F426" s="15"/>
      <c r="G426" s="16"/>
      <c r="H426" s="16"/>
      <c r="I426" s="17">
        <v>11111</v>
      </c>
      <c r="J426" s="67"/>
      <c r="K426" s="81"/>
      <c r="L426" s="105"/>
      <c r="M426" s="109"/>
      <c r="N426" s="39">
        <v>1.052</v>
      </c>
      <c r="O426" s="39">
        <v>1.0209999999999999</v>
      </c>
      <c r="P426" s="39">
        <v>1.0349999999999999</v>
      </c>
      <c r="Q426" s="39">
        <v>1.0249999999999999</v>
      </c>
      <c r="R426" s="39">
        <v>1.02</v>
      </c>
      <c r="S426" s="2">
        <f t="shared" si="12"/>
        <v>12913.9474982336</v>
      </c>
      <c r="T426" s="2">
        <f t="shared" si="13"/>
        <v>0</v>
      </c>
    </row>
    <row r="427" spans="1:20" s="2" customFormat="1" ht="22.5" x14ac:dyDescent="0.25">
      <c r="A427" s="18"/>
      <c r="B427" s="19" t="s">
        <v>645</v>
      </c>
      <c r="C427" s="145" t="s">
        <v>646</v>
      </c>
      <c r="D427" s="145"/>
      <c r="E427" s="145"/>
      <c r="F427" s="20" t="s">
        <v>54</v>
      </c>
      <c r="G427" s="16" t="s">
        <v>685</v>
      </c>
      <c r="H427" s="16"/>
      <c r="I427" s="21">
        <v>12.56</v>
      </c>
      <c r="J427" s="65"/>
      <c r="K427" s="78"/>
      <c r="L427" s="65">
        <v>12.56</v>
      </c>
      <c r="M427" s="110"/>
      <c r="N427" s="39">
        <v>1.052</v>
      </c>
      <c r="O427" s="39">
        <v>1.0209999999999999</v>
      </c>
      <c r="P427" s="39">
        <v>1.0349999999999999</v>
      </c>
      <c r="Q427" s="39">
        <v>1.0249999999999999</v>
      </c>
      <c r="R427" s="39">
        <v>1.02</v>
      </c>
      <c r="S427" s="2">
        <f t="shared" si="12"/>
        <v>14.598072232725601</v>
      </c>
      <c r="T427" s="2">
        <f t="shared" si="13"/>
        <v>14.598072232725601</v>
      </c>
    </row>
    <row r="428" spans="1:20" s="2" customFormat="1" ht="22.5" x14ac:dyDescent="0.25">
      <c r="A428" s="22" t="s">
        <v>59</v>
      </c>
      <c r="B428" s="23" t="s">
        <v>648</v>
      </c>
      <c r="C428" s="148" t="s">
        <v>649</v>
      </c>
      <c r="D428" s="148"/>
      <c r="E428" s="148"/>
      <c r="F428" s="24" t="s">
        <v>62</v>
      </c>
      <c r="G428" s="25" t="s">
        <v>686</v>
      </c>
      <c r="H428" s="25"/>
      <c r="I428" s="26">
        <v>0</v>
      </c>
      <c r="J428" s="66"/>
      <c r="K428" s="79"/>
      <c r="L428" s="66">
        <v>0</v>
      </c>
      <c r="M428" s="111"/>
      <c r="N428" s="39">
        <v>1.052</v>
      </c>
      <c r="O428" s="39">
        <v>1.0209999999999999</v>
      </c>
      <c r="P428" s="39">
        <v>1.0349999999999999</v>
      </c>
      <c r="Q428" s="39">
        <v>1.0249999999999999</v>
      </c>
      <c r="R428" s="39">
        <v>1.02</v>
      </c>
      <c r="S428" s="2">
        <f t="shared" si="12"/>
        <v>0</v>
      </c>
      <c r="T428" s="2">
        <f t="shared" si="13"/>
        <v>0</v>
      </c>
    </row>
    <row r="429" spans="1:20" s="2" customFormat="1" ht="15" customHeight="1" x14ac:dyDescent="0.25">
      <c r="A429" s="34" t="s">
        <v>3056</v>
      </c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112"/>
      <c r="N429" s="39">
        <v>1.052</v>
      </c>
      <c r="O429" s="39">
        <v>1.0209999999999999</v>
      </c>
      <c r="P429" s="39">
        <v>1.0349999999999999</v>
      </c>
      <c r="Q429" s="39">
        <v>1.0249999999999999</v>
      </c>
      <c r="R429" s="39">
        <v>1.02</v>
      </c>
      <c r="S429" s="2">
        <f t="shared" si="12"/>
        <v>0</v>
      </c>
      <c r="T429" s="2">
        <f t="shared" si="13"/>
        <v>0</v>
      </c>
    </row>
    <row r="430" spans="1:20" s="2" customFormat="1" ht="15" x14ac:dyDescent="0.25">
      <c r="A430" s="9" t="s">
        <v>378</v>
      </c>
      <c r="B430" s="10" t="s">
        <v>12</v>
      </c>
      <c r="C430" s="147" t="s">
        <v>3057</v>
      </c>
      <c r="D430" s="147"/>
      <c r="E430" s="147"/>
      <c r="F430" s="9" t="s">
        <v>14</v>
      </c>
      <c r="G430" s="11">
        <v>1</v>
      </c>
      <c r="H430" s="11"/>
      <c r="I430" s="12">
        <v>2156</v>
      </c>
      <c r="J430" s="52"/>
      <c r="K430" s="77"/>
      <c r="L430" s="104">
        <v>36</v>
      </c>
      <c r="M430" s="12"/>
      <c r="N430" s="39">
        <v>1.052</v>
      </c>
      <c r="O430" s="39">
        <v>1.0209999999999999</v>
      </c>
      <c r="P430" s="39">
        <v>1.0349999999999999</v>
      </c>
      <c r="Q430" s="39">
        <v>1.0249999999999999</v>
      </c>
      <c r="R430" s="39">
        <v>1.02</v>
      </c>
      <c r="S430" s="2">
        <f t="shared" si="12"/>
        <v>2505.8474310315601</v>
      </c>
      <c r="T430" s="2">
        <f t="shared" si="13"/>
        <v>41.841608310360002</v>
      </c>
    </row>
    <row r="431" spans="1:20" s="2" customFormat="1" ht="15" x14ac:dyDescent="0.25">
      <c r="A431" s="13"/>
      <c r="B431" s="14"/>
      <c r="C431" s="14"/>
      <c r="D431" s="14"/>
      <c r="E431" s="15" t="s">
        <v>15</v>
      </c>
      <c r="F431" s="15"/>
      <c r="G431" s="16"/>
      <c r="H431" s="16"/>
      <c r="I431" s="17">
        <v>4647</v>
      </c>
      <c r="J431" s="67"/>
      <c r="K431" s="81"/>
      <c r="L431" s="105"/>
      <c r="M431" s="109"/>
      <c r="N431" s="39">
        <v>1.052</v>
      </c>
      <c r="O431" s="39">
        <v>1.0209999999999999</v>
      </c>
      <c r="P431" s="39">
        <v>1.0349999999999999</v>
      </c>
      <c r="Q431" s="39">
        <v>1.0249999999999999</v>
      </c>
      <c r="R431" s="39">
        <v>1.02</v>
      </c>
      <c r="S431" s="2">
        <f t="shared" si="12"/>
        <v>5401.0542727289703</v>
      </c>
      <c r="T431" s="2">
        <f t="shared" si="13"/>
        <v>0</v>
      </c>
    </row>
    <row r="432" spans="1:20" s="2" customFormat="1" ht="22.5" x14ac:dyDescent="0.25">
      <c r="A432" s="18"/>
      <c r="B432" s="19" t="s">
        <v>16</v>
      </c>
      <c r="C432" s="145" t="s">
        <v>17</v>
      </c>
      <c r="D432" s="145"/>
      <c r="E432" s="145"/>
      <c r="F432" s="20" t="s">
        <v>18</v>
      </c>
      <c r="G432" s="16" t="s">
        <v>861</v>
      </c>
      <c r="H432" s="16"/>
      <c r="I432" s="21">
        <v>1.1299999999999999</v>
      </c>
      <c r="J432" s="65"/>
      <c r="K432" s="78"/>
      <c r="L432" s="65">
        <v>1.1299999999999999</v>
      </c>
      <c r="M432" s="110"/>
      <c r="N432" s="39">
        <v>1.052</v>
      </c>
      <c r="O432" s="39">
        <v>1.0209999999999999</v>
      </c>
      <c r="P432" s="39">
        <v>1.0349999999999999</v>
      </c>
      <c r="Q432" s="39">
        <v>1.0249999999999999</v>
      </c>
      <c r="R432" s="39">
        <v>1.02</v>
      </c>
      <c r="S432" s="2">
        <f t="shared" si="12"/>
        <v>1.3133615941862999</v>
      </c>
      <c r="T432" s="2">
        <f t="shared" si="13"/>
        <v>1.3133615941862999</v>
      </c>
    </row>
    <row r="433" spans="1:20" s="2" customFormat="1" ht="22.5" x14ac:dyDescent="0.25">
      <c r="A433" s="18"/>
      <c r="B433" s="19" t="s">
        <v>20</v>
      </c>
      <c r="C433" s="145" t="s">
        <v>21</v>
      </c>
      <c r="D433" s="145"/>
      <c r="E433" s="145"/>
      <c r="F433" s="20" t="s">
        <v>18</v>
      </c>
      <c r="G433" s="16" t="s">
        <v>861</v>
      </c>
      <c r="H433" s="16"/>
      <c r="I433" s="21">
        <v>1.56</v>
      </c>
      <c r="J433" s="65"/>
      <c r="K433" s="78"/>
      <c r="L433" s="65">
        <v>1.56</v>
      </c>
      <c r="M433" s="110"/>
      <c r="N433" s="39">
        <v>1.052</v>
      </c>
      <c r="O433" s="39">
        <v>1.0209999999999999</v>
      </c>
      <c r="P433" s="39">
        <v>1.0349999999999999</v>
      </c>
      <c r="Q433" s="39">
        <v>1.0249999999999999</v>
      </c>
      <c r="R433" s="39">
        <v>1.02</v>
      </c>
      <c r="S433" s="2">
        <f t="shared" si="12"/>
        <v>1.8131363601156001</v>
      </c>
      <c r="T433" s="2">
        <f t="shared" si="13"/>
        <v>1.8131363601156001</v>
      </c>
    </row>
    <row r="434" spans="1:20" s="2" customFormat="1" ht="22.5" x14ac:dyDescent="0.25">
      <c r="A434" s="18"/>
      <c r="B434" s="19" t="s">
        <v>22</v>
      </c>
      <c r="C434" s="145" t="s">
        <v>23</v>
      </c>
      <c r="D434" s="145"/>
      <c r="E434" s="145"/>
      <c r="F434" s="20" t="s">
        <v>18</v>
      </c>
      <c r="G434" s="16" t="s">
        <v>862</v>
      </c>
      <c r="H434" s="16"/>
      <c r="I434" s="21">
        <v>0.51</v>
      </c>
      <c r="J434" s="65"/>
      <c r="K434" s="78"/>
      <c r="L434" s="65">
        <v>0.51</v>
      </c>
      <c r="M434" s="110"/>
      <c r="N434" s="39">
        <v>1.052</v>
      </c>
      <c r="O434" s="39">
        <v>1.0209999999999999</v>
      </c>
      <c r="P434" s="39">
        <v>1.0349999999999999</v>
      </c>
      <c r="Q434" s="39">
        <v>1.0249999999999999</v>
      </c>
      <c r="R434" s="39">
        <v>1.02</v>
      </c>
      <c r="S434" s="2">
        <f t="shared" si="12"/>
        <v>0.59275611773009995</v>
      </c>
      <c r="T434" s="2">
        <f t="shared" si="13"/>
        <v>0.59275611773009995</v>
      </c>
    </row>
    <row r="435" spans="1:20" s="2" customFormat="1" ht="22.5" x14ac:dyDescent="0.25">
      <c r="A435" s="18"/>
      <c r="B435" s="19" t="s">
        <v>25</v>
      </c>
      <c r="C435" s="145" t="s">
        <v>26</v>
      </c>
      <c r="D435" s="145"/>
      <c r="E435" s="145"/>
      <c r="F435" s="20" t="s">
        <v>27</v>
      </c>
      <c r="G435" s="16" t="s">
        <v>863</v>
      </c>
      <c r="H435" s="16"/>
      <c r="I435" s="21">
        <v>0.89</v>
      </c>
      <c r="J435" s="65"/>
      <c r="K435" s="78"/>
      <c r="L435" s="65">
        <v>0.89</v>
      </c>
      <c r="M435" s="110"/>
      <c r="N435" s="39">
        <v>1.052</v>
      </c>
      <c r="O435" s="39">
        <v>1.0209999999999999</v>
      </c>
      <c r="P435" s="39">
        <v>1.0349999999999999</v>
      </c>
      <c r="Q435" s="39">
        <v>1.0249999999999999</v>
      </c>
      <c r="R435" s="39">
        <v>1.02</v>
      </c>
      <c r="S435" s="2">
        <f t="shared" si="12"/>
        <v>1.0344175387839001</v>
      </c>
      <c r="T435" s="2">
        <f t="shared" si="13"/>
        <v>1.0344175387839001</v>
      </c>
    </row>
    <row r="436" spans="1:20" s="2" customFormat="1" ht="15" x14ac:dyDescent="0.25">
      <c r="A436" s="9" t="s">
        <v>381</v>
      </c>
      <c r="B436" s="10" t="s">
        <v>876</v>
      </c>
      <c r="C436" s="147" t="s">
        <v>2608</v>
      </c>
      <c r="D436" s="147"/>
      <c r="E436" s="147"/>
      <c r="F436" s="9" t="s">
        <v>14</v>
      </c>
      <c r="G436" s="11">
        <v>1</v>
      </c>
      <c r="H436" s="11"/>
      <c r="I436" s="12">
        <v>583</v>
      </c>
      <c r="J436" s="52"/>
      <c r="K436" s="77"/>
      <c r="L436" s="104">
        <v>3</v>
      </c>
      <c r="M436" s="12"/>
      <c r="N436" s="39">
        <v>1.052</v>
      </c>
      <c r="O436" s="39">
        <v>1.0209999999999999</v>
      </c>
      <c r="P436" s="39">
        <v>1.0349999999999999</v>
      </c>
      <c r="Q436" s="39">
        <v>1.0249999999999999</v>
      </c>
      <c r="R436" s="39">
        <v>1.02</v>
      </c>
      <c r="S436" s="2">
        <f t="shared" si="12"/>
        <v>677.60160124832998</v>
      </c>
      <c r="T436" s="2">
        <f t="shared" si="13"/>
        <v>3.4868006925300001</v>
      </c>
    </row>
    <row r="437" spans="1:20" s="2" customFormat="1" ht="15" x14ac:dyDescent="0.25">
      <c r="A437" s="13"/>
      <c r="B437" s="14"/>
      <c r="C437" s="14"/>
      <c r="D437" s="14"/>
      <c r="E437" s="15" t="s">
        <v>15</v>
      </c>
      <c r="F437" s="15"/>
      <c r="G437" s="16"/>
      <c r="H437" s="16"/>
      <c r="I437" s="17">
        <v>1350</v>
      </c>
      <c r="J437" s="67"/>
      <c r="K437" s="81"/>
      <c r="L437" s="105"/>
      <c r="M437" s="109"/>
      <c r="N437" s="39">
        <v>1.052</v>
      </c>
      <c r="O437" s="39">
        <v>1.0209999999999999</v>
      </c>
      <c r="P437" s="39">
        <v>1.0349999999999999</v>
      </c>
      <c r="Q437" s="39">
        <v>1.0249999999999999</v>
      </c>
      <c r="R437" s="39">
        <v>1.02</v>
      </c>
      <c r="S437" s="2">
        <f t="shared" si="12"/>
        <v>1569.0603116385</v>
      </c>
      <c r="T437" s="2">
        <f t="shared" si="13"/>
        <v>0</v>
      </c>
    </row>
    <row r="438" spans="1:20" s="2" customFormat="1" ht="22.5" x14ac:dyDescent="0.25">
      <c r="A438" s="18"/>
      <c r="B438" s="19" t="s">
        <v>25</v>
      </c>
      <c r="C438" s="145" t="s">
        <v>26</v>
      </c>
      <c r="D438" s="145"/>
      <c r="E438" s="145"/>
      <c r="F438" s="20" t="s">
        <v>27</v>
      </c>
      <c r="G438" s="16" t="s">
        <v>2141</v>
      </c>
      <c r="H438" s="16"/>
      <c r="I438" s="21">
        <v>0.34</v>
      </c>
      <c r="J438" s="65"/>
      <c r="K438" s="78"/>
      <c r="L438" s="65">
        <v>0.34</v>
      </c>
      <c r="M438" s="110"/>
      <c r="N438" s="39">
        <v>1.052</v>
      </c>
      <c r="O438" s="39">
        <v>1.0209999999999999</v>
      </c>
      <c r="P438" s="39">
        <v>1.0349999999999999</v>
      </c>
      <c r="Q438" s="39">
        <v>1.0249999999999999</v>
      </c>
      <c r="R438" s="39">
        <v>1.02</v>
      </c>
      <c r="S438" s="2">
        <f t="shared" si="12"/>
        <v>0.3951707451534</v>
      </c>
      <c r="T438" s="2">
        <f t="shared" si="13"/>
        <v>0.3951707451534</v>
      </c>
    </row>
    <row r="439" spans="1:20" s="2" customFormat="1" ht="15" x14ac:dyDescent="0.25">
      <c r="A439" s="9" t="s">
        <v>383</v>
      </c>
      <c r="B439" s="10" t="s">
        <v>864</v>
      </c>
      <c r="C439" s="147" t="s">
        <v>3058</v>
      </c>
      <c r="D439" s="147"/>
      <c r="E439" s="147"/>
      <c r="F439" s="9" t="s">
        <v>14</v>
      </c>
      <c r="G439" s="11">
        <v>1</v>
      </c>
      <c r="H439" s="11"/>
      <c r="I439" s="12">
        <v>339</v>
      </c>
      <c r="J439" s="52"/>
      <c r="K439" s="77"/>
      <c r="L439" s="104">
        <v>12</v>
      </c>
      <c r="M439" s="12"/>
      <c r="N439" s="39">
        <v>1.052</v>
      </c>
      <c r="O439" s="39">
        <v>1.0209999999999999</v>
      </c>
      <c r="P439" s="39">
        <v>1.0349999999999999</v>
      </c>
      <c r="Q439" s="39">
        <v>1.0249999999999999</v>
      </c>
      <c r="R439" s="39">
        <v>1.02</v>
      </c>
      <c r="S439" s="2">
        <f t="shared" si="12"/>
        <v>394.00847825589</v>
      </c>
      <c r="T439" s="2">
        <f t="shared" si="13"/>
        <v>13.947202770120001</v>
      </c>
    </row>
    <row r="440" spans="1:20" s="2" customFormat="1" ht="15" x14ac:dyDescent="0.25">
      <c r="A440" s="13"/>
      <c r="B440" s="14"/>
      <c r="C440" s="14"/>
      <c r="D440" s="14"/>
      <c r="E440" s="15" t="s">
        <v>15</v>
      </c>
      <c r="F440" s="15"/>
      <c r="G440" s="16"/>
      <c r="H440" s="16"/>
      <c r="I440" s="17">
        <v>783</v>
      </c>
      <c r="J440" s="67"/>
      <c r="K440" s="81"/>
      <c r="L440" s="105"/>
      <c r="M440" s="109"/>
      <c r="N440" s="39">
        <v>1.052</v>
      </c>
      <c r="O440" s="39">
        <v>1.0209999999999999</v>
      </c>
      <c r="P440" s="39">
        <v>1.0349999999999999</v>
      </c>
      <c r="Q440" s="39">
        <v>1.0249999999999999</v>
      </c>
      <c r="R440" s="39">
        <v>1.02</v>
      </c>
      <c r="S440" s="2">
        <f t="shared" si="12"/>
        <v>910.05498075032995</v>
      </c>
      <c r="T440" s="2">
        <f t="shared" si="13"/>
        <v>0</v>
      </c>
    </row>
    <row r="441" spans="1:20" s="2" customFormat="1" ht="22.5" x14ac:dyDescent="0.25">
      <c r="A441" s="18"/>
      <c r="B441" s="19" t="s">
        <v>865</v>
      </c>
      <c r="C441" s="145" t="s">
        <v>866</v>
      </c>
      <c r="D441" s="145"/>
      <c r="E441" s="145"/>
      <c r="F441" s="20" t="s">
        <v>18</v>
      </c>
      <c r="G441" s="16" t="s">
        <v>871</v>
      </c>
      <c r="H441" s="16"/>
      <c r="I441" s="21">
        <v>1.1399999999999999</v>
      </c>
      <c r="J441" s="65"/>
      <c r="K441" s="78"/>
      <c r="L441" s="65">
        <v>1.1399999999999999</v>
      </c>
      <c r="M441" s="110"/>
      <c r="N441" s="39">
        <v>1.052</v>
      </c>
      <c r="O441" s="39">
        <v>1.0209999999999999</v>
      </c>
      <c r="P441" s="39">
        <v>1.0349999999999999</v>
      </c>
      <c r="Q441" s="39">
        <v>1.0249999999999999</v>
      </c>
      <c r="R441" s="39">
        <v>1.02</v>
      </c>
      <c r="S441" s="2">
        <f t="shared" si="12"/>
        <v>1.3249842631613999</v>
      </c>
      <c r="T441" s="2">
        <f t="shared" si="13"/>
        <v>1.3249842631613999</v>
      </c>
    </row>
    <row r="442" spans="1:20" s="2" customFormat="1" ht="22.5" x14ac:dyDescent="0.25">
      <c r="A442" s="18"/>
      <c r="B442" s="19" t="s">
        <v>25</v>
      </c>
      <c r="C442" s="145" t="s">
        <v>26</v>
      </c>
      <c r="D442" s="145"/>
      <c r="E442" s="145"/>
      <c r="F442" s="20" t="s">
        <v>27</v>
      </c>
      <c r="G442" s="16" t="s">
        <v>891</v>
      </c>
      <c r="H442" s="16"/>
      <c r="I442" s="21">
        <v>0.2</v>
      </c>
      <c r="J442" s="65"/>
      <c r="K442" s="78"/>
      <c r="L442" s="65">
        <v>0.2</v>
      </c>
      <c r="M442" s="110"/>
      <c r="N442" s="39">
        <v>1.052</v>
      </c>
      <c r="O442" s="39">
        <v>1.0209999999999999</v>
      </c>
      <c r="P442" s="39">
        <v>1.0349999999999999</v>
      </c>
      <c r="Q442" s="39">
        <v>1.0249999999999999</v>
      </c>
      <c r="R442" s="39">
        <v>1.02</v>
      </c>
      <c r="S442" s="2">
        <f t="shared" si="12"/>
        <v>0.23245337950200001</v>
      </c>
      <c r="T442" s="2">
        <f t="shared" si="13"/>
        <v>0.23245337950200001</v>
      </c>
    </row>
    <row r="443" spans="1:20" s="2" customFormat="1" ht="15" x14ac:dyDescent="0.25">
      <c r="A443" s="9" t="s">
        <v>386</v>
      </c>
      <c r="B443" s="10" t="s">
        <v>878</v>
      </c>
      <c r="C443" s="147" t="s">
        <v>3059</v>
      </c>
      <c r="D443" s="147"/>
      <c r="E443" s="147"/>
      <c r="F443" s="9" t="s">
        <v>879</v>
      </c>
      <c r="G443" s="11">
        <v>1</v>
      </c>
      <c r="H443" s="11"/>
      <c r="I443" s="12">
        <v>731</v>
      </c>
      <c r="J443" s="52"/>
      <c r="K443" s="77"/>
      <c r="L443" s="104">
        <v>10</v>
      </c>
      <c r="M443" s="12"/>
      <c r="N443" s="39">
        <v>1.052</v>
      </c>
      <c r="O443" s="39">
        <v>1.0209999999999999</v>
      </c>
      <c r="P443" s="39">
        <v>1.0349999999999999</v>
      </c>
      <c r="Q443" s="39">
        <v>1.0249999999999999</v>
      </c>
      <c r="R443" s="39">
        <v>1.02</v>
      </c>
      <c r="S443" s="2">
        <f t="shared" si="12"/>
        <v>849.61710207981002</v>
      </c>
      <c r="T443" s="2">
        <f t="shared" si="13"/>
        <v>11.6226689751</v>
      </c>
    </row>
    <row r="444" spans="1:20" s="2" customFormat="1" ht="15" x14ac:dyDescent="0.25">
      <c r="A444" s="13"/>
      <c r="B444" s="14"/>
      <c r="C444" s="14"/>
      <c r="D444" s="14"/>
      <c r="E444" s="15" t="s">
        <v>15</v>
      </c>
      <c r="F444" s="15"/>
      <c r="G444" s="16"/>
      <c r="H444" s="16"/>
      <c r="I444" s="17">
        <v>1664</v>
      </c>
      <c r="J444" s="67"/>
      <c r="K444" s="81"/>
      <c r="L444" s="105"/>
      <c r="M444" s="109"/>
      <c r="N444" s="39">
        <v>1.052</v>
      </c>
      <c r="O444" s="39">
        <v>1.0209999999999999</v>
      </c>
      <c r="P444" s="39">
        <v>1.0349999999999999</v>
      </c>
      <c r="Q444" s="39">
        <v>1.0249999999999999</v>
      </c>
      <c r="R444" s="39">
        <v>1.02</v>
      </c>
      <c r="S444" s="2">
        <f t="shared" si="12"/>
        <v>1934.01211745664</v>
      </c>
      <c r="T444" s="2">
        <f t="shared" si="13"/>
        <v>0</v>
      </c>
    </row>
    <row r="445" spans="1:20" s="2" customFormat="1" ht="22.5" x14ac:dyDescent="0.25">
      <c r="A445" s="18"/>
      <c r="B445" s="19" t="s">
        <v>880</v>
      </c>
      <c r="C445" s="145" t="s">
        <v>881</v>
      </c>
      <c r="D445" s="145"/>
      <c r="E445" s="145"/>
      <c r="F445" s="20" t="s">
        <v>54</v>
      </c>
      <c r="G445" s="16" t="s">
        <v>882</v>
      </c>
      <c r="H445" s="16"/>
      <c r="I445" s="21">
        <v>0.74</v>
      </c>
      <c r="J445" s="65"/>
      <c r="K445" s="78"/>
      <c r="L445" s="65">
        <v>0.74</v>
      </c>
      <c r="M445" s="110"/>
      <c r="N445" s="39">
        <v>1.052</v>
      </c>
      <c r="O445" s="39">
        <v>1.0209999999999999</v>
      </c>
      <c r="P445" s="39">
        <v>1.0349999999999999</v>
      </c>
      <c r="Q445" s="39">
        <v>1.0249999999999999</v>
      </c>
      <c r="R445" s="39">
        <v>1.02</v>
      </c>
      <c r="S445" s="2">
        <f t="shared" si="12"/>
        <v>0.86007750415740003</v>
      </c>
      <c r="T445" s="2">
        <f t="shared" si="13"/>
        <v>0.86007750415740003</v>
      </c>
    </row>
    <row r="446" spans="1:20" s="2" customFormat="1" ht="22.5" x14ac:dyDescent="0.25">
      <c r="A446" s="18"/>
      <c r="B446" s="19" t="s">
        <v>25</v>
      </c>
      <c r="C446" s="145" t="s">
        <v>26</v>
      </c>
      <c r="D446" s="145"/>
      <c r="E446" s="145"/>
      <c r="F446" s="20" t="s">
        <v>27</v>
      </c>
      <c r="G446" s="16" t="s">
        <v>883</v>
      </c>
      <c r="H446" s="16"/>
      <c r="I446" s="21">
        <v>0.41</v>
      </c>
      <c r="J446" s="65"/>
      <c r="K446" s="78"/>
      <c r="L446" s="65">
        <v>0.41</v>
      </c>
      <c r="M446" s="110"/>
      <c r="N446" s="39">
        <v>1.052</v>
      </c>
      <c r="O446" s="39">
        <v>1.0209999999999999</v>
      </c>
      <c r="P446" s="39">
        <v>1.0349999999999999</v>
      </c>
      <c r="Q446" s="39">
        <v>1.0249999999999999</v>
      </c>
      <c r="R446" s="39">
        <v>1.02</v>
      </c>
      <c r="S446" s="2">
        <f t="shared" si="12"/>
        <v>0.47652942797909997</v>
      </c>
      <c r="T446" s="2">
        <f t="shared" si="13"/>
        <v>0.47652942797909997</v>
      </c>
    </row>
    <row r="447" spans="1:20" s="2" customFormat="1" ht="15" x14ac:dyDescent="0.25">
      <c r="A447" s="9" t="s">
        <v>388</v>
      </c>
      <c r="B447" s="10" t="s">
        <v>864</v>
      </c>
      <c r="C447" s="147" t="s">
        <v>1785</v>
      </c>
      <c r="D447" s="147"/>
      <c r="E447" s="147"/>
      <c r="F447" s="9" t="s">
        <v>14</v>
      </c>
      <c r="G447" s="11">
        <v>1</v>
      </c>
      <c r="H447" s="11"/>
      <c r="I447" s="12">
        <v>339</v>
      </c>
      <c r="J447" s="52"/>
      <c r="K447" s="77"/>
      <c r="L447" s="104">
        <v>12</v>
      </c>
      <c r="M447" s="12"/>
      <c r="N447" s="39">
        <v>1.052</v>
      </c>
      <c r="O447" s="39">
        <v>1.0209999999999999</v>
      </c>
      <c r="P447" s="39">
        <v>1.0349999999999999</v>
      </c>
      <c r="Q447" s="39">
        <v>1.0249999999999999</v>
      </c>
      <c r="R447" s="39">
        <v>1.02</v>
      </c>
      <c r="S447" s="2">
        <f t="shared" si="12"/>
        <v>394.00847825589</v>
      </c>
      <c r="T447" s="2">
        <f t="shared" si="13"/>
        <v>13.947202770120001</v>
      </c>
    </row>
    <row r="448" spans="1:20" s="2" customFormat="1" ht="15" x14ac:dyDescent="0.25">
      <c r="A448" s="13"/>
      <c r="B448" s="14"/>
      <c r="C448" s="14"/>
      <c r="D448" s="14"/>
      <c r="E448" s="15" t="s">
        <v>15</v>
      </c>
      <c r="F448" s="15"/>
      <c r="G448" s="16"/>
      <c r="H448" s="16"/>
      <c r="I448" s="17">
        <v>783</v>
      </c>
      <c r="J448" s="67"/>
      <c r="K448" s="81"/>
      <c r="L448" s="105"/>
      <c r="M448" s="109"/>
      <c r="N448" s="39">
        <v>1.052</v>
      </c>
      <c r="O448" s="39">
        <v>1.0209999999999999</v>
      </c>
      <c r="P448" s="39">
        <v>1.0349999999999999</v>
      </c>
      <c r="Q448" s="39">
        <v>1.0249999999999999</v>
      </c>
      <c r="R448" s="39">
        <v>1.02</v>
      </c>
      <c r="S448" s="2">
        <f t="shared" si="12"/>
        <v>910.05498075032995</v>
      </c>
      <c r="T448" s="2">
        <f t="shared" si="13"/>
        <v>0</v>
      </c>
    </row>
    <row r="449" spans="1:20" s="2" customFormat="1" ht="22.5" x14ac:dyDescent="0.25">
      <c r="A449" s="18"/>
      <c r="B449" s="19" t="s">
        <v>865</v>
      </c>
      <c r="C449" s="145" t="s">
        <v>866</v>
      </c>
      <c r="D449" s="145"/>
      <c r="E449" s="145"/>
      <c r="F449" s="20" t="s">
        <v>18</v>
      </c>
      <c r="G449" s="16" t="s">
        <v>871</v>
      </c>
      <c r="H449" s="16"/>
      <c r="I449" s="21">
        <v>1.1399999999999999</v>
      </c>
      <c r="J449" s="65"/>
      <c r="K449" s="78"/>
      <c r="L449" s="65">
        <v>1.1399999999999999</v>
      </c>
      <c r="M449" s="110"/>
      <c r="N449" s="39">
        <v>1.052</v>
      </c>
      <c r="O449" s="39">
        <v>1.0209999999999999</v>
      </c>
      <c r="P449" s="39">
        <v>1.0349999999999999</v>
      </c>
      <c r="Q449" s="39">
        <v>1.0249999999999999</v>
      </c>
      <c r="R449" s="39">
        <v>1.02</v>
      </c>
      <c r="S449" s="2">
        <f t="shared" si="12"/>
        <v>1.3249842631613999</v>
      </c>
      <c r="T449" s="2">
        <f t="shared" si="13"/>
        <v>1.3249842631613999</v>
      </c>
    </row>
    <row r="450" spans="1:20" s="2" customFormat="1" ht="22.5" x14ac:dyDescent="0.25">
      <c r="A450" s="18"/>
      <c r="B450" s="19" t="s">
        <v>25</v>
      </c>
      <c r="C450" s="145" t="s">
        <v>26</v>
      </c>
      <c r="D450" s="145"/>
      <c r="E450" s="145"/>
      <c r="F450" s="20" t="s">
        <v>27</v>
      </c>
      <c r="G450" s="16" t="s">
        <v>891</v>
      </c>
      <c r="H450" s="16"/>
      <c r="I450" s="21">
        <v>0.2</v>
      </c>
      <c r="J450" s="65"/>
      <c r="K450" s="78"/>
      <c r="L450" s="65">
        <v>0.2</v>
      </c>
      <c r="M450" s="110"/>
      <c r="N450" s="39">
        <v>1.052</v>
      </c>
      <c r="O450" s="39">
        <v>1.0209999999999999</v>
      </c>
      <c r="P450" s="39">
        <v>1.0349999999999999</v>
      </c>
      <c r="Q450" s="39">
        <v>1.0249999999999999</v>
      </c>
      <c r="R450" s="39">
        <v>1.02</v>
      </c>
      <c r="S450" s="2">
        <f t="shared" si="12"/>
        <v>0.23245337950200001</v>
      </c>
      <c r="T450" s="2">
        <f t="shared" si="13"/>
        <v>0.23245337950200001</v>
      </c>
    </row>
    <row r="451" spans="1:20" s="2" customFormat="1" ht="15" x14ac:dyDescent="0.25">
      <c r="A451" s="9" t="s">
        <v>390</v>
      </c>
      <c r="B451" s="10" t="s">
        <v>864</v>
      </c>
      <c r="C451" s="147" t="s">
        <v>3060</v>
      </c>
      <c r="D451" s="147"/>
      <c r="E451" s="147"/>
      <c r="F451" s="9" t="s">
        <v>14</v>
      </c>
      <c r="G451" s="11">
        <v>1</v>
      </c>
      <c r="H451" s="11"/>
      <c r="I451" s="12">
        <v>339</v>
      </c>
      <c r="J451" s="52"/>
      <c r="K451" s="77"/>
      <c r="L451" s="104">
        <v>12</v>
      </c>
      <c r="M451" s="12"/>
      <c r="N451" s="39">
        <v>1.052</v>
      </c>
      <c r="O451" s="39">
        <v>1.0209999999999999</v>
      </c>
      <c r="P451" s="39">
        <v>1.0349999999999999</v>
      </c>
      <c r="Q451" s="39">
        <v>1.0249999999999999</v>
      </c>
      <c r="R451" s="39">
        <v>1.02</v>
      </c>
      <c r="S451" s="2">
        <f t="shared" si="12"/>
        <v>394.00847825589</v>
      </c>
      <c r="T451" s="2">
        <f t="shared" si="13"/>
        <v>13.947202770120001</v>
      </c>
    </row>
    <row r="452" spans="1:20" s="2" customFormat="1" ht="15" x14ac:dyDescent="0.25">
      <c r="A452" s="13"/>
      <c r="B452" s="14"/>
      <c r="C452" s="14"/>
      <c r="D452" s="14"/>
      <c r="E452" s="15" t="s">
        <v>15</v>
      </c>
      <c r="F452" s="15"/>
      <c r="G452" s="16"/>
      <c r="H452" s="16"/>
      <c r="I452" s="17">
        <v>783</v>
      </c>
      <c r="J452" s="67"/>
      <c r="K452" s="81"/>
      <c r="L452" s="105"/>
      <c r="M452" s="109"/>
      <c r="N452" s="39">
        <v>1.052</v>
      </c>
      <c r="O452" s="39">
        <v>1.0209999999999999</v>
      </c>
      <c r="P452" s="39">
        <v>1.0349999999999999</v>
      </c>
      <c r="Q452" s="39">
        <v>1.0249999999999999</v>
      </c>
      <c r="R452" s="39">
        <v>1.02</v>
      </c>
      <c r="S452" s="2">
        <f t="shared" si="12"/>
        <v>910.05498075032995</v>
      </c>
      <c r="T452" s="2">
        <f t="shared" si="13"/>
        <v>0</v>
      </c>
    </row>
    <row r="453" spans="1:20" s="2" customFormat="1" ht="22.5" x14ac:dyDescent="0.25">
      <c r="A453" s="18"/>
      <c r="B453" s="19" t="s">
        <v>865</v>
      </c>
      <c r="C453" s="145" t="s">
        <v>866</v>
      </c>
      <c r="D453" s="145"/>
      <c r="E453" s="145"/>
      <c r="F453" s="20" t="s">
        <v>18</v>
      </c>
      <c r="G453" s="16" t="s">
        <v>871</v>
      </c>
      <c r="H453" s="16"/>
      <c r="I453" s="21">
        <v>1.1399999999999999</v>
      </c>
      <c r="J453" s="65"/>
      <c r="K453" s="78"/>
      <c r="L453" s="65">
        <v>1.1399999999999999</v>
      </c>
      <c r="M453" s="110"/>
      <c r="N453" s="39">
        <v>1.052</v>
      </c>
      <c r="O453" s="39">
        <v>1.0209999999999999</v>
      </c>
      <c r="P453" s="39">
        <v>1.0349999999999999</v>
      </c>
      <c r="Q453" s="39">
        <v>1.0249999999999999</v>
      </c>
      <c r="R453" s="39">
        <v>1.02</v>
      </c>
      <c r="S453" s="2">
        <f t="shared" si="12"/>
        <v>1.3249842631613999</v>
      </c>
      <c r="T453" s="2">
        <f t="shared" si="13"/>
        <v>1.3249842631613999</v>
      </c>
    </row>
    <row r="454" spans="1:20" s="2" customFormat="1" ht="22.5" x14ac:dyDescent="0.25">
      <c r="A454" s="18"/>
      <c r="B454" s="19" t="s">
        <v>25</v>
      </c>
      <c r="C454" s="145" t="s">
        <v>26</v>
      </c>
      <c r="D454" s="145"/>
      <c r="E454" s="145"/>
      <c r="F454" s="20" t="s">
        <v>27</v>
      </c>
      <c r="G454" s="16" t="s">
        <v>891</v>
      </c>
      <c r="H454" s="16"/>
      <c r="I454" s="21">
        <v>0.2</v>
      </c>
      <c r="J454" s="65"/>
      <c r="K454" s="78"/>
      <c r="L454" s="65">
        <v>0.2</v>
      </c>
      <c r="M454" s="110"/>
      <c r="N454" s="39">
        <v>1.052</v>
      </c>
      <c r="O454" s="39">
        <v>1.0209999999999999</v>
      </c>
      <c r="P454" s="39">
        <v>1.0349999999999999</v>
      </c>
      <c r="Q454" s="39">
        <v>1.0249999999999999</v>
      </c>
      <c r="R454" s="39">
        <v>1.02</v>
      </c>
      <c r="S454" s="2">
        <f t="shared" si="12"/>
        <v>0.23245337950200001</v>
      </c>
      <c r="T454" s="2">
        <f t="shared" si="13"/>
        <v>0.23245337950200001</v>
      </c>
    </row>
    <row r="455" spans="1:20" s="2" customFormat="1" ht="15" x14ac:dyDescent="0.25">
      <c r="A455" s="9" t="s">
        <v>392</v>
      </c>
      <c r="B455" s="10" t="s">
        <v>864</v>
      </c>
      <c r="C455" s="147" t="s">
        <v>3061</v>
      </c>
      <c r="D455" s="147"/>
      <c r="E455" s="147"/>
      <c r="F455" s="9" t="s">
        <v>14</v>
      </c>
      <c r="G455" s="11">
        <v>1</v>
      </c>
      <c r="H455" s="11"/>
      <c r="I455" s="12">
        <v>339</v>
      </c>
      <c r="J455" s="52"/>
      <c r="K455" s="77"/>
      <c r="L455" s="104">
        <v>12</v>
      </c>
      <c r="M455" s="12"/>
      <c r="N455" s="39">
        <v>1.052</v>
      </c>
      <c r="O455" s="39">
        <v>1.0209999999999999</v>
      </c>
      <c r="P455" s="39">
        <v>1.0349999999999999</v>
      </c>
      <c r="Q455" s="39">
        <v>1.0249999999999999</v>
      </c>
      <c r="R455" s="39">
        <v>1.02</v>
      </c>
      <c r="S455" s="2">
        <f t="shared" si="12"/>
        <v>394.00847825589</v>
      </c>
      <c r="T455" s="2">
        <f t="shared" si="13"/>
        <v>13.947202770120001</v>
      </c>
    </row>
    <row r="456" spans="1:20" s="2" customFormat="1" ht="15" x14ac:dyDescent="0.25">
      <c r="A456" s="13"/>
      <c r="B456" s="14"/>
      <c r="C456" s="14"/>
      <c r="D456" s="14"/>
      <c r="E456" s="15" t="s">
        <v>15</v>
      </c>
      <c r="F456" s="15"/>
      <c r="G456" s="16"/>
      <c r="H456" s="16"/>
      <c r="I456" s="17">
        <v>783</v>
      </c>
      <c r="J456" s="67"/>
      <c r="K456" s="81"/>
      <c r="L456" s="105"/>
      <c r="M456" s="109"/>
      <c r="N456" s="39">
        <v>1.052</v>
      </c>
      <c r="O456" s="39">
        <v>1.0209999999999999</v>
      </c>
      <c r="P456" s="39">
        <v>1.0349999999999999</v>
      </c>
      <c r="Q456" s="39">
        <v>1.0249999999999999</v>
      </c>
      <c r="R456" s="39">
        <v>1.02</v>
      </c>
      <c r="S456" s="2">
        <f t="shared" si="12"/>
        <v>910.05498075032995</v>
      </c>
      <c r="T456" s="2">
        <f t="shared" si="13"/>
        <v>0</v>
      </c>
    </row>
    <row r="457" spans="1:20" s="2" customFormat="1" ht="22.5" x14ac:dyDescent="0.25">
      <c r="A457" s="18"/>
      <c r="B457" s="19" t="s">
        <v>865</v>
      </c>
      <c r="C457" s="145" t="s">
        <v>866</v>
      </c>
      <c r="D457" s="145"/>
      <c r="E457" s="145"/>
      <c r="F457" s="20" t="s">
        <v>18</v>
      </c>
      <c r="G457" s="16" t="s">
        <v>871</v>
      </c>
      <c r="H457" s="16"/>
      <c r="I457" s="21">
        <v>1.1399999999999999</v>
      </c>
      <c r="J457" s="65"/>
      <c r="K457" s="78"/>
      <c r="L457" s="65">
        <v>1.1399999999999999</v>
      </c>
      <c r="M457" s="110"/>
      <c r="N457" s="39">
        <v>1.052</v>
      </c>
      <c r="O457" s="39">
        <v>1.0209999999999999</v>
      </c>
      <c r="P457" s="39">
        <v>1.0349999999999999</v>
      </c>
      <c r="Q457" s="39">
        <v>1.0249999999999999</v>
      </c>
      <c r="R457" s="39">
        <v>1.02</v>
      </c>
      <c r="S457" s="2">
        <f t="shared" si="12"/>
        <v>1.3249842631613999</v>
      </c>
      <c r="T457" s="2">
        <f t="shared" si="13"/>
        <v>1.3249842631613999</v>
      </c>
    </row>
    <row r="458" spans="1:20" s="2" customFormat="1" ht="22.5" x14ac:dyDescent="0.25">
      <c r="A458" s="18"/>
      <c r="B458" s="19" t="s">
        <v>25</v>
      </c>
      <c r="C458" s="145" t="s">
        <v>26</v>
      </c>
      <c r="D458" s="145"/>
      <c r="E458" s="145"/>
      <c r="F458" s="20" t="s">
        <v>27</v>
      </c>
      <c r="G458" s="16" t="s">
        <v>891</v>
      </c>
      <c r="H458" s="16"/>
      <c r="I458" s="21">
        <v>0.2</v>
      </c>
      <c r="J458" s="65"/>
      <c r="K458" s="78"/>
      <c r="L458" s="65">
        <v>0.2</v>
      </c>
      <c r="M458" s="110"/>
      <c r="N458" s="39">
        <v>1.052</v>
      </c>
      <c r="O458" s="39">
        <v>1.0209999999999999</v>
      </c>
      <c r="P458" s="39">
        <v>1.0349999999999999</v>
      </c>
      <c r="Q458" s="39">
        <v>1.0249999999999999</v>
      </c>
      <c r="R458" s="39">
        <v>1.02</v>
      </c>
      <c r="S458" s="2">
        <f t="shared" si="12"/>
        <v>0.23245337950200001</v>
      </c>
      <c r="T458" s="2">
        <f t="shared" si="13"/>
        <v>0.23245337950200001</v>
      </c>
    </row>
    <row r="459" spans="1:20" s="2" customFormat="1" ht="15" x14ac:dyDescent="0.25">
      <c r="A459" s="9" t="s">
        <v>395</v>
      </c>
      <c r="B459" s="10" t="s">
        <v>864</v>
      </c>
      <c r="C459" s="147" t="s">
        <v>1787</v>
      </c>
      <c r="D459" s="147"/>
      <c r="E459" s="147"/>
      <c r="F459" s="9" t="s">
        <v>14</v>
      </c>
      <c r="G459" s="11">
        <v>1</v>
      </c>
      <c r="H459" s="11"/>
      <c r="I459" s="12">
        <v>339</v>
      </c>
      <c r="J459" s="52"/>
      <c r="K459" s="77"/>
      <c r="L459" s="104">
        <v>12</v>
      </c>
      <c r="M459" s="12"/>
      <c r="N459" s="39">
        <v>1.052</v>
      </c>
      <c r="O459" s="39">
        <v>1.0209999999999999</v>
      </c>
      <c r="P459" s="39">
        <v>1.0349999999999999</v>
      </c>
      <c r="Q459" s="39">
        <v>1.0249999999999999</v>
      </c>
      <c r="R459" s="39">
        <v>1.02</v>
      </c>
      <c r="S459" s="2">
        <f t="shared" si="12"/>
        <v>394.00847825589</v>
      </c>
      <c r="T459" s="2">
        <f t="shared" si="13"/>
        <v>13.947202770120001</v>
      </c>
    </row>
    <row r="460" spans="1:20" s="2" customFormat="1" ht="15" x14ac:dyDescent="0.25">
      <c r="A460" s="13"/>
      <c r="B460" s="14"/>
      <c r="C460" s="14"/>
      <c r="D460" s="14"/>
      <c r="E460" s="15" t="s">
        <v>15</v>
      </c>
      <c r="F460" s="15"/>
      <c r="G460" s="16"/>
      <c r="H460" s="16"/>
      <c r="I460" s="17">
        <v>783</v>
      </c>
      <c r="J460" s="67"/>
      <c r="K460" s="81"/>
      <c r="L460" s="105"/>
      <c r="M460" s="109"/>
      <c r="N460" s="39">
        <v>1.052</v>
      </c>
      <c r="O460" s="39">
        <v>1.0209999999999999</v>
      </c>
      <c r="P460" s="39">
        <v>1.0349999999999999</v>
      </c>
      <c r="Q460" s="39">
        <v>1.0249999999999999</v>
      </c>
      <c r="R460" s="39">
        <v>1.02</v>
      </c>
      <c r="S460" s="2">
        <f t="shared" si="12"/>
        <v>910.05498075032995</v>
      </c>
      <c r="T460" s="2">
        <f t="shared" si="13"/>
        <v>0</v>
      </c>
    </row>
    <row r="461" spans="1:20" s="2" customFormat="1" ht="22.5" x14ac:dyDescent="0.25">
      <c r="A461" s="18"/>
      <c r="B461" s="19" t="s">
        <v>865</v>
      </c>
      <c r="C461" s="145" t="s">
        <v>866</v>
      </c>
      <c r="D461" s="145"/>
      <c r="E461" s="145"/>
      <c r="F461" s="20" t="s">
        <v>18</v>
      </c>
      <c r="G461" s="16" t="s">
        <v>871</v>
      </c>
      <c r="H461" s="16"/>
      <c r="I461" s="21">
        <v>1.1399999999999999</v>
      </c>
      <c r="J461" s="65"/>
      <c r="K461" s="78"/>
      <c r="L461" s="65">
        <v>1.1399999999999999</v>
      </c>
      <c r="M461" s="110"/>
      <c r="N461" s="39">
        <v>1.052</v>
      </c>
      <c r="O461" s="39">
        <v>1.0209999999999999</v>
      </c>
      <c r="P461" s="39">
        <v>1.0349999999999999</v>
      </c>
      <c r="Q461" s="39">
        <v>1.0249999999999999</v>
      </c>
      <c r="R461" s="39">
        <v>1.02</v>
      </c>
      <c r="S461" s="2">
        <f t="shared" si="12"/>
        <v>1.3249842631613999</v>
      </c>
      <c r="T461" s="2">
        <f t="shared" si="13"/>
        <v>1.3249842631613999</v>
      </c>
    </row>
    <row r="462" spans="1:20" s="2" customFormat="1" ht="22.5" x14ac:dyDescent="0.25">
      <c r="A462" s="18"/>
      <c r="B462" s="19" t="s">
        <v>25</v>
      </c>
      <c r="C462" s="145" t="s">
        <v>26</v>
      </c>
      <c r="D462" s="145"/>
      <c r="E462" s="145"/>
      <c r="F462" s="20" t="s">
        <v>27</v>
      </c>
      <c r="G462" s="16" t="s">
        <v>891</v>
      </c>
      <c r="H462" s="16"/>
      <c r="I462" s="21">
        <v>0.2</v>
      </c>
      <c r="J462" s="65"/>
      <c r="K462" s="78"/>
      <c r="L462" s="65">
        <v>0.2</v>
      </c>
      <c r="M462" s="110"/>
      <c r="N462" s="39">
        <v>1.052</v>
      </c>
      <c r="O462" s="39">
        <v>1.0209999999999999</v>
      </c>
      <c r="P462" s="39">
        <v>1.0349999999999999</v>
      </c>
      <c r="Q462" s="39">
        <v>1.0249999999999999</v>
      </c>
      <c r="R462" s="39">
        <v>1.02</v>
      </c>
      <c r="S462" s="2">
        <f t="shared" ref="S462:S525" si="14">I462*N462*O462*P462*Q462*R462</f>
        <v>0.23245337950200001</v>
      </c>
      <c r="T462" s="2">
        <f t="shared" ref="T462:T525" si="15">L462*N462*O462*P462*Q462*R462</f>
        <v>0.23245337950200001</v>
      </c>
    </row>
    <row r="463" spans="1:20" s="2" customFormat="1" ht="15" x14ac:dyDescent="0.25">
      <c r="A463" s="9" t="s">
        <v>397</v>
      </c>
      <c r="B463" s="10" t="s">
        <v>42</v>
      </c>
      <c r="C463" s="147" t="s">
        <v>3062</v>
      </c>
      <c r="D463" s="147"/>
      <c r="E463" s="147"/>
      <c r="F463" s="9" t="s">
        <v>14</v>
      </c>
      <c r="G463" s="11">
        <v>1</v>
      </c>
      <c r="H463" s="11"/>
      <c r="I463" s="12">
        <v>913</v>
      </c>
      <c r="J463" s="52"/>
      <c r="K463" s="77"/>
      <c r="L463" s="104">
        <v>75</v>
      </c>
      <c r="M463" s="12"/>
      <c r="N463" s="39">
        <v>1.052</v>
      </c>
      <c r="O463" s="39">
        <v>1.0209999999999999</v>
      </c>
      <c r="P463" s="39">
        <v>1.0349999999999999</v>
      </c>
      <c r="Q463" s="39">
        <v>1.0249999999999999</v>
      </c>
      <c r="R463" s="39">
        <v>1.02</v>
      </c>
      <c r="S463" s="2">
        <f t="shared" si="14"/>
        <v>1061.14967742663</v>
      </c>
      <c r="T463" s="2">
        <f t="shared" si="15"/>
        <v>87.17001731325</v>
      </c>
    </row>
    <row r="464" spans="1:20" s="2" customFormat="1" ht="15" x14ac:dyDescent="0.25">
      <c r="A464" s="13"/>
      <c r="B464" s="14"/>
      <c r="C464" s="14"/>
      <c r="D464" s="14"/>
      <c r="E464" s="15" t="s">
        <v>15</v>
      </c>
      <c r="F464" s="15"/>
      <c r="G464" s="16"/>
      <c r="H464" s="16"/>
      <c r="I464" s="17">
        <v>1604</v>
      </c>
      <c r="J464" s="67"/>
      <c r="K464" s="81"/>
      <c r="L464" s="105"/>
      <c r="M464" s="109"/>
      <c r="N464" s="39">
        <v>1.052</v>
      </c>
      <c r="O464" s="39">
        <v>1.0209999999999999</v>
      </c>
      <c r="P464" s="39">
        <v>1.0349999999999999</v>
      </c>
      <c r="Q464" s="39">
        <v>1.0249999999999999</v>
      </c>
      <c r="R464" s="39">
        <v>1.02</v>
      </c>
      <c r="S464" s="2">
        <f t="shared" si="14"/>
        <v>1864.2761036060399</v>
      </c>
      <c r="T464" s="2">
        <f t="shared" si="15"/>
        <v>0</v>
      </c>
    </row>
    <row r="465" spans="1:20" s="2" customFormat="1" ht="22.5" x14ac:dyDescent="0.25">
      <c r="A465" s="18"/>
      <c r="B465" s="19" t="s">
        <v>44</v>
      </c>
      <c r="C465" s="145" t="s">
        <v>45</v>
      </c>
      <c r="D465" s="145"/>
      <c r="E465" s="145"/>
      <c r="F465" s="20" t="s">
        <v>18</v>
      </c>
      <c r="G465" s="16" t="s">
        <v>959</v>
      </c>
      <c r="H465" s="16"/>
      <c r="I465" s="21">
        <v>8.51</v>
      </c>
      <c r="J465" s="65"/>
      <c r="K465" s="78"/>
      <c r="L465" s="65">
        <v>8.51</v>
      </c>
      <c r="M465" s="110"/>
      <c r="N465" s="39">
        <v>1.052</v>
      </c>
      <c r="O465" s="39">
        <v>1.0209999999999999</v>
      </c>
      <c r="P465" s="39">
        <v>1.0349999999999999</v>
      </c>
      <c r="Q465" s="39">
        <v>1.0249999999999999</v>
      </c>
      <c r="R465" s="39">
        <v>1.02</v>
      </c>
      <c r="S465" s="2">
        <f t="shared" si="14"/>
        <v>9.8908912978101</v>
      </c>
      <c r="T465" s="2">
        <f t="shared" si="15"/>
        <v>9.8908912978101</v>
      </c>
    </row>
    <row r="466" spans="1:20" s="2" customFormat="1" ht="22.5" x14ac:dyDescent="0.25">
      <c r="A466" s="18"/>
      <c r="B466" s="19" t="s">
        <v>25</v>
      </c>
      <c r="C466" s="145" t="s">
        <v>26</v>
      </c>
      <c r="D466" s="145"/>
      <c r="E466" s="145"/>
      <c r="F466" s="20" t="s">
        <v>27</v>
      </c>
      <c r="G466" s="16" t="s">
        <v>960</v>
      </c>
      <c r="H466" s="16"/>
      <c r="I466" s="21">
        <v>0.19</v>
      </c>
      <c r="J466" s="65"/>
      <c r="K466" s="78"/>
      <c r="L466" s="65">
        <v>0.19</v>
      </c>
      <c r="M466" s="110"/>
      <c r="N466" s="39">
        <v>1.052</v>
      </c>
      <c r="O466" s="39">
        <v>1.0209999999999999</v>
      </c>
      <c r="P466" s="39">
        <v>1.0349999999999999</v>
      </c>
      <c r="Q466" s="39">
        <v>1.0249999999999999</v>
      </c>
      <c r="R466" s="39">
        <v>1.02</v>
      </c>
      <c r="S466" s="2">
        <f t="shared" si="14"/>
        <v>0.22083071052690001</v>
      </c>
      <c r="T466" s="2">
        <f t="shared" si="15"/>
        <v>0.22083071052690001</v>
      </c>
    </row>
    <row r="467" spans="1:20" s="2" customFormat="1" ht="15" x14ac:dyDescent="0.25">
      <c r="A467" s="9" t="s">
        <v>400</v>
      </c>
      <c r="B467" s="10" t="s">
        <v>660</v>
      </c>
      <c r="C467" s="147" t="s">
        <v>867</v>
      </c>
      <c r="D467" s="147"/>
      <c r="E467" s="147"/>
      <c r="F467" s="9" t="s">
        <v>14</v>
      </c>
      <c r="G467" s="11">
        <v>1</v>
      </c>
      <c r="H467" s="11"/>
      <c r="I467" s="12">
        <v>1392</v>
      </c>
      <c r="J467" s="52"/>
      <c r="K467" s="77"/>
      <c r="L467" s="104">
        <v>291</v>
      </c>
      <c r="M467" s="12"/>
      <c r="N467" s="39">
        <v>1.052</v>
      </c>
      <c r="O467" s="39">
        <v>1.0209999999999999</v>
      </c>
      <c r="P467" s="39">
        <v>1.0349999999999999</v>
      </c>
      <c r="Q467" s="39">
        <v>1.0249999999999999</v>
      </c>
      <c r="R467" s="39">
        <v>1.02</v>
      </c>
      <c r="S467" s="2">
        <f t="shared" si="14"/>
        <v>1617.87552133392</v>
      </c>
      <c r="T467" s="2">
        <f t="shared" si="15"/>
        <v>338.21966717541</v>
      </c>
    </row>
    <row r="468" spans="1:20" s="2" customFormat="1" ht="15" x14ac:dyDescent="0.25">
      <c r="A468" s="13"/>
      <c r="B468" s="14"/>
      <c r="C468" s="14"/>
      <c r="D468" s="14"/>
      <c r="E468" s="15" t="s">
        <v>15</v>
      </c>
      <c r="F468" s="15"/>
      <c r="G468" s="16"/>
      <c r="H468" s="16"/>
      <c r="I468" s="17">
        <v>2999</v>
      </c>
      <c r="J468" s="67"/>
      <c r="K468" s="81"/>
      <c r="L468" s="105"/>
      <c r="M468" s="109"/>
      <c r="N468" s="39">
        <v>1.052</v>
      </c>
      <c r="O468" s="39">
        <v>1.0209999999999999</v>
      </c>
      <c r="P468" s="39">
        <v>1.0349999999999999</v>
      </c>
      <c r="Q468" s="39">
        <v>1.0249999999999999</v>
      </c>
      <c r="R468" s="39">
        <v>1.02</v>
      </c>
      <c r="S468" s="2">
        <f t="shared" si="14"/>
        <v>3485.63842563249</v>
      </c>
      <c r="T468" s="2">
        <f t="shared" si="15"/>
        <v>0</v>
      </c>
    </row>
    <row r="469" spans="1:20" s="2" customFormat="1" ht="22.5" x14ac:dyDescent="0.25">
      <c r="A469" s="18"/>
      <c r="B469" s="19" t="s">
        <v>661</v>
      </c>
      <c r="C469" s="145" t="s">
        <v>662</v>
      </c>
      <c r="D469" s="145"/>
      <c r="E469" s="145"/>
      <c r="F469" s="20" t="s">
        <v>18</v>
      </c>
      <c r="G469" s="16" t="s">
        <v>868</v>
      </c>
      <c r="H469" s="16"/>
      <c r="I469" s="21">
        <v>0.19</v>
      </c>
      <c r="J469" s="65"/>
      <c r="K469" s="78"/>
      <c r="L469" s="65">
        <v>0.19</v>
      </c>
      <c r="M469" s="110"/>
      <c r="N469" s="39">
        <v>1.052</v>
      </c>
      <c r="O469" s="39">
        <v>1.0209999999999999</v>
      </c>
      <c r="P469" s="39">
        <v>1.0349999999999999</v>
      </c>
      <c r="Q469" s="39">
        <v>1.0249999999999999</v>
      </c>
      <c r="R469" s="39">
        <v>1.02</v>
      </c>
      <c r="S469" s="2">
        <f t="shared" si="14"/>
        <v>0.22083071052690001</v>
      </c>
      <c r="T469" s="2">
        <f t="shared" si="15"/>
        <v>0.22083071052690001</v>
      </c>
    </row>
    <row r="470" spans="1:20" s="2" customFormat="1" ht="22.5" x14ac:dyDescent="0.25">
      <c r="A470" s="18"/>
      <c r="B470" s="19" t="s">
        <v>16</v>
      </c>
      <c r="C470" s="145" t="s">
        <v>17</v>
      </c>
      <c r="D470" s="145"/>
      <c r="E470" s="145"/>
      <c r="F470" s="20" t="s">
        <v>18</v>
      </c>
      <c r="G470" s="16" t="s">
        <v>102</v>
      </c>
      <c r="H470" s="16"/>
      <c r="I470" s="21">
        <v>0.68</v>
      </c>
      <c r="J470" s="65"/>
      <c r="K470" s="78"/>
      <c r="L470" s="65">
        <v>0.68</v>
      </c>
      <c r="M470" s="110"/>
      <c r="N470" s="39">
        <v>1.052</v>
      </c>
      <c r="O470" s="39">
        <v>1.0209999999999999</v>
      </c>
      <c r="P470" s="39">
        <v>1.0349999999999999</v>
      </c>
      <c r="Q470" s="39">
        <v>1.0249999999999999</v>
      </c>
      <c r="R470" s="39">
        <v>1.02</v>
      </c>
      <c r="S470" s="2">
        <f t="shared" si="14"/>
        <v>0.79034149030680001</v>
      </c>
      <c r="T470" s="2">
        <f t="shared" si="15"/>
        <v>0.79034149030680001</v>
      </c>
    </row>
    <row r="471" spans="1:20" s="2" customFormat="1" ht="22.5" x14ac:dyDescent="0.25">
      <c r="A471" s="18"/>
      <c r="B471" s="19" t="s">
        <v>663</v>
      </c>
      <c r="C471" s="145" t="s">
        <v>664</v>
      </c>
      <c r="D471" s="145"/>
      <c r="E471" s="145"/>
      <c r="F471" s="20" t="s">
        <v>18</v>
      </c>
      <c r="G471" s="16" t="s">
        <v>869</v>
      </c>
      <c r="H471" s="16"/>
      <c r="I471" s="21">
        <v>0.02</v>
      </c>
      <c r="J471" s="65"/>
      <c r="K471" s="78"/>
      <c r="L471" s="65">
        <v>0.02</v>
      </c>
      <c r="M471" s="110"/>
      <c r="N471" s="39">
        <v>1.052</v>
      </c>
      <c r="O471" s="39">
        <v>1.0209999999999999</v>
      </c>
      <c r="P471" s="39">
        <v>1.0349999999999999</v>
      </c>
      <c r="Q471" s="39">
        <v>1.0249999999999999</v>
      </c>
      <c r="R471" s="39">
        <v>1.02</v>
      </c>
      <c r="S471" s="2">
        <f t="shared" si="14"/>
        <v>2.32453379502E-2</v>
      </c>
      <c r="T471" s="2">
        <f t="shared" si="15"/>
        <v>2.32453379502E-2</v>
      </c>
    </row>
    <row r="472" spans="1:20" s="2" customFormat="1" ht="22.5" x14ac:dyDescent="0.25">
      <c r="A472" s="18"/>
      <c r="B472" s="19" t="s">
        <v>20</v>
      </c>
      <c r="C472" s="145" t="s">
        <v>21</v>
      </c>
      <c r="D472" s="145"/>
      <c r="E472" s="145"/>
      <c r="F472" s="20" t="s">
        <v>18</v>
      </c>
      <c r="G472" s="16" t="s">
        <v>870</v>
      </c>
      <c r="H472" s="16"/>
      <c r="I472" s="21">
        <v>0.78</v>
      </c>
      <c r="J472" s="65"/>
      <c r="K472" s="78"/>
      <c r="L472" s="65">
        <v>0.78</v>
      </c>
      <c r="M472" s="110"/>
      <c r="N472" s="39">
        <v>1.052</v>
      </c>
      <c r="O472" s="39">
        <v>1.0209999999999999</v>
      </c>
      <c r="P472" s="39">
        <v>1.0349999999999999</v>
      </c>
      <c r="Q472" s="39">
        <v>1.0249999999999999</v>
      </c>
      <c r="R472" s="39">
        <v>1.02</v>
      </c>
      <c r="S472" s="2">
        <f t="shared" si="14"/>
        <v>0.90656818005780004</v>
      </c>
      <c r="T472" s="2">
        <f t="shared" si="15"/>
        <v>0.90656818005780004</v>
      </c>
    </row>
    <row r="473" spans="1:20" s="2" customFormat="1" ht="22.5" x14ac:dyDescent="0.25">
      <c r="A473" s="18"/>
      <c r="B473" s="19" t="s">
        <v>22</v>
      </c>
      <c r="C473" s="145" t="s">
        <v>23</v>
      </c>
      <c r="D473" s="145"/>
      <c r="E473" s="145"/>
      <c r="F473" s="20" t="s">
        <v>18</v>
      </c>
      <c r="G473" s="16" t="s">
        <v>871</v>
      </c>
      <c r="H473" s="16"/>
      <c r="I473" s="21">
        <v>0.89</v>
      </c>
      <c r="J473" s="65"/>
      <c r="K473" s="78"/>
      <c r="L473" s="65">
        <v>0.89</v>
      </c>
      <c r="M473" s="110"/>
      <c r="N473" s="39">
        <v>1.052</v>
      </c>
      <c r="O473" s="39">
        <v>1.0209999999999999</v>
      </c>
      <c r="P473" s="39">
        <v>1.0349999999999999</v>
      </c>
      <c r="Q473" s="39">
        <v>1.0249999999999999</v>
      </c>
      <c r="R473" s="39">
        <v>1.02</v>
      </c>
      <c r="S473" s="2">
        <f t="shared" si="14"/>
        <v>1.0344175387839001</v>
      </c>
      <c r="T473" s="2">
        <f t="shared" si="15"/>
        <v>1.0344175387839001</v>
      </c>
    </row>
    <row r="474" spans="1:20" s="2" customFormat="1" ht="22.5" x14ac:dyDescent="0.25">
      <c r="A474" s="18"/>
      <c r="B474" s="19" t="s">
        <v>666</v>
      </c>
      <c r="C474" s="145" t="s">
        <v>667</v>
      </c>
      <c r="D474" s="145"/>
      <c r="E474" s="145"/>
      <c r="F474" s="20" t="s">
        <v>18</v>
      </c>
      <c r="G474" s="16" t="s">
        <v>869</v>
      </c>
      <c r="H474" s="16"/>
      <c r="I474" s="21">
        <v>0.12</v>
      </c>
      <c r="J474" s="65"/>
      <c r="K474" s="78"/>
      <c r="L474" s="65">
        <v>0.12</v>
      </c>
      <c r="M474" s="110"/>
      <c r="N474" s="39">
        <v>1.052</v>
      </c>
      <c r="O474" s="39">
        <v>1.0209999999999999</v>
      </c>
      <c r="P474" s="39">
        <v>1.0349999999999999</v>
      </c>
      <c r="Q474" s="39">
        <v>1.0249999999999999</v>
      </c>
      <c r="R474" s="39">
        <v>1.02</v>
      </c>
      <c r="S474" s="2">
        <f t="shared" si="14"/>
        <v>0.13947202770120001</v>
      </c>
      <c r="T474" s="2">
        <f t="shared" si="15"/>
        <v>0.13947202770120001</v>
      </c>
    </row>
    <row r="475" spans="1:20" s="2" customFormat="1" ht="22.5" x14ac:dyDescent="0.25">
      <c r="A475" s="18"/>
      <c r="B475" s="19" t="s">
        <v>668</v>
      </c>
      <c r="C475" s="145" t="s">
        <v>669</v>
      </c>
      <c r="D475" s="145"/>
      <c r="E475" s="145"/>
      <c r="F475" s="20" t="s">
        <v>18</v>
      </c>
      <c r="G475" s="16" t="s">
        <v>872</v>
      </c>
      <c r="H475" s="16"/>
      <c r="I475" s="21">
        <v>1.19</v>
      </c>
      <c r="J475" s="65"/>
      <c r="K475" s="78"/>
      <c r="L475" s="65">
        <v>1.19</v>
      </c>
      <c r="M475" s="110"/>
      <c r="N475" s="39">
        <v>1.052</v>
      </c>
      <c r="O475" s="39">
        <v>1.0209999999999999</v>
      </c>
      <c r="P475" s="39">
        <v>1.0349999999999999</v>
      </c>
      <c r="Q475" s="39">
        <v>1.0249999999999999</v>
      </c>
      <c r="R475" s="39">
        <v>1.02</v>
      </c>
      <c r="S475" s="2">
        <f t="shared" si="14"/>
        <v>1.3830976080369</v>
      </c>
      <c r="T475" s="2">
        <f t="shared" si="15"/>
        <v>1.3830976080369</v>
      </c>
    </row>
    <row r="476" spans="1:20" s="2" customFormat="1" ht="22.5" x14ac:dyDescent="0.25">
      <c r="A476" s="18"/>
      <c r="B476" s="19" t="s">
        <v>636</v>
      </c>
      <c r="C476" s="145" t="s">
        <v>637</v>
      </c>
      <c r="D476" s="145"/>
      <c r="E476" s="145"/>
      <c r="F476" s="20" t="s">
        <v>152</v>
      </c>
      <c r="G476" s="16" t="s">
        <v>873</v>
      </c>
      <c r="H476" s="16"/>
      <c r="I476" s="21">
        <v>1.07</v>
      </c>
      <c r="J476" s="65"/>
      <c r="K476" s="78"/>
      <c r="L476" s="65">
        <v>1.07</v>
      </c>
      <c r="M476" s="110"/>
      <c r="N476" s="39">
        <v>1.052</v>
      </c>
      <c r="O476" s="39">
        <v>1.0209999999999999</v>
      </c>
      <c r="P476" s="39">
        <v>1.0349999999999999</v>
      </c>
      <c r="Q476" s="39">
        <v>1.0249999999999999</v>
      </c>
      <c r="R476" s="39">
        <v>1.02</v>
      </c>
      <c r="S476" s="2">
        <f t="shared" si="14"/>
        <v>1.2436255803356999</v>
      </c>
      <c r="T476" s="2">
        <f t="shared" si="15"/>
        <v>1.2436255803356999</v>
      </c>
    </row>
    <row r="477" spans="1:20" s="2" customFormat="1" ht="22.5" x14ac:dyDescent="0.25">
      <c r="A477" s="18"/>
      <c r="B477" s="19" t="s">
        <v>670</v>
      </c>
      <c r="C477" s="145" t="s">
        <v>671</v>
      </c>
      <c r="D477" s="145"/>
      <c r="E477" s="145"/>
      <c r="F477" s="20" t="s">
        <v>152</v>
      </c>
      <c r="G477" s="16" t="s">
        <v>874</v>
      </c>
      <c r="H477" s="16"/>
      <c r="I477" s="21">
        <v>3.56</v>
      </c>
      <c r="J477" s="65"/>
      <c r="K477" s="78"/>
      <c r="L477" s="65">
        <v>3.56</v>
      </c>
      <c r="M477" s="110"/>
      <c r="N477" s="39">
        <v>1.052</v>
      </c>
      <c r="O477" s="39">
        <v>1.0209999999999999</v>
      </c>
      <c r="P477" s="39">
        <v>1.0349999999999999</v>
      </c>
      <c r="Q477" s="39">
        <v>1.0249999999999999</v>
      </c>
      <c r="R477" s="39">
        <v>1.02</v>
      </c>
      <c r="S477" s="2">
        <f t="shared" si="14"/>
        <v>4.1376701551356003</v>
      </c>
      <c r="T477" s="2">
        <f t="shared" si="15"/>
        <v>4.1376701551356003</v>
      </c>
    </row>
    <row r="478" spans="1:20" s="2" customFormat="1" ht="22.5" x14ac:dyDescent="0.25">
      <c r="A478" s="18"/>
      <c r="B478" s="19" t="s">
        <v>672</v>
      </c>
      <c r="C478" s="145" t="s">
        <v>673</v>
      </c>
      <c r="D478" s="145"/>
      <c r="E478" s="145"/>
      <c r="F478" s="20" t="s">
        <v>54</v>
      </c>
      <c r="G478" s="16" t="s">
        <v>105</v>
      </c>
      <c r="H478" s="16"/>
      <c r="I478" s="21">
        <v>20.66</v>
      </c>
      <c r="J478" s="65"/>
      <c r="K478" s="78"/>
      <c r="L478" s="65">
        <v>20.66</v>
      </c>
      <c r="M478" s="110"/>
      <c r="N478" s="39">
        <v>1.052</v>
      </c>
      <c r="O478" s="39">
        <v>1.0209999999999999</v>
      </c>
      <c r="P478" s="39">
        <v>1.0349999999999999</v>
      </c>
      <c r="Q478" s="39">
        <v>1.0249999999999999</v>
      </c>
      <c r="R478" s="39">
        <v>1.02</v>
      </c>
      <c r="S478" s="2">
        <f t="shared" si="14"/>
        <v>24.0124341025566</v>
      </c>
      <c r="T478" s="2">
        <f t="shared" si="15"/>
        <v>24.0124341025566</v>
      </c>
    </row>
    <row r="479" spans="1:20" s="2" customFormat="1" ht="22.5" x14ac:dyDescent="0.25">
      <c r="A479" s="18"/>
      <c r="B479" s="19" t="s">
        <v>674</v>
      </c>
      <c r="C479" s="145" t="s">
        <v>675</v>
      </c>
      <c r="D479" s="145"/>
      <c r="E479" s="145"/>
      <c r="F479" s="20" t="s">
        <v>676</v>
      </c>
      <c r="G479" s="16" t="s">
        <v>861</v>
      </c>
      <c r="H479" s="16"/>
      <c r="I479" s="21">
        <v>3.47</v>
      </c>
      <c r="J479" s="65"/>
      <c r="K479" s="78"/>
      <c r="L479" s="65">
        <v>3.47</v>
      </c>
      <c r="M479" s="110"/>
      <c r="N479" s="39">
        <v>1.052</v>
      </c>
      <c r="O479" s="39">
        <v>1.0209999999999999</v>
      </c>
      <c r="P479" s="39">
        <v>1.0349999999999999</v>
      </c>
      <c r="Q479" s="39">
        <v>1.0249999999999999</v>
      </c>
      <c r="R479" s="39">
        <v>1.02</v>
      </c>
      <c r="S479" s="2">
        <f t="shared" si="14"/>
        <v>4.0330661343597001</v>
      </c>
      <c r="T479" s="2">
        <f t="shared" si="15"/>
        <v>4.0330661343597001</v>
      </c>
    </row>
    <row r="480" spans="1:20" s="2" customFormat="1" ht="22.5" x14ac:dyDescent="0.25">
      <c r="A480" s="18"/>
      <c r="B480" s="19" t="s">
        <v>678</v>
      </c>
      <c r="C480" s="145" t="s">
        <v>679</v>
      </c>
      <c r="D480" s="145"/>
      <c r="E480" s="145"/>
      <c r="F480" s="20" t="s">
        <v>18</v>
      </c>
      <c r="G480" s="16" t="s">
        <v>868</v>
      </c>
      <c r="H480" s="16"/>
      <c r="I480" s="21">
        <v>0.25</v>
      </c>
      <c r="J480" s="65"/>
      <c r="K480" s="78"/>
      <c r="L480" s="65">
        <v>0.25</v>
      </c>
      <c r="M480" s="110"/>
      <c r="N480" s="39">
        <v>1.052</v>
      </c>
      <c r="O480" s="39">
        <v>1.0209999999999999</v>
      </c>
      <c r="P480" s="39">
        <v>1.0349999999999999</v>
      </c>
      <c r="Q480" s="39">
        <v>1.0249999999999999</v>
      </c>
      <c r="R480" s="39">
        <v>1.02</v>
      </c>
      <c r="S480" s="2">
        <f t="shared" si="14"/>
        <v>0.29056672437749997</v>
      </c>
      <c r="T480" s="2">
        <f t="shared" si="15"/>
        <v>0.29056672437749997</v>
      </c>
    </row>
    <row r="481" spans="1:20" s="2" customFormat="1" ht="22.5" x14ac:dyDescent="0.25">
      <c r="A481" s="18"/>
      <c r="B481" s="19" t="s">
        <v>25</v>
      </c>
      <c r="C481" s="145" t="s">
        <v>26</v>
      </c>
      <c r="D481" s="145"/>
      <c r="E481" s="145"/>
      <c r="F481" s="20" t="s">
        <v>27</v>
      </c>
      <c r="G481" s="16" t="s">
        <v>875</v>
      </c>
      <c r="H481" s="16"/>
      <c r="I481" s="21">
        <v>0.65</v>
      </c>
      <c r="J481" s="65"/>
      <c r="K481" s="78"/>
      <c r="L481" s="65">
        <v>0.65</v>
      </c>
      <c r="M481" s="110"/>
      <c r="N481" s="39">
        <v>1.052</v>
      </c>
      <c r="O481" s="39">
        <v>1.0209999999999999</v>
      </c>
      <c r="P481" s="39">
        <v>1.0349999999999999</v>
      </c>
      <c r="Q481" s="39">
        <v>1.0249999999999999</v>
      </c>
      <c r="R481" s="39">
        <v>1.02</v>
      </c>
      <c r="S481" s="2">
        <f t="shared" si="14"/>
        <v>0.7554734833815</v>
      </c>
      <c r="T481" s="2">
        <f t="shared" si="15"/>
        <v>0.7554734833815</v>
      </c>
    </row>
    <row r="482" spans="1:20" s="2" customFormat="1" ht="15" customHeight="1" x14ac:dyDescent="0.25">
      <c r="A482" s="98" t="s">
        <v>3063</v>
      </c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108"/>
      <c r="N482" s="39">
        <v>1.052</v>
      </c>
      <c r="O482" s="39">
        <v>1.0209999999999999</v>
      </c>
      <c r="P482" s="39">
        <v>1.0349999999999999</v>
      </c>
      <c r="Q482" s="39">
        <v>1.0249999999999999</v>
      </c>
      <c r="R482" s="39">
        <v>1.02</v>
      </c>
      <c r="S482" s="2">
        <f t="shared" si="14"/>
        <v>0</v>
      </c>
      <c r="T482" s="2">
        <f t="shared" si="15"/>
        <v>0</v>
      </c>
    </row>
    <row r="483" spans="1:20" s="2" customFormat="1" ht="15" customHeight="1" x14ac:dyDescent="0.25">
      <c r="A483" s="34" t="s">
        <v>3064</v>
      </c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112"/>
      <c r="N483" s="39">
        <v>1.052</v>
      </c>
      <c r="O483" s="39">
        <v>1.0209999999999999</v>
      </c>
      <c r="P483" s="39">
        <v>1.0349999999999999</v>
      </c>
      <c r="Q483" s="39">
        <v>1.0249999999999999</v>
      </c>
      <c r="R483" s="39">
        <v>1.02</v>
      </c>
      <c r="S483" s="2">
        <f t="shared" si="14"/>
        <v>0</v>
      </c>
      <c r="T483" s="2">
        <f t="shared" si="15"/>
        <v>0</v>
      </c>
    </row>
    <row r="484" spans="1:20" s="2" customFormat="1" ht="22.5" x14ac:dyDescent="0.25">
      <c r="A484" s="9" t="s">
        <v>3065</v>
      </c>
      <c r="B484" s="10" t="s">
        <v>3038</v>
      </c>
      <c r="C484" s="147" t="s">
        <v>3066</v>
      </c>
      <c r="D484" s="147"/>
      <c r="E484" s="147"/>
      <c r="F484" s="9" t="s">
        <v>642</v>
      </c>
      <c r="G484" s="11">
        <v>1</v>
      </c>
      <c r="H484" s="11"/>
      <c r="I484" s="12">
        <v>1000316</v>
      </c>
      <c r="J484" s="52"/>
      <c r="K484" s="77"/>
      <c r="L484" s="104"/>
      <c r="M484" s="12"/>
      <c r="N484" s="39">
        <v>1.052</v>
      </c>
      <c r="O484" s="39">
        <v>1.0209999999999999</v>
      </c>
      <c r="P484" s="39">
        <v>1.0349999999999999</v>
      </c>
      <c r="Q484" s="39">
        <v>1.0249999999999999</v>
      </c>
      <c r="R484" s="39">
        <v>1.02</v>
      </c>
      <c r="S484" s="2">
        <f t="shared" si="14"/>
        <v>1162634.1738496099</v>
      </c>
      <c r="T484" s="2">
        <f t="shared" si="15"/>
        <v>0</v>
      </c>
    </row>
    <row r="485" spans="1:20" s="2" customFormat="1" ht="15" x14ac:dyDescent="0.25">
      <c r="A485" s="9" t="s">
        <v>406</v>
      </c>
      <c r="B485" s="10" t="s">
        <v>846</v>
      </c>
      <c r="C485" s="147" t="s">
        <v>3051</v>
      </c>
      <c r="D485" s="147"/>
      <c r="E485" s="147"/>
      <c r="F485" s="9" t="s">
        <v>848</v>
      </c>
      <c r="G485" s="11">
        <v>1</v>
      </c>
      <c r="H485" s="11"/>
      <c r="I485" s="12">
        <v>7025</v>
      </c>
      <c r="J485" s="52"/>
      <c r="K485" s="77"/>
      <c r="L485" s="104">
        <v>312</v>
      </c>
      <c r="M485" s="12"/>
      <c r="N485" s="39">
        <v>1.052</v>
      </c>
      <c r="O485" s="39">
        <v>1.0209999999999999</v>
      </c>
      <c r="P485" s="39">
        <v>1.0349999999999999</v>
      </c>
      <c r="Q485" s="39">
        <v>1.0249999999999999</v>
      </c>
      <c r="R485" s="39">
        <v>1.02</v>
      </c>
      <c r="S485" s="2">
        <f t="shared" si="14"/>
        <v>8164.9249550077502</v>
      </c>
      <c r="T485" s="2">
        <f t="shared" si="15"/>
        <v>362.62727202311999</v>
      </c>
    </row>
    <row r="486" spans="1:20" s="2" customFormat="1" ht="15" x14ac:dyDescent="0.25">
      <c r="A486" s="13"/>
      <c r="B486" s="14"/>
      <c r="C486" s="14"/>
      <c r="D486" s="14"/>
      <c r="E486" s="15" t="s">
        <v>15</v>
      </c>
      <c r="F486" s="15"/>
      <c r="G486" s="16"/>
      <c r="H486" s="16"/>
      <c r="I486" s="17">
        <v>19624</v>
      </c>
      <c r="J486" s="67"/>
      <c r="K486" s="81"/>
      <c r="L486" s="105"/>
      <c r="M486" s="109"/>
      <c r="N486" s="39">
        <v>1.052</v>
      </c>
      <c r="O486" s="39">
        <v>1.0209999999999999</v>
      </c>
      <c r="P486" s="39">
        <v>1.0349999999999999</v>
      </c>
      <c r="Q486" s="39">
        <v>1.0249999999999999</v>
      </c>
      <c r="R486" s="39">
        <v>1.02</v>
      </c>
      <c r="S486" s="2">
        <f t="shared" si="14"/>
        <v>22808.325596736198</v>
      </c>
      <c r="T486" s="2">
        <f t="shared" si="15"/>
        <v>0</v>
      </c>
    </row>
    <row r="487" spans="1:20" s="2" customFormat="1" ht="22.5" x14ac:dyDescent="0.25">
      <c r="A487" s="18"/>
      <c r="B487" s="19" t="s">
        <v>33</v>
      </c>
      <c r="C487" s="145" t="s">
        <v>34</v>
      </c>
      <c r="D487" s="145"/>
      <c r="E487" s="145"/>
      <c r="F487" s="20" t="s">
        <v>18</v>
      </c>
      <c r="G487" s="16" t="s">
        <v>932</v>
      </c>
      <c r="H487" s="16"/>
      <c r="I487" s="21">
        <v>5.15</v>
      </c>
      <c r="J487" s="65"/>
      <c r="K487" s="78"/>
      <c r="L487" s="65">
        <v>5.15</v>
      </c>
      <c r="M487" s="110"/>
      <c r="N487" s="39">
        <v>1.052</v>
      </c>
      <c r="O487" s="39">
        <v>1.0209999999999999</v>
      </c>
      <c r="P487" s="39">
        <v>1.0349999999999999</v>
      </c>
      <c r="Q487" s="39">
        <v>1.0249999999999999</v>
      </c>
      <c r="R487" s="39">
        <v>1.02</v>
      </c>
      <c r="S487" s="2">
        <f t="shared" si="14"/>
        <v>5.9856745221764998</v>
      </c>
      <c r="T487" s="2">
        <f t="shared" si="15"/>
        <v>5.9856745221764998</v>
      </c>
    </row>
    <row r="488" spans="1:20" s="2" customFormat="1" ht="22.5" x14ac:dyDescent="0.25">
      <c r="A488" s="18"/>
      <c r="B488" s="19" t="s">
        <v>546</v>
      </c>
      <c r="C488" s="145" t="s">
        <v>21</v>
      </c>
      <c r="D488" s="145"/>
      <c r="E488" s="145"/>
      <c r="F488" s="20" t="s">
        <v>54</v>
      </c>
      <c r="G488" s="16" t="s">
        <v>838</v>
      </c>
      <c r="H488" s="16"/>
      <c r="I488" s="21">
        <v>15</v>
      </c>
      <c r="J488" s="65"/>
      <c r="K488" s="78"/>
      <c r="L488" s="65">
        <v>15</v>
      </c>
      <c r="M488" s="110"/>
      <c r="N488" s="39">
        <v>1.052</v>
      </c>
      <c r="O488" s="39">
        <v>1.0209999999999999</v>
      </c>
      <c r="P488" s="39">
        <v>1.0349999999999999</v>
      </c>
      <c r="Q488" s="39">
        <v>1.0249999999999999</v>
      </c>
      <c r="R488" s="39">
        <v>1.02</v>
      </c>
      <c r="S488" s="2">
        <f t="shared" si="14"/>
        <v>17.434003462650001</v>
      </c>
      <c r="T488" s="2">
        <f t="shared" si="15"/>
        <v>17.434003462650001</v>
      </c>
    </row>
    <row r="489" spans="1:20" s="2" customFormat="1" ht="22.5" x14ac:dyDescent="0.25">
      <c r="A489" s="18"/>
      <c r="B489" s="19" t="s">
        <v>645</v>
      </c>
      <c r="C489" s="145" t="s">
        <v>646</v>
      </c>
      <c r="D489" s="145"/>
      <c r="E489" s="145"/>
      <c r="F489" s="20" t="s">
        <v>54</v>
      </c>
      <c r="G489" s="16" t="s">
        <v>933</v>
      </c>
      <c r="H489" s="16"/>
      <c r="I489" s="21">
        <v>11.48</v>
      </c>
      <c r="J489" s="65"/>
      <c r="K489" s="78"/>
      <c r="L489" s="65">
        <v>11.48</v>
      </c>
      <c r="M489" s="110"/>
      <c r="N489" s="39">
        <v>1.052</v>
      </c>
      <c r="O489" s="39">
        <v>1.0209999999999999</v>
      </c>
      <c r="P489" s="39">
        <v>1.0349999999999999</v>
      </c>
      <c r="Q489" s="39">
        <v>1.0249999999999999</v>
      </c>
      <c r="R489" s="39">
        <v>1.02</v>
      </c>
      <c r="S489" s="2">
        <f t="shared" si="14"/>
        <v>13.342823983414799</v>
      </c>
      <c r="T489" s="2">
        <f t="shared" si="15"/>
        <v>13.342823983414799</v>
      </c>
    </row>
    <row r="490" spans="1:20" s="2" customFormat="1" ht="22.5" x14ac:dyDescent="0.25">
      <c r="A490" s="22" t="s">
        <v>248</v>
      </c>
      <c r="B490" s="23" t="s">
        <v>270</v>
      </c>
      <c r="C490" s="148" t="s">
        <v>271</v>
      </c>
      <c r="D490" s="148"/>
      <c r="E490" s="148"/>
      <c r="F490" s="24" t="s">
        <v>18</v>
      </c>
      <c r="G490" s="25" t="s">
        <v>251</v>
      </c>
      <c r="H490" s="25"/>
      <c r="I490" s="26">
        <v>0</v>
      </c>
      <c r="J490" s="66"/>
      <c r="K490" s="79"/>
      <c r="L490" s="66">
        <v>0</v>
      </c>
      <c r="M490" s="111"/>
      <c r="N490" s="39">
        <v>1.052</v>
      </c>
      <c r="O490" s="39">
        <v>1.0209999999999999</v>
      </c>
      <c r="P490" s="39">
        <v>1.0349999999999999</v>
      </c>
      <c r="Q490" s="39">
        <v>1.0249999999999999</v>
      </c>
      <c r="R490" s="39">
        <v>1.02</v>
      </c>
      <c r="S490" s="2">
        <f t="shared" si="14"/>
        <v>0</v>
      </c>
      <c r="T490" s="2">
        <f t="shared" si="15"/>
        <v>0</v>
      </c>
    </row>
    <row r="491" spans="1:20" s="2" customFormat="1" ht="22.5" x14ac:dyDescent="0.25">
      <c r="A491" s="22" t="s">
        <v>59</v>
      </c>
      <c r="B491" s="23" t="s">
        <v>849</v>
      </c>
      <c r="C491" s="148" t="s">
        <v>850</v>
      </c>
      <c r="D491" s="148"/>
      <c r="E491" s="148"/>
      <c r="F491" s="24" t="s">
        <v>62</v>
      </c>
      <c r="G491" s="25" t="s">
        <v>686</v>
      </c>
      <c r="H491" s="25"/>
      <c r="I491" s="26">
        <v>0</v>
      </c>
      <c r="J491" s="66"/>
      <c r="K491" s="79"/>
      <c r="L491" s="66">
        <v>0</v>
      </c>
      <c r="M491" s="111"/>
      <c r="N491" s="39">
        <v>1.052</v>
      </c>
      <c r="O491" s="39">
        <v>1.0209999999999999</v>
      </c>
      <c r="P491" s="39">
        <v>1.0349999999999999</v>
      </c>
      <c r="Q491" s="39">
        <v>1.0249999999999999</v>
      </c>
      <c r="R491" s="39">
        <v>1.02</v>
      </c>
      <c r="S491" s="2">
        <f t="shared" si="14"/>
        <v>0</v>
      </c>
      <c r="T491" s="2">
        <f t="shared" si="15"/>
        <v>0</v>
      </c>
    </row>
    <row r="492" spans="1:20" s="2" customFormat="1" ht="22.5" x14ac:dyDescent="0.25">
      <c r="A492" s="18"/>
      <c r="B492" s="19" t="s">
        <v>568</v>
      </c>
      <c r="C492" s="145" t="s">
        <v>569</v>
      </c>
      <c r="D492" s="145"/>
      <c r="E492" s="145"/>
      <c r="F492" s="20" t="s">
        <v>203</v>
      </c>
      <c r="G492" s="16" t="s">
        <v>845</v>
      </c>
      <c r="H492" s="16"/>
      <c r="I492" s="21">
        <v>4.34</v>
      </c>
      <c r="J492" s="65"/>
      <c r="K492" s="78"/>
      <c r="L492" s="65">
        <v>4.34</v>
      </c>
      <c r="M492" s="110"/>
      <c r="N492" s="39">
        <v>1.052</v>
      </c>
      <c r="O492" s="39">
        <v>1.0209999999999999</v>
      </c>
      <c r="P492" s="39">
        <v>1.0349999999999999</v>
      </c>
      <c r="Q492" s="39">
        <v>1.0249999999999999</v>
      </c>
      <c r="R492" s="39">
        <v>1.02</v>
      </c>
      <c r="S492" s="2">
        <f t="shared" si="14"/>
        <v>5.0442383351934001</v>
      </c>
      <c r="T492" s="2">
        <f t="shared" si="15"/>
        <v>5.0442383351934001</v>
      </c>
    </row>
    <row r="493" spans="1:20" s="2" customFormat="1" ht="15" x14ac:dyDescent="0.25">
      <c r="A493" s="9" t="s">
        <v>412</v>
      </c>
      <c r="B493" s="10" t="s">
        <v>656</v>
      </c>
      <c r="C493" s="147" t="s">
        <v>2591</v>
      </c>
      <c r="D493" s="147"/>
      <c r="E493" s="147"/>
      <c r="F493" s="9" t="s">
        <v>14</v>
      </c>
      <c r="G493" s="11">
        <v>1</v>
      </c>
      <c r="H493" s="11"/>
      <c r="I493" s="12">
        <v>3555</v>
      </c>
      <c r="J493" s="52"/>
      <c r="K493" s="77"/>
      <c r="L493" s="104">
        <v>742</v>
      </c>
      <c r="M493" s="12"/>
      <c r="N493" s="39">
        <v>1.052</v>
      </c>
      <c r="O493" s="39">
        <v>1.0209999999999999</v>
      </c>
      <c r="P493" s="39">
        <v>1.0349999999999999</v>
      </c>
      <c r="Q493" s="39">
        <v>1.0249999999999999</v>
      </c>
      <c r="R493" s="39">
        <v>1.02</v>
      </c>
      <c r="S493" s="2">
        <f t="shared" si="14"/>
        <v>4131.8588206480499</v>
      </c>
      <c r="T493" s="2">
        <f t="shared" si="15"/>
        <v>862.40203795241996</v>
      </c>
    </row>
    <row r="494" spans="1:20" s="2" customFormat="1" ht="15" x14ac:dyDescent="0.25">
      <c r="A494" s="13"/>
      <c r="B494" s="14"/>
      <c r="C494" s="14"/>
      <c r="D494" s="14"/>
      <c r="E494" s="15" t="s">
        <v>15</v>
      </c>
      <c r="F494" s="15"/>
      <c r="G494" s="16"/>
      <c r="H494" s="16"/>
      <c r="I494" s="17">
        <v>8785</v>
      </c>
      <c r="J494" s="67"/>
      <c r="K494" s="81"/>
      <c r="L494" s="105"/>
      <c r="M494" s="109"/>
      <c r="N494" s="39">
        <v>1.052</v>
      </c>
      <c r="O494" s="39">
        <v>1.0209999999999999</v>
      </c>
      <c r="P494" s="39">
        <v>1.0349999999999999</v>
      </c>
      <c r="Q494" s="39">
        <v>1.0249999999999999</v>
      </c>
      <c r="R494" s="39">
        <v>1.02</v>
      </c>
      <c r="S494" s="2">
        <f t="shared" si="14"/>
        <v>10210.514694625301</v>
      </c>
      <c r="T494" s="2">
        <f t="shared" si="15"/>
        <v>0</v>
      </c>
    </row>
    <row r="495" spans="1:20" s="2" customFormat="1" ht="22.5" x14ac:dyDescent="0.25">
      <c r="A495" s="18"/>
      <c r="B495" s="19" t="s">
        <v>33</v>
      </c>
      <c r="C495" s="145" t="s">
        <v>34</v>
      </c>
      <c r="D495" s="145"/>
      <c r="E495" s="145"/>
      <c r="F495" s="20" t="s">
        <v>18</v>
      </c>
      <c r="G495" s="16" t="s">
        <v>2131</v>
      </c>
      <c r="H495" s="16"/>
      <c r="I495" s="21">
        <v>76.28</v>
      </c>
      <c r="J495" s="65"/>
      <c r="K495" s="78"/>
      <c r="L495" s="65">
        <v>76.28</v>
      </c>
      <c r="M495" s="110"/>
      <c r="N495" s="39">
        <v>1.052</v>
      </c>
      <c r="O495" s="39">
        <v>1.0209999999999999</v>
      </c>
      <c r="P495" s="39">
        <v>1.0349999999999999</v>
      </c>
      <c r="Q495" s="39">
        <v>1.0249999999999999</v>
      </c>
      <c r="R495" s="39">
        <v>1.02</v>
      </c>
      <c r="S495" s="2">
        <f t="shared" si="14"/>
        <v>88.6577189420628</v>
      </c>
      <c r="T495" s="2">
        <f t="shared" si="15"/>
        <v>88.6577189420628</v>
      </c>
    </row>
    <row r="496" spans="1:20" s="2" customFormat="1" ht="22.5" x14ac:dyDescent="0.25">
      <c r="A496" s="18"/>
      <c r="B496" s="19" t="s">
        <v>546</v>
      </c>
      <c r="C496" s="145" t="s">
        <v>21</v>
      </c>
      <c r="D496" s="145"/>
      <c r="E496" s="145"/>
      <c r="F496" s="20" t="s">
        <v>54</v>
      </c>
      <c r="G496" s="16" t="s">
        <v>2132</v>
      </c>
      <c r="H496" s="16"/>
      <c r="I496" s="21">
        <v>9.3800000000000008</v>
      </c>
      <c r="J496" s="65"/>
      <c r="K496" s="78"/>
      <c r="L496" s="65">
        <v>9.3800000000000008</v>
      </c>
      <c r="M496" s="110"/>
      <c r="N496" s="39">
        <v>1.052</v>
      </c>
      <c r="O496" s="39">
        <v>1.0209999999999999</v>
      </c>
      <c r="P496" s="39">
        <v>1.0349999999999999</v>
      </c>
      <c r="Q496" s="39">
        <v>1.0249999999999999</v>
      </c>
      <c r="R496" s="39">
        <v>1.02</v>
      </c>
      <c r="S496" s="2">
        <f t="shared" si="14"/>
        <v>10.9020634986438</v>
      </c>
      <c r="T496" s="2">
        <f t="shared" si="15"/>
        <v>10.9020634986438</v>
      </c>
    </row>
    <row r="497" spans="1:20" s="2" customFormat="1" ht="22.5" x14ac:dyDescent="0.25">
      <c r="A497" s="22" t="s">
        <v>59</v>
      </c>
      <c r="B497" s="23" t="s">
        <v>658</v>
      </c>
      <c r="C497" s="148" t="s">
        <v>659</v>
      </c>
      <c r="D497" s="148"/>
      <c r="E497" s="148"/>
      <c r="F497" s="24" t="s">
        <v>62</v>
      </c>
      <c r="G497" s="25" t="s">
        <v>686</v>
      </c>
      <c r="H497" s="25"/>
      <c r="I497" s="26">
        <v>0</v>
      </c>
      <c r="J497" s="66"/>
      <c r="K497" s="79"/>
      <c r="L497" s="66">
        <v>0</v>
      </c>
      <c r="M497" s="111"/>
      <c r="N497" s="39">
        <v>1.052</v>
      </c>
      <c r="O497" s="39">
        <v>1.0209999999999999</v>
      </c>
      <c r="P497" s="39">
        <v>1.0349999999999999</v>
      </c>
      <c r="Q497" s="39">
        <v>1.0249999999999999</v>
      </c>
      <c r="R497" s="39">
        <v>1.02</v>
      </c>
      <c r="S497" s="2">
        <f t="shared" si="14"/>
        <v>0</v>
      </c>
      <c r="T497" s="2">
        <f t="shared" si="15"/>
        <v>0</v>
      </c>
    </row>
    <row r="498" spans="1:20" s="2" customFormat="1" ht="15" x14ac:dyDescent="0.25">
      <c r="A498" s="9" t="s">
        <v>425</v>
      </c>
      <c r="B498" s="10" t="s">
        <v>651</v>
      </c>
      <c r="C498" s="147" t="s">
        <v>2586</v>
      </c>
      <c r="D498" s="147"/>
      <c r="E498" s="147"/>
      <c r="F498" s="9" t="s">
        <v>653</v>
      </c>
      <c r="G498" s="28">
        <v>0.8</v>
      </c>
      <c r="H498" s="28"/>
      <c r="I498" s="12">
        <v>2739</v>
      </c>
      <c r="J498" s="52"/>
      <c r="K498" s="77"/>
      <c r="L498" s="104">
        <v>48</v>
      </c>
      <c r="M498" s="12"/>
      <c r="N498" s="39">
        <v>1.052</v>
      </c>
      <c r="O498" s="39">
        <v>1.0209999999999999</v>
      </c>
      <c r="P498" s="39">
        <v>1.0349999999999999</v>
      </c>
      <c r="Q498" s="39">
        <v>1.0249999999999999</v>
      </c>
      <c r="R498" s="39">
        <v>1.02</v>
      </c>
      <c r="S498" s="2">
        <f t="shared" si="14"/>
        <v>3183.4490322798902</v>
      </c>
      <c r="T498" s="2">
        <f t="shared" si="15"/>
        <v>55.788811080480002</v>
      </c>
    </row>
    <row r="499" spans="1:20" s="2" customFormat="1" ht="15" x14ac:dyDescent="0.25">
      <c r="A499" s="13"/>
      <c r="B499" s="14"/>
      <c r="C499" s="14"/>
      <c r="D499" s="14"/>
      <c r="E499" s="15" t="s">
        <v>15</v>
      </c>
      <c r="F499" s="15"/>
      <c r="G499" s="16"/>
      <c r="H499" s="16"/>
      <c r="I499" s="17">
        <v>7907</v>
      </c>
      <c r="J499" s="67"/>
      <c r="K499" s="81"/>
      <c r="L499" s="105"/>
      <c r="M499" s="109"/>
      <c r="N499" s="39">
        <v>1.052</v>
      </c>
      <c r="O499" s="39">
        <v>1.0209999999999999</v>
      </c>
      <c r="P499" s="39">
        <v>1.0349999999999999</v>
      </c>
      <c r="Q499" s="39">
        <v>1.0249999999999999</v>
      </c>
      <c r="R499" s="39">
        <v>1.02</v>
      </c>
      <c r="S499" s="2">
        <f t="shared" si="14"/>
        <v>9190.0443586115707</v>
      </c>
      <c r="T499" s="2">
        <f t="shared" si="15"/>
        <v>0</v>
      </c>
    </row>
    <row r="500" spans="1:20" s="2" customFormat="1" ht="22.5" x14ac:dyDescent="0.25">
      <c r="A500" s="18"/>
      <c r="B500" s="19" t="s">
        <v>33</v>
      </c>
      <c r="C500" s="145" t="s">
        <v>34</v>
      </c>
      <c r="D500" s="145"/>
      <c r="E500" s="145"/>
      <c r="F500" s="20" t="s">
        <v>18</v>
      </c>
      <c r="G500" s="16" t="s">
        <v>3052</v>
      </c>
      <c r="H500" s="16"/>
      <c r="I500" s="21">
        <v>3</v>
      </c>
      <c r="J500" s="65"/>
      <c r="K500" s="78"/>
      <c r="L500" s="65">
        <v>3</v>
      </c>
      <c r="M500" s="110"/>
      <c r="N500" s="39">
        <v>1.052</v>
      </c>
      <c r="O500" s="39">
        <v>1.0209999999999999</v>
      </c>
      <c r="P500" s="39">
        <v>1.0349999999999999</v>
      </c>
      <c r="Q500" s="39">
        <v>1.0249999999999999</v>
      </c>
      <c r="R500" s="39">
        <v>1.02</v>
      </c>
      <c r="S500" s="2">
        <f t="shared" si="14"/>
        <v>3.4868006925300001</v>
      </c>
      <c r="T500" s="2">
        <f t="shared" si="15"/>
        <v>3.4868006925300001</v>
      </c>
    </row>
    <row r="501" spans="1:20" s="2" customFormat="1" ht="22.5" x14ac:dyDescent="0.25">
      <c r="A501" s="18"/>
      <c r="B501" s="19" t="s">
        <v>546</v>
      </c>
      <c r="C501" s="145" t="s">
        <v>21</v>
      </c>
      <c r="D501" s="145"/>
      <c r="E501" s="145"/>
      <c r="F501" s="20" t="s">
        <v>54</v>
      </c>
      <c r="G501" s="16" t="s">
        <v>3053</v>
      </c>
      <c r="H501" s="16"/>
      <c r="I501" s="21">
        <v>2.5</v>
      </c>
      <c r="J501" s="65"/>
      <c r="K501" s="78"/>
      <c r="L501" s="65">
        <v>2.5</v>
      </c>
      <c r="M501" s="110"/>
      <c r="N501" s="39">
        <v>1.052</v>
      </c>
      <c r="O501" s="39">
        <v>1.0209999999999999</v>
      </c>
      <c r="P501" s="39">
        <v>1.0349999999999999</v>
      </c>
      <c r="Q501" s="39">
        <v>1.0249999999999999</v>
      </c>
      <c r="R501" s="39">
        <v>1.02</v>
      </c>
      <c r="S501" s="2">
        <f t="shared" si="14"/>
        <v>2.905667243775</v>
      </c>
      <c r="T501" s="2">
        <f t="shared" si="15"/>
        <v>2.905667243775</v>
      </c>
    </row>
    <row r="502" spans="1:20" s="2" customFormat="1" ht="22.5" x14ac:dyDescent="0.25">
      <c r="A502" s="22" t="s">
        <v>59</v>
      </c>
      <c r="B502" s="23" t="s">
        <v>654</v>
      </c>
      <c r="C502" s="148" t="s">
        <v>655</v>
      </c>
      <c r="D502" s="148"/>
      <c r="E502" s="148"/>
      <c r="F502" s="24" t="s">
        <v>585</v>
      </c>
      <c r="G502" s="25" t="s">
        <v>3054</v>
      </c>
      <c r="H502" s="25"/>
      <c r="I502" s="26">
        <v>0</v>
      </c>
      <c r="J502" s="66"/>
      <c r="K502" s="79"/>
      <c r="L502" s="66">
        <v>0</v>
      </c>
      <c r="M502" s="111"/>
      <c r="N502" s="39">
        <v>1.052</v>
      </c>
      <c r="O502" s="39">
        <v>1.0209999999999999</v>
      </c>
      <c r="P502" s="39">
        <v>1.0349999999999999</v>
      </c>
      <c r="Q502" s="39">
        <v>1.0249999999999999</v>
      </c>
      <c r="R502" s="39">
        <v>1.02</v>
      </c>
      <c r="S502" s="2">
        <f t="shared" si="14"/>
        <v>0</v>
      </c>
      <c r="T502" s="2">
        <f t="shared" si="15"/>
        <v>0</v>
      </c>
    </row>
    <row r="503" spans="1:20" s="2" customFormat="1" ht="22.5" x14ac:dyDescent="0.25">
      <c r="A503" s="9" t="s">
        <v>428</v>
      </c>
      <c r="B503" s="10" t="s">
        <v>643</v>
      </c>
      <c r="C503" s="147" t="s">
        <v>3055</v>
      </c>
      <c r="D503" s="147"/>
      <c r="E503" s="147"/>
      <c r="F503" s="9" t="s">
        <v>644</v>
      </c>
      <c r="G503" s="11">
        <v>1</v>
      </c>
      <c r="H503" s="11"/>
      <c r="I503" s="12">
        <v>3924</v>
      </c>
      <c r="J503" s="52"/>
      <c r="K503" s="77"/>
      <c r="L503" s="104">
        <v>108</v>
      </c>
      <c r="M503" s="12"/>
      <c r="N503" s="39">
        <v>1.052</v>
      </c>
      <c r="O503" s="39">
        <v>1.0209999999999999</v>
      </c>
      <c r="P503" s="39">
        <v>1.0349999999999999</v>
      </c>
      <c r="Q503" s="39">
        <v>1.0249999999999999</v>
      </c>
      <c r="R503" s="39">
        <v>1.02</v>
      </c>
      <c r="S503" s="2">
        <f t="shared" si="14"/>
        <v>4560.7353058292401</v>
      </c>
      <c r="T503" s="2">
        <f t="shared" si="15"/>
        <v>125.52482493108</v>
      </c>
    </row>
    <row r="504" spans="1:20" s="2" customFormat="1" ht="15" x14ac:dyDescent="0.25">
      <c r="A504" s="13"/>
      <c r="B504" s="14"/>
      <c r="C504" s="14"/>
      <c r="D504" s="14"/>
      <c r="E504" s="15" t="s">
        <v>15</v>
      </c>
      <c r="F504" s="15"/>
      <c r="G504" s="16"/>
      <c r="H504" s="16"/>
      <c r="I504" s="17">
        <v>11111</v>
      </c>
      <c r="J504" s="67"/>
      <c r="K504" s="81"/>
      <c r="L504" s="105"/>
      <c r="M504" s="109"/>
      <c r="N504" s="39">
        <v>1.052</v>
      </c>
      <c r="O504" s="39">
        <v>1.0209999999999999</v>
      </c>
      <c r="P504" s="39">
        <v>1.0349999999999999</v>
      </c>
      <c r="Q504" s="39">
        <v>1.0249999999999999</v>
      </c>
      <c r="R504" s="39">
        <v>1.02</v>
      </c>
      <c r="S504" s="2">
        <f t="shared" si="14"/>
        <v>12913.9474982336</v>
      </c>
      <c r="T504" s="2">
        <f t="shared" si="15"/>
        <v>0</v>
      </c>
    </row>
    <row r="505" spans="1:20" s="2" customFormat="1" ht="22.5" x14ac:dyDescent="0.25">
      <c r="A505" s="18"/>
      <c r="B505" s="19" t="s">
        <v>645</v>
      </c>
      <c r="C505" s="145" t="s">
        <v>646</v>
      </c>
      <c r="D505" s="145"/>
      <c r="E505" s="145"/>
      <c r="F505" s="20" t="s">
        <v>54</v>
      </c>
      <c r="G505" s="16" t="s">
        <v>685</v>
      </c>
      <c r="H505" s="16"/>
      <c r="I505" s="21">
        <v>12.56</v>
      </c>
      <c r="J505" s="65"/>
      <c r="K505" s="78"/>
      <c r="L505" s="65">
        <v>12.56</v>
      </c>
      <c r="M505" s="110"/>
      <c r="N505" s="39">
        <v>1.052</v>
      </c>
      <c r="O505" s="39">
        <v>1.0209999999999999</v>
      </c>
      <c r="P505" s="39">
        <v>1.0349999999999999</v>
      </c>
      <c r="Q505" s="39">
        <v>1.0249999999999999</v>
      </c>
      <c r="R505" s="39">
        <v>1.02</v>
      </c>
      <c r="S505" s="2">
        <f t="shared" si="14"/>
        <v>14.598072232725601</v>
      </c>
      <c r="T505" s="2">
        <f t="shared" si="15"/>
        <v>14.598072232725601</v>
      </c>
    </row>
    <row r="506" spans="1:20" s="2" customFormat="1" ht="22.5" x14ac:dyDescent="0.25">
      <c r="A506" s="22" t="s">
        <v>59</v>
      </c>
      <c r="B506" s="23" t="s">
        <v>648</v>
      </c>
      <c r="C506" s="148" t="s">
        <v>649</v>
      </c>
      <c r="D506" s="148"/>
      <c r="E506" s="148"/>
      <c r="F506" s="24" t="s">
        <v>62</v>
      </c>
      <c r="G506" s="25" t="s">
        <v>686</v>
      </c>
      <c r="H506" s="25"/>
      <c r="I506" s="26">
        <v>0</v>
      </c>
      <c r="J506" s="66"/>
      <c r="K506" s="79"/>
      <c r="L506" s="66">
        <v>0</v>
      </c>
      <c r="M506" s="111"/>
      <c r="N506" s="39">
        <v>1.052</v>
      </c>
      <c r="O506" s="39">
        <v>1.0209999999999999</v>
      </c>
      <c r="P506" s="39">
        <v>1.0349999999999999</v>
      </c>
      <c r="Q506" s="39">
        <v>1.0249999999999999</v>
      </c>
      <c r="R506" s="39">
        <v>1.02</v>
      </c>
      <c r="S506" s="2">
        <f t="shared" si="14"/>
        <v>0</v>
      </c>
      <c r="T506" s="2">
        <f t="shared" si="15"/>
        <v>0</v>
      </c>
    </row>
    <row r="507" spans="1:20" s="2" customFormat="1" ht="15" customHeight="1" x14ac:dyDescent="0.25">
      <c r="A507" s="34" t="s">
        <v>3067</v>
      </c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112"/>
      <c r="N507" s="39">
        <v>1.052</v>
      </c>
      <c r="O507" s="39">
        <v>1.0209999999999999</v>
      </c>
      <c r="P507" s="39">
        <v>1.0349999999999999</v>
      </c>
      <c r="Q507" s="39">
        <v>1.0249999999999999</v>
      </c>
      <c r="R507" s="39">
        <v>1.02</v>
      </c>
      <c r="S507" s="2">
        <f t="shared" si="14"/>
        <v>0</v>
      </c>
      <c r="T507" s="2">
        <f t="shared" si="15"/>
        <v>0</v>
      </c>
    </row>
    <row r="508" spans="1:20" s="2" customFormat="1" ht="15" x14ac:dyDescent="0.25">
      <c r="A508" s="9" t="s">
        <v>431</v>
      </c>
      <c r="B508" s="10" t="s">
        <v>12</v>
      </c>
      <c r="C508" s="147" t="s">
        <v>3057</v>
      </c>
      <c r="D508" s="147"/>
      <c r="E508" s="147"/>
      <c r="F508" s="9" t="s">
        <v>14</v>
      </c>
      <c r="G508" s="11">
        <v>1</v>
      </c>
      <c r="H508" s="11"/>
      <c r="I508" s="12">
        <v>2156</v>
      </c>
      <c r="J508" s="52"/>
      <c r="K508" s="77"/>
      <c r="L508" s="104">
        <v>36</v>
      </c>
      <c r="M508" s="12"/>
      <c r="N508" s="39">
        <v>1.052</v>
      </c>
      <c r="O508" s="39">
        <v>1.0209999999999999</v>
      </c>
      <c r="P508" s="39">
        <v>1.0349999999999999</v>
      </c>
      <c r="Q508" s="39">
        <v>1.0249999999999999</v>
      </c>
      <c r="R508" s="39">
        <v>1.02</v>
      </c>
      <c r="S508" s="2">
        <f t="shared" si="14"/>
        <v>2505.8474310315601</v>
      </c>
      <c r="T508" s="2">
        <f t="shared" si="15"/>
        <v>41.841608310360002</v>
      </c>
    </row>
    <row r="509" spans="1:20" s="2" customFormat="1" ht="15" x14ac:dyDescent="0.25">
      <c r="A509" s="13"/>
      <c r="B509" s="14"/>
      <c r="C509" s="14"/>
      <c r="D509" s="14"/>
      <c r="E509" s="15" t="s">
        <v>15</v>
      </c>
      <c r="F509" s="15"/>
      <c r="G509" s="16"/>
      <c r="H509" s="16"/>
      <c r="I509" s="17">
        <v>4647</v>
      </c>
      <c r="J509" s="67"/>
      <c r="K509" s="81"/>
      <c r="L509" s="105"/>
      <c r="M509" s="109"/>
      <c r="N509" s="39">
        <v>1.052</v>
      </c>
      <c r="O509" s="39">
        <v>1.0209999999999999</v>
      </c>
      <c r="P509" s="39">
        <v>1.0349999999999999</v>
      </c>
      <c r="Q509" s="39">
        <v>1.0249999999999999</v>
      </c>
      <c r="R509" s="39">
        <v>1.02</v>
      </c>
      <c r="S509" s="2">
        <f t="shared" si="14"/>
        <v>5401.0542727289703</v>
      </c>
      <c r="T509" s="2">
        <f t="shared" si="15"/>
        <v>0</v>
      </c>
    </row>
    <row r="510" spans="1:20" s="2" customFormat="1" ht="22.5" x14ac:dyDescent="0.25">
      <c r="A510" s="18"/>
      <c r="B510" s="19" t="s">
        <v>16</v>
      </c>
      <c r="C510" s="145" t="s">
        <v>17</v>
      </c>
      <c r="D510" s="145"/>
      <c r="E510" s="145"/>
      <c r="F510" s="20" t="s">
        <v>18</v>
      </c>
      <c r="G510" s="16" t="s">
        <v>861</v>
      </c>
      <c r="H510" s="16"/>
      <c r="I510" s="21">
        <v>1.1299999999999999</v>
      </c>
      <c r="J510" s="65"/>
      <c r="K510" s="78"/>
      <c r="L510" s="65">
        <v>1.1299999999999999</v>
      </c>
      <c r="M510" s="110"/>
      <c r="N510" s="39">
        <v>1.052</v>
      </c>
      <c r="O510" s="39">
        <v>1.0209999999999999</v>
      </c>
      <c r="P510" s="39">
        <v>1.0349999999999999</v>
      </c>
      <c r="Q510" s="39">
        <v>1.0249999999999999</v>
      </c>
      <c r="R510" s="39">
        <v>1.02</v>
      </c>
      <c r="S510" s="2">
        <f t="shared" si="14"/>
        <v>1.3133615941862999</v>
      </c>
      <c r="T510" s="2">
        <f t="shared" si="15"/>
        <v>1.3133615941862999</v>
      </c>
    </row>
    <row r="511" spans="1:20" s="2" customFormat="1" ht="22.5" x14ac:dyDescent="0.25">
      <c r="A511" s="18"/>
      <c r="B511" s="19" t="s">
        <v>20</v>
      </c>
      <c r="C511" s="145" t="s">
        <v>21</v>
      </c>
      <c r="D511" s="145"/>
      <c r="E511" s="145"/>
      <c r="F511" s="20" t="s">
        <v>18</v>
      </c>
      <c r="G511" s="16" t="s">
        <v>861</v>
      </c>
      <c r="H511" s="16"/>
      <c r="I511" s="21">
        <v>1.56</v>
      </c>
      <c r="J511" s="65"/>
      <c r="K511" s="78"/>
      <c r="L511" s="65">
        <v>1.56</v>
      </c>
      <c r="M511" s="110"/>
      <c r="N511" s="39">
        <v>1.052</v>
      </c>
      <c r="O511" s="39">
        <v>1.0209999999999999</v>
      </c>
      <c r="P511" s="39">
        <v>1.0349999999999999</v>
      </c>
      <c r="Q511" s="39">
        <v>1.0249999999999999</v>
      </c>
      <c r="R511" s="39">
        <v>1.02</v>
      </c>
      <c r="S511" s="2">
        <f t="shared" si="14"/>
        <v>1.8131363601156001</v>
      </c>
      <c r="T511" s="2">
        <f t="shared" si="15"/>
        <v>1.8131363601156001</v>
      </c>
    </row>
    <row r="512" spans="1:20" s="2" customFormat="1" ht="22.5" x14ac:dyDescent="0.25">
      <c r="A512" s="18"/>
      <c r="B512" s="19" t="s">
        <v>22</v>
      </c>
      <c r="C512" s="145" t="s">
        <v>23</v>
      </c>
      <c r="D512" s="145"/>
      <c r="E512" s="145"/>
      <c r="F512" s="20" t="s">
        <v>18</v>
      </c>
      <c r="G512" s="16" t="s">
        <v>862</v>
      </c>
      <c r="H512" s="16"/>
      <c r="I512" s="21">
        <v>0.51</v>
      </c>
      <c r="J512" s="65"/>
      <c r="K512" s="78"/>
      <c r="L512" s="65">
        <v>0.51</v>
      </c>
      <c r="M512" s="110"/>
      <c r="N512" s="39">
        <v>1.052</v>
      </c>
      <c r="O512" s="39">
        <v>1.0209999999999999</v>
      </c>
      <c r="P512" s="39">
        <v>1.0349999999999999</v>
      </c>
      <c r="Q512" s="39">
        <v>1.0249999999999999</v>
      </c>
      <c r="R512" s="39">
        <v>1.02</v>
      </c>
      <c r="S512" s="2">
        <f t="shared" si="14"/>
        <v>0.59275611773009995</v>
      </c>
      <c r="T512" s="2">
        <f t="shared" si="15"/>
        <v>0.59275611773009995</v>
      </c>
    </row>
    <row r="513" spans="1:20" s="2" customFormat="1" ht="22.5" x14ac:dyDescent="0.25">
      <c r="A513" s="18"/>
      <c r="B513" s="19" t="s">
        <v>25</v>
      </c>
      <c r="C513" s="145" t="s">
        <v>26</v>
      </c>
      <c r="D513" s="145"/>
      <c r="E513" s="145"/>
      <c r="F513" s="20" t="s">
        <v>27</v>
      </c>
      <c r="G513" s="16" t="s">
        <v>863</v>
      </c>
      <c r="H513" s="16"/>
      <c r="I513" s="21">
        <v>0.89</v>
      </c>
      <c r="J513" s="65"/>
      <c r="K513" s="78"/>
      <c r="L513" s="65">
        <v>0.89</v>
      </c>
      <c r="M513" s="110"/>
      <c r="N513" s="39">
        <v>1.052</v>
      </c>
      <c r="O513" s="39">
        <v>1.0209999999999999</v>
      </c>
      <c r="P513" s="39">
        <v>1.0349999999999999</v>
      </c>
      <c r="Q513" s="39">
        <v>1.0249999999999999</v>
      </c>
      <c r="R513" s="39">
        <v>1.02</v>
      </c>
      <c r="S513" s="2">
        <f t="shared" si="14"/>
        <v>1.0344175387839001</v>
      </c>
      <c r="T513" s="2">
        <f t="shared" si="15"/>
        <v>1.0344175387839001</v>
      </c>
    </row>
    <row r="514" spans="1:20" s="2" customFormat="1" ht="15" x14ac:dyDescent="0.25">
      <c r="A514" s="9" t="s">
        <v>433</v>
      </c>
      <c r="B514" s="10" t="s">
        <v>876</v>
      </c>
      <c r="C514" s="147" t="s">
        <v>2608</v>
      </c>
      <c r="D514" s="147"/>
      <c r="E514" s="147"/>
      <c r="F514" s="9" t="s">
        <v>14</v>
      </c>
      <c r="G514" s="11">
        <v>1</v>
      </c>
      <c r="H514" s="11"/>
      <c r="I514" s="12">
        <v>583</v>
      </c>
      <c r="J514" s="52"/>
      <c r="K514" s="77"/>
      <c r="L514" s="104">
        <v>3</v>
      </c>
      <c r="M514" s="12"/>
      <c r="N514" s="39">
        <v>1.052</v>
      </c>
      <c r="O514" s="39">
        <v>1.0209999999999999</v>
      </c>
      <c r="P514" s="39">
        <v>1.0349999999999999</v>
      </c>
      <c r="Q514" s="39">
        <v>1.0249999999999999</v>
      </c>
      <c r="R514" s="39">
        <v>1.02</v>
      </c>
      <c r="S514" s="2">
        <f t="shared" si="14"/>
        <v>677.60160124832998</v>
      </c>
      <c r="T514" s="2">
        <f t="shared" si="15"/>
        <v>3.4868006925300001</v>
      </c>
    </row>
    <row r="515" spans="1:20" s="2" customFormat="1" ht="15" x14ac:dyDescent="0.25">
      <c r="A515" s="13"/>
      <c r="B515" s="14"/>
      <c r="C515" s="14"/>
      <c r="D515" s="14"/>
      <c r="E515" s="15" t="s">
        <v>15</v>
      </c>
      <c r="F515" s="15"/>
      <c r="G515" s="16"/>
      <c r="H515" s="16"/>
      <c r="I515" s="17">
        <v>1350</v>
      </c>
      <c r="J515" s="67"/>
      <c r="K515" s="81"/>
      <c r="L515" s="105"/>
      <c r="M515" s="109"/>
      <c r="N515" s="39">
        <v>1.052</v>
      </c>
      <c r="O515" s="39">
        <v>1.0209999999999999</v>
      </c>
      <c r="P515" s="39">
        <v>1.0349999999999999</v>
      </c>
      <c r="Q515" s="39">
        <v>1.0249999999999999</v>
      </c>
      <c r="R515" s="39">
        <v>1.02</v>
      </c>
      <c r="S515" s="2">
        <f t="shared" si="14"/>
        <v>1569.0603116385</v>
      </c>
      <c r="T515" s="2">
        <f t="shared" si="15"/>
        <v>0</v>
      </c>
    </row>
    <row r="516" spans="1:20" s="2" customFormat="1" ht="22.5" x14ac:dyDescent="0.25">
      <c r="A516" s="18"/>
      <c r="B516" s="19" t="s">
        <v>25</v>
      </c>
      <c r="C516" s="145" t="s">
        <v>26</v>
      </c>
      <c r="D516" s="145"/>
      <c r="E516" s="145"/>
      <c r="F516" s="20" t="s">
        <v>27</v>
      </c>
      <c r="G516" s="16" t="s">
        <v>2141</v>
      </c>
      <c r="H516" s="16"/>
      <c r="I516" s="21">
        <v>0.34</v>
      </c>
      <c r="J516" s="65"/>
      <c r="K516" s="78"/>
      <c r="L516" s="65">
        <v>0.34</v>
      </c>
      <c r="M516" s="110"/>
      <c r="N516" s="39">
        <v>1.052</v>
      </c>
      <c r="O516" s="39">
        <v>1.0209999999999999</v>
      </c>
      <c r="P516" s="39">
        <v>1.0349999999999999</v>
      </c>
      <c r="Q516" s="39">
        <v>1.0249999999999999</v>
      </c>
      <c r="R516" s="39">
        <v>1.02</v>
      </c>
      <c r="S516" s="2">
        <f t="shared" si="14"/>
        <v>0.3951707451534</v>
      </c>
      <c r="T516" s="2">
        <f t="shared" si="15"/>
        <v>0.3951707451534</v>
      </c>
    </row>
    <row r="517" spans="1:20" s="2" customFormat="1" ht="15" x14ac:dyDescent="0.25">
      <c r="A517" s="9" t="s">
        <v>436</v>
      </c>
      <c r="B517" s="10" t="s">
        <v>864</v>
      </c>
      <c r="C517" s="147" t="s">
        <v>3058</v>
      </c>
      <c r="D517" s="147"/>
      <c r="E517" s="147"/>
      <c r="F517" s="9" t="s">
        <v>14</v>
      </c>
      <c r="G517" s="11">
        <v>1</v>
      </c>
      <c r="H517" s="11"/>
      <c r="I517" s="12">
        <v>339</v>
      </c>
      <c r="J517" s="52"/>
      <c r="K517" s="77"/>
      <c r="L517" s="104">
        <v>12</v>
      </c>
      <c r="M517" s="12"/>
      <c r="N517" s="39">
        <v>1.052</v>
      </c>
      <c r="O517" s="39">
        <v>1.0209999999999999</v>
      </c>
      <c r="P517" s="39">
        <v>1.0349999999999999</v>
      </c>
      <c r="Q517" s="39">
        <v>1.0249999999999999</v>
      </c>
      <c r="R517" s="39">
        <v>1.02</v>
      </c>
      <c r="S517" s="2">
        <f t="shared" si="14"/>
        <v>394.00847825589</v>
      </c>
      <c r="T517" s="2">
        <f t="shared" si="15"/>
        <v>13.947202770120001</v>
      </c>
    </row>
    <row r="518" spans="1:20" s="2" customFormat="1" ht="15" x14ac:dyDescent="0.25">
      <c r="A518" s="13"/>
      <c r="B518" s="14"/>
      <c r="C518" s="14"/>
      <c r="D518" s="14"/>
      <c r="E518" s="15" t="s">
        <v>15</v>
      </c>
      <c r="F518" s="15"/>
      <c r="G518" s="16"/>
      <c r="H518" s="16"/>
      <c r="I518" s="17">
        <v>783</v>
      </c>
      <c r="J518" s="67"/>
      <c r="K518" s="81"/>
      <c r="L518" s="105"/>
      <c r="M518" s="109"/>
      <c r="N518" s="39">
        <v>1.052</v>
      </c>
      <c r="O518" s="39">
        <v>1.0209999999999999</v>
      </c>
      <c r="P518" s="39">
        <v>1.0349999999999999</v>
      </c>
      <c r="Q518" s="39">
        <v>1.0249999999999999</v>
      </c>
      <c r="R518" s="39">
        <v>1.02</v>
      </c>
      <c r="S518" s="2">
        <f t="shared" si="14"/>
        <v>910.05498075032995</v>
      </c>
      <c r="T518" s="2">
        <f t="shared" si="15"/>
        <v>0</v>
      </c>
    </row>
    <row r="519" spans="1:20" s="2" customFormat="1" ht="22.5" x14ac:dyDescent="0.25">
      <c r="A519" s="18"/>
      <c r="B519" s="19" t="s">
        <v>865</v>
      </c>
      <c r="C519" s="145" t="s">
        <v>866</v>
      </c>
      <c r="D519" s="145"/>
      <c r="E519" s="145"/>
      <c r="F519" s="20" t="s">
        <v>18</v>
      </c>
      <c r="G519" s="16" t="s">
        <v>871</v>
      </c>
      <c r="H519" s="16"/>
      <c r="I519" s="21">
        <v>1.1399999999999999</v>
      </c>
      <c r="J519" s="65"/>
      <c r="K519" s="78"/>
      <c r="L519" s="65">
        <v>1.1399999999999999</v>
      </c>
      <c r="M519" s="110"/>
      <c r="N519" s="39">
        <v>1.052</v>
      </c>
      <c r="O519" s="39">
        <v>1.0209999999999999</v>
      </c>
      <c r="P519" s="39">
        <v>1.0349999999999999</v>
      </c>
      <c r="Q519" s="39">
        <v>1.0249999999999999</v>
      </c>
      <c r="R519" s="39">
        <v>1.02</v>
      </c>
      <c r="S519" s="2">
        <f t="shared" si="14"/>
        <v>1.3249842631613999</v>
      </c>
      <c r="T519" s="2">
        <f t="shared" si="15"/>
        <v>1.3249842631613999</v>
      </c>
    </row>
    <row r="520" spans="1:20" s="2" customFormat="1" ht="22.5" x14ac:dyDescent="0.25">
      <c r="A520" s="18"/>
      <c r="B520" s="19" t="s">
        <v>25</v>
      </c>
      <c r="C520" s="145" t="s">
        <v>26</v>
      </c>
      <c r="D520" s="145"/>
      <c r="E520" s="145"/>
      <c r="F520" s="20" t="s">
        <v>27</v>
      </c>
      <c r="G520" s="16" t="s">
        <v>891</v>
      </c>
      <c r="H520" s="16"/>
      <c r="I520" s="21">
        <v>0.2</v>
      </c>
      <c r="J520" s="65"/>
      <c r="K520" s="78"/>
      <c r="L520" s="65">
        <v>0.2</v>
      </c>
      <c r="M520" s="110"/>
      <c r="N520" s="39">
        <v>1.052</v>
      </c>
      <c r="O520" s="39">
        <v>1.0209999999999999</v>
      </c>
      <c r="P520" s="39">
        <v>1.0349999999999999</v>
      </c>
      <c r="Q520" s="39">
        <v>1.0249999999999999</v>
      </c>
      <c r="R520" s="39">
        <v>1.02</v>
      </c>
      <c r="S520" s="2">
        <f t="shared" si="14"/>
        <v>0.23245337950200001</v>
      </c>
      <c r="T520" s="2">
        <f t="shared" si="15"/>
        <v>0.23245337950200001</v>
      </c>
    </row>
    <row r="521" spans="1:20" s="2" customFormat="1" ht="15" x14ac:dyDescent="0.25">
      <c r="A521" s="9" t="s">
        <v>439</v>
      </c>
      <c r="B521" s="10" t="s">
        <v>878</v>
      </c>
      <c r="C521" s="147" t="s">
        <v>3059</v>
      </c>
      <c r="D521" s="147"/>
      <c r="E521" s="147"/>
      <c r="F521" s="9" t="s">
        <v>879</v>
      </c>
      <c r="G521" s="11">
        <v>1</v>
      </c>
      <c r="H521" s="11"/>
      <c r="I521" s="12">
        <v>731</v>
      </c>
      <c r="J521" s="52"/>
      <c r="K521" s="77"/>
      <c r="L521" s="104">
        <v>10</v>
      </c>
      <c r="M521" s="12"/>
      <c r="N521" s="39">
        <v>1.052</v>
      </c>
      <c r="O521" s="39">
        <v>1.0209999999999999</v>
      </c>
      <c r="P521" s="39">
        <v>1.0349999999999999</v>
      </c>
      <c r="Q521" s="39">
        <v>1.0249999999999999</v>
      </c>
      <c r="R521" s="39">
        <v>1.02</v>
      </c>
      <c r="S521" s="2">
        <f t="shared" si="14"/>
        <v>849.61710207981002</v>
      </c>
      <c r="T521" s="2">
        <f t="shared" si="15"/>
        <v>11.6226689751</v>
      </c>
    </row>
    <row r="522" spans="1:20" s="2" customFormat="1" ht="15" x14ac:dyDescent="0.25">
      <c r="A522" s="13"/>
      <c r="B522" s="14"/>
      <c r="C522" s="14"/>
      <c r="D522" s="14"/>
      <c r="E522" s="15" t="s">
        <v>15</v>
      </c>
      <c r="F522" s="15"/>
      <c r="G522" s="16"/>
      <c r="H522" s="16"/>
      <c r="I522" s="17">
        <v>1664</v>
      </c>
      <c r="J522" s="67"/>
      <c r="K522" s="81"/>
      <c r="L522" s="105"/>
      <c r="M522" s="109"/>
      <c r="N522" s="39">
        <v>1.052</v>
      </c>
      <c r="O522" s="39">
        <v>1.0209999999999999</v>
      </c>
      <c r="P522" s="39">
        <v>1.0349999999999999</v>
      </c>
      <c r="Q522" s="39">
        <v>1.0249999999999999</v>
      </c>
      <c r="R522" s="39">
        <v>1.02</v>
      </c>
      <c r="S522" s="2">
        <f t="shared" si="14"/>
        <v>1934.01211745664</v>
      </c>
      <c r="T522" s="2">
        <f t="shared" si="15"/>
        <v>0</v>
      </c>
    </row>
    <row r="523" spans="1:20" s="2" customFormat="1" ht="22.5" x14ac:dyDescent="0.25">
      <c r="A523" s="18"/>
      <c r="B523" s="19" t="s">
        <v>880</v>
      </c>
      <c r="C523" s="145" t="s">
        <v>881</v>
      </c>
      <c r="D523" s="145"/>
      <c r="E523" s="145"/>
      <c r="F523" s="20" t="s">
        <v>54</v>
      </c>
      <c r="G523" s="16" t="s">
        <v>882</v>
      </c>
      <c r="H523" s="16"/>
      <c r="I523" s="21">
        <v>0.74</v>
      </c>
      <c r="J523" s="65"/>
      <c r="K523" s="78"/>
      <c r="L523" s="65">
        <v>0.74</v>
      </c>
      <c r="M523" s="110"/>
      <c r="N523" s="39">
        <v>1.052</v>
      </c>
      <c r="O523" s="39">
        <v>1.0209999999999999</v>
      </c>
      <c r="P523" s="39">
        <v>1.0349999999999999</v>
      </c>
      <c r="Q523" s="39">
        <v>1.0249999999999999</v>
      </c>
      <c r="R523" s="39">
        <v>1.02</v>
      </c>
      <c r="S523" s="2">
        <f t="shared" si="14"/>
        <v>0.86007750415740003</v>
      </c>
      <c r="T523" s="2">
        <f t="shared" si="15"/>
        <v>0.86007750415740003</v>
      </c>
    </row>
    <row r="524" spans="1:20" s="2" customFormat="1" ht="22.5" x14ac:dyDescent="0.25">
      <c r="A524" s="18"/>
      <c r="B524" s="19" t="s">
        <v>25</v>
      </c>
      <c r="C524" s="145" t="s">
        <v>26</v>
      </c>
      <c r="D524" s="145"/>
      <c r="E524" s="145"/>
      <c r="F524" s="20" t="s">
        <v>27</v>
      </c>
      <c r="G524" s="16" t="s">
        <v>883</v>
      </c>
      <c r="H524" s="16"/>
      <c r="I524" s="21">
        <v>0.41</v>
      </c>
      <c r="J524" s="65"/>
      <c r="K524" s="78"/>
      <c r="L524" s="65">
        <v>0.41</v>
      </c>
      <c r="M524" s="110"/>
      <c r="N524" s="39">
        <v>1.052</v>
      </c>
      <c r="O524" s="39">
        <v>1.0209999999999999</v>
      </c>
      <c r="P524" s="39">
        <v>1.0349999999999999</v>
      </c>
      <c r="Q524" s="39">
        <v>1.0249999999999999</v>
      </c>
      <c r="R524" s="39">
        <v>1.02</v>
      </c>
      <c r="S524" s="2">
        <f t="shared" si="14"/>
        <v>0.47652942797909997</v>
      </c>
      <c r="T524" s="2">
        <f t="shared" si="15"/>
        <v>0.47652942797909997</v>
      </c>
    </row>
    <row r="525" spans="1:20" s="2" customFormat="1" ht="15" x14ac:dyDescent="0.25">
      <c r="A525" s="9" t="s">
        <v>442</v>
      </c>
      <c r="B525" s="10" t="s">
        <v>864</v>
      </c>
      <c r="C525" s="147" t="s">
        <v>1785</v>
      </c>
      <c r="D525" s="147"/>
      <c r="E525" s="147"/>
      <c r="F525" s="9" t="s">
        <v>14</v>
      </c>
      <c r="G525" s="11">
        <v>1</v>
      </c>
      <c r="H525" s="11"/>
      <c r="I525" s="12">
        <v>339</v>
      </c>
      <c r="J525" s="52"/>
      <c r="K525" s="77"/>
      <c r="L525" s="104">
        <v>12</v>
      </c>
      <c r="M525" s="12"/>
      <c r="N525" s="39">
        <v>1.052</v>
      </c>
      <c r="O525" s="39">
        <v>1.0209999999999999</v>
      </c>
      <c r="P525" s="39">
        <v>1.0349999999999999</v>
      </c>
      <c r="Q525" s="39">
        <v>1.0249999999999999</v>
      </c>
      <c r="R525" s="39">
        <v>1.02</v>
      </c>
      <c r="S525" s="2">
        <f t="shared" si="14"/>
        <v>394.00847825589</v>
      </c>
      <c r="T525" s="2">
        <f t="shared" si="15"/>
        <v>13.947202770120001</v>
      </c>
    </row>
    <row r="526" spans="1:20" s="2" customFormat="1" ht="15" x14ac:dyDescent="0.25">
      <c r="A526" s="13"/>
      <c r="B526" s="14"/>
      <c r="C526" s="14"/>
      <c r="D526" s="14"/>
      <c r="E526" s="15" t="s">
        <v>15</v>
      </c>
      <c r="F526" s="15"/>
      <c r="G526" s="16"/>
      <c r="H526" s="16"/>
      <c r="I526" s="17">
        <v>783</v>
      </c>
      <c r="J526" s="67"/>
      <c r="K526" s="81"/>
      <c r="L526" s="105"/>
      <c r="M526" s="109"/>
      <c r="N526" s="39">
        <v>1.052</v>
      </c>
      <c r="O526" s="39">
        <v>1.0209999999999999</v>
      </c>
      <c r="P526" s="39">
        <v>1.0349999999999999</v>
      </c>
      <c r="Q526" s="39">
        <v>1.0249999999999999</v>
      </c>
      <c r="R526" s="39">
        <v>1.02</v>
      </c>
      <c r="S526" s="2">
        <f t="shared" ref="S526:S589" si="16">I526*N526*O526*P526*Q526*R526</f>
        <v>910.05498075032995</v>
      </c>
      <c r="T526" s="2">
        <f t="shared" ref="T526:T535" si="17">L526*N526*O526*P526*Q526*R526</f>
        <v>0</v>
      </c>
    </row>
    <row r="527" spans="1:20" s="2" customFormat="1" ht="22.5" x14ac:dyDescent="0.25">
      <c r="A527" s="18"/>
      <c r="B527" s="19" t="s">
        <v>865</v>
      </c>
      <c r="C527" s="145" t="s">
        <v>866</v>
      </c>
      <c r="D527" s="145"/>
      <c r="E527" s="145"/>
      <c r="F527" s="20" t="s">
        <v>18</v>
      </c>
      <c r="G527" s="16" t="s">
        <v>871</v>
      </c>
      <c r="H527" s="16"/>
      <c r="I527" s="21">
        <v>1.1399999999999999</v>
      </c>
      <c r="J527" s="65"/>
      <c r="K527" s="78"/>
      <c r="L527" s="65">
        <v>1.1399999999999999</v>
      </c>
      <c r="M527" s="110"/>
      <c r="N527" s="39">
        <v>1.052</v>
      </c>
      <c r="O527" s="39">
        <v>1.0209999999999999</v>
      </c>
      <c r="P527" s="39">
        <v>1.0349999999999999</v>
      </c>
      <c r="Q527" s="39">
        <v>1.0249999999999999</v>
      </c>
      <c r="R527" s="39">
        <v>1.02</v>
      </c>
      <c r="S527" s="2">
        <f t="shared" si="16"/>
        <v>1.3249842631613999</v>
      </c>
      <c r="T527" s="2">
        <f t="shared" si="17"/>
        <v>1.3249842631613999</v>
      </c>
    </row>
    <row r="528" spans="1:20" s="2" customFormat="1" ht="22.5" x14ac:dyDescent="0.25">
      <c r="A528" s="18"/>
      <c r="B528" s="19" t="s">
        <v>25</v>
      </c>
      <c r="C528" s="145" t="s">
        <v>26</v>
      </c>
      <c r="D528" s="145"/>
      <c r="E528" s="145"/>
      <c r="F528" s="20" t="s">
        <v>27</v>
      </c>
      <c r="G528" s="16" t="s">
        <v>891</v>
      </c>
      <c r="H528" s="16"/>
      <c r="I528" s="21">
        <v>0.2</v>
      </c>
      <c r="J528" s="65"/>
      <c r="K528" s="78"/>
      <c r="L528" s="65">
        <v>0.2</v>
      </c>
      <c r="M528" s="110"/>
      <c r="N528" s="39">
        <v>1.052</v>
      </c>
      <c r="O528" s="39">
        <v>1.0209999999999999</v>
      </c>
      <c r="P528" s="39">
        <v>1.0349999999999999</v>
      </c>
      <c r="Q528" s="39">
        <v>1.0249999999999999</v>
      </c>
      <c r="R528" s="39">
        <v>1.02</v>
      </c>
      <c r="S528" s="2">
        <f t="shared" si="16"/>
        <v>0.23245337950200001</v>
      </c>
      <c r="T528" s="2">
        <f t="shared" si="17"/>
        <v>0.23245337950200001</v>
      </c>
    </row>
    <row r="529" spans="1:20" s="2" customFormat="1" ht="15" x14ac:dyDescent="0.25">
      <c r="A529" s="9" t="s">
        <v>445</v>
      </c>
      <c r="B529" s="10" t="s">
        <v>864</v>
      </c>
      <c r="C529" s="147" t="s">
        <v>3060</v>
      </c>
      <c r="D529" s="147"/>
      <c r="E529" s="147"/>
      <c r="F529" s="9" t="s">
        <v>14</v>
      </c>
      <c r="G529" s="11">
        <v>1</v>
      </c>
      <c r="H529" s="11"/>
      <c r="I529" s="12">
        <v>339</v>
      </c>
      <c r="J529" s="52"/>
      <c r="K529" s="77"/>
      <c r="L529" s="104">
        <v>12</v>
      </c>
      <c r="M529" s="12"/>
      <c r="N529" s="39">
        <v>1.052</v>
      </c>
      <c r="O529" s="39">
        <v>1.0209999999999999</v>
      </c>
      <c r="P529" s="39">
        <v>1.0349999999999999</v>
      </c>
      <c r="Q529" s="39">
        <v>1.0249999999999999</v>
      </c>
      <c r="R529" s="39">
        <v>1.02</v>
      </c>
      <c r="S529" s="2">
        <f t="shared" si="16"/>
        <v>394.00847825589</v>
      </c>
      <c r="T529" s="2">
        <f t="shared" si="17"/>
        <v>13.947202770120001</v>
      </c>
    </row>
    <row r="530" spans="1:20" s="2" customFormat="1" ht="15" x14ac:dyDescent="0.25">
      <c r="A530" s="13"/>
      <c r="B530" s="14"/>
      <c r="C530" s="14"/>
      <c r="D530" s="14"/>
      <c r="E530" s="15" t="s">
        <v>15</v>
      </c>
      <c r="F530" s="15"/>
      <c r="G530" s="16"/>
      <c r="H530" s="16"/>
      <c r="I530" s="17">
        <v>783</v>
      </c>
      <c r="J530" s="67"/>
      <c r="K530" s="81"/>
      <c r="L530" s="105"/>
      <c r="M530" s="109"/>
      <c r="N530" s="39">
        <v>1.052</v>
      </c>
      <c r="O530" s="39">
        <v>1.0209999999999999</v>
      </c>
      <c r="P530" s="39">
        <v>1.0349999999999999</v>
      </c>
      <c r="Q530" s="39">
        <v>1.0249999999999999</v>
      </c>
      <c r="R530" s="39">
        <v>1.02</v>
      </c>
      <c r="S530" s="2">
        <f t="shared" si="16"/>
        <v>910.05498075032995</v>
      </c>
      <c r="T530" s="2">
        <f t="shared" si="17"/>
        <v>0</v>
      </c>
    </row>
    <row r="531" spans="1:20" s="2" customFormat="1" ht="22.5" x14ac:dyDescent="0.25">
      <c r="A531" s="18"/>
      <c r="B531" s="19" t="s">
        <v>865</v>
      </c>
      <c r="C531" s="145" t="s">
        <v>866</v>
      </c>
      <c r="D531" s="145"/>
      <c r="E531" s="145"/>
      <c r="F531" s="20" t="s">
        <v>18</v>
      </c>
      <c r="G531" s="16" t="s">
        <v>871</v>
      </c>
      <c r="H531" s="16"/>
      <c r="I531" s="21">
        <v>1.1399999999999999</v>
      </c>
      <c r="J531" s="65"/>
      <c r="K531" s="78"/>
      <c r="L531" s="65">
        <v>1.1399999999999999</v>
      </c>
      <c r="M531" s="110"/>
      <c r="N531" s="39">
        <v>1.052</v>
      </c>
      <c r="O531" s="39">
        <v>1.0209999999999999</v>
      </c>
      <c r="P531" s="39">
        <v>1.0349999999999999</v>
      </c>
      <c r="Q531" s="39">
        <v>1.0249999999999999</v>
      </c>
      <c r="R531" s="39">
        <v>1.02</v>
      </c>
      <c r="S531" s="2">
        <f t="shared" si="16"/>
        <v>1.3249842631613999</v>
      </c>
      <c r="T531" s="2">
        <f t="shared" si="17"/>
        <v>1.3249842631613999</v>
      </c>
    </row>
    <row r="532" spans="1:20" s="2" customFormat="1" ht="22.5" x14ac:dyDescent="0.25">
      <c r="A532" s="18"/>
      <c r="B532" s="19" t="s">
        <v>25</v>
      </c>
      <c r="C532" s="145" t="s">
        <v>26</v>
      </c>
      <c r="D532" s="145"/>
      <c r="E532" s="145"/>
      <c r="F532" s="20" t="s">
        <v>27</v>
      </c>
      <c r="G532" s="16" t="s">
        <v>891</v>
      </c>
      <c r="H532" s="16"/>
      <c r="I532" s="21">
        <v>0.2</v>
      </c>
      <c r="J532" s="65"/>
      <c r="K532" s="78"/>
      <c r="L532" s="65">
        <v>0.2</v>
      </c>
      <c r="M532" s="110"/>
      <c r="N532" s="39">
        <v>1.052</v>
      </c>
      <c r="O532" s="39">
        <v>1.0209999999999999</v>
      </c>
      <c r="P532" s="39">
        <v>1.0349999999999999</v>
      </c>
      <c r="Q532" s="39">
        <v>1.0249999999999999</v>
      </c>
      <c r="R532" s="39">
        <v>1.02</v>
      </c>
      <c r="S532" s="2">
        <f t="shared" si="16"/>
        <v>0.23245337950200001</v>
      </c>
      <c r="T532" s="2">
        <f t="shared" si="17"/>
        <v>0.23245337950200001</v>
      </c>
    </row>
    <row r="533" spans="1:20" s="2" customFormat="1" ht="15" x14ac:dyDescent="0.25">
      <c r="A533" s="9" t="s">
        <v>447</v>
      </c>
      <c r="B533" s="10" t="s">
        <v>864</v>
      </c>
      <c r="C533" s="147" t="s">
        <v>3061</v>
      </c>
      <c r="D533" s="147"/>
      <c r="E533" s="147"/>
      <c r="F533" s="9" t="s">
        <v>14</v>
      </c>
      <c r="G533" s="11">
        <v>1</v>
      </c>
      <c r="H533" s="11"/>
      <c r="I533" s="12">
        <v>339</v>
      </c>
      <c r="J533" s="52"/>
      <c r="K533" s="77"/>
      <c r="L533" s="104">
        <v>12</v>
      </c>
      <c r="M533" s="12"/>
      <c r="N533" s="39">
        <v>1.052</v>
      </c>
      <c r="O533" s="39">
        <v>1.0209999999999999</v>
      </c>
      <c r="P533" s="39">
        <v>1.0349999999999999</v>
      </c>
      <c r="Q533" s="39">
        <v>1.0249999999999999</v>
      </c>
      <c r="R533" s="39">
        <v>1.02</v>
      </c>
      <c r="S533" s="2">
        <f t="shared" si="16"/>
        <v>394.00847825589</v>
      </c>
      <c r="T533" s="2">
        <f t="shared" si="17"/>
        <v>13.947202770120001</v>
      </c>
    </row>
    <row r="534" spans="1:20" s="2" customFormat="1" ht="15" x14ac:dyDescent="0.25">
      <c r="A534" s="13"/>
      <c r="B534" s="14"/>
      <c r="C534" s="14"/>
      <c r="D534" s="14"/>
      <c r="E534" s="15" t="s">
        <v>15</v>
      </c>
      <c r="F534" s="15"/>
      <c r="G534" s="16"/>
      <c r="H534" s="16"/>
      <c r="I534" s="17">
        <v>783</v>
      </c>
      <c r="J534" s="67"/>
      <c r="K534" s="81"/>
      <c r="L534" s="105"/>
      <c r="M534" s="109"/>
      <c r="N534" s="39">
        <v>1.052</v>
      </c>
      <c r="O534" s="39">
        <v>1.0209999999999999</v>
      </c>
      <c r="P534" s="39">
        <v>1.0349999999999999</v>
      </c>
      <c r="Q534" s="39">
        <v>1.0249999999999999</v>
      </c>
      <c r="R534" s="39">
        <v>1.02</v>
      </c>
      <c r="S534" s="2">
        <f t="shared" si="16"/>
        <v>910.05498075032995</v>
      </c>
      <c r="T534" s="2">
        <f t="shared" si="17"/>
        <v>0</v>
      </c>
    </row>
    <row r="535" spans="1:20" s="2" customFormat="1" ht="22.5" x14ac:dyDescent="0.25">
      <c r="A535" s="18"/>
      <c r="B535" s="19" t="s">
        <v>865</v>
      </c>
      <c r="C535" s="145" t="s">
        <v>866</v>
      </c>
      <c r="D535" s="145"/>
      <c r="E535" s="145"/>
      <c r="F535" s="20" t="s">
        <v>18</v>
      </c>
      <c r="G535" s="16" t="s">
        <v>871</v>
      </c>
      <c r="H535" s="16"/>
      <c r="I535" s="21">
        <v>1.1399999999999999</v>
      </c>
      <c r="J535" s="65"/>
      <c r="K535" s="78"/>
      <c r="L535" s="65">
        <v>1.1399999999999999</v>
      </c>
      <c r="M535" s="110"/>
      <c r="N535" s="39">
        <v>1.052</v>
      </c>
      <c r="O535" s="39">
        <v>1.0209999999999999</v>
      </c>
      <c r="P535" s="39">
        <v>1.0349999999999999</v>
      </c>
      <c r="Q535" s="39">
        <v>1.0249999999999999</v>
      </c>
      <c r="R535" s="39">
        <v>1.02</v>
      </c>
      <c r="S535" s="2">
        <f t="shared" si="16"/>
        <v>1.3249842631613999</v>
      </c>
      <c r="T535" s="2">
        <f t="shared" si="17"/>
        <v>1.3249842631613999</v>
      </c>
    </row>
    <row r="536" spans="1:20" s="2" customFormat="1" ht="22.5" x14ac:dyDescent="0.25">
      <c r="A536" s="18"/>
      <c r="B536" s="19" t="s">
        <v>25</v>
      </c>
      <c r="C536" s="145" t="s">
        <v>26</v>
      </c>
      <c r="D536" s="145"/>
      <c r="E536" s="145"/>
      <c r="F536" s="20" t="s">
        <v>27</v>
      </c>
      <c r="G536" s="16" t="s">
        <v>891</v>
      </c>
      <c r="H536" s="16"/>
      <c r="I536" s="21">
        <v>0.2</v>
      </c>
      <c r="J536" s="65"/>
      <c r="K536" s="78"/>
      <c r="L536" s="65">
        <v>0.2</v>
      </c>
      <c r="M536" s="110"/>
    </row>
    <row r="537" spans="1:20" s="2" customFormat="1" ht="15" x14ac:dyDescent="0.25">
      <c r="A537" s="9" t="s">
        <v>450</v>
      </c>
      <c r="B537" s="10" t="s">
        <v>864</v>
      </c>
      <c r="C537" s="147" t="s">
        <v>1787</v>
      </c>
      <c r="D537" s="147"/>
      <c r="E537" s="147"/>
      <c r="F537" s="9" t="s">
        <v>14</v>
      </c>
      <c r="G537" s="11">
        <v>1</v>
      </c>
      <c r="H537" s="11"/>
      <c r="I537" s="12">
        <v>339</v>
      </c>
      <c r="J537" s="52"/>
      <c r="K537" s="77"/>
      <c r="L537" s="104">
        <v>12</v>
      </c>
      <c r="M537" s="12"/>
    </row>
    <row r="538" spans="1:20" s="2" customFormat="1" ht="15" x14ac:dyDescent="0.25">
      <c r="A538" s="13"/>
      <c r="B538" s="14"/>
      <c r="C538" s="14"/>
      <c r="D538" s="14"/>
      <c r="E538" s="15" t="s">
        <v>15</v>
      </c>
      <c r="F538" s="15"/>
      <c r="G538" s="16"/>
      <c r="H538" s="16"/>
      <c r="I538" s="17">
        <v>783</v>
      </c>
      <c r="J538" s="67"/>
      <c r="K538" s="81"/>
      <c r="L538" s="105"/>
      <c r="M538" s="109"/>
    </row>
    <row r="539" spans="1:20" s="2" customFormat="1" ht="22.5" x14ac:dyDescent="0.25">
      <c r="A539" s="18"/>
      <c r="B539" s="19" t="s">
        <v>865</v>
      </c>
      <c r="C539" s="145" t="s">
        <v>866</v>
      </c>
      <c r="D539" s="145"/>
      <c r="E539" s="145"/>
      <c r="F539" s="20" t="s">
        <v>18</v>
      </c>
      <c r="G539" s="16" t="s">
        <v>871</v>
      </c>
      <c r="H539" s="16"/>
      <c r="I539" s="21">
        <v>1.1399999999999999</v>
      </c>
      <c r="J539" s="65"/>
      <c r="K539" s="78"/>
      <c r="L539" s="65">
        <v>1.1399999999999999</v>
      </c>
      <c r="M539" s="110"/>
    </row>
    <row r="540" spans="1:20" s="2" customFormat="1" ht="22.5" x14ac:dyDescent="0.25">
      <c r="A540" s="18"/>
      <c r="B540" s="19" t="s">
        <v>25</v>
      </c>
      <c r="C540" s="145" t="s">
        <v>26</v>
      </c>
      <c r="D540" s="145"/>
      <c r="E540" s="145"/>
      <c r="F540" s="20" t="s">
        <v>27</v>
      </c>
      <c r="G540" s="16" t="s">
        <v>891</v>
      </c>
      <c r="H540" s="16"/>
      <c r="I540" s="21">
        <v>0.2</v>
      </c>
      <c r="J540" s="65"/>
      <c r="K540" s="78"/>
      <c r="L540" s="65">
        <v>0.2</v>
      </c>
      <c r="M540" s="110"/>
    </row>
    <row r="541" spans="1:20" s="2" customFormat="1" ht="15" x14ac:dyDescent="0.25">
      <c r="A541" s="9" t="s">
        <v>451</v>
      </c>
      <c r="B541" s="10" t="s">
        <v>42</v>
      </c>
      <c r="C541" s="147" t="s">
        <v>3062</v>
      </c>
      <c r="D541" s="147"/>
      <c r="E541" s="147"/>
      <c r="F541" s="9" t="s">
        <v>14</v>
      </c>
      <c r="G541" s="11">
        <v>1</v>
      </c>
      <c r="H541" s="11"/>
      <c r="I541" s="12">
        <v>913</v>
      </c>
      <c r="J541" s="52"/>
      <c r="K541" s="77"/>
      <c r="L541" s="104">
        <v>75</v>
      </c>
      <c r="M541" s="12"/>
    </row>
    <row r="542" spans="1:20" s="2" customFormat="1" ht="15" x14ac:dyDescent="0.25">
      <c r="A542" s="13"/>
      <c r="B542" s="14"/>
      <c r="C542" s="14"/>
      <c r="D542" s="14"/>
      <c r="E542" s="15" t="s">
        <v>15</v>
      </c>
      <c r="F542" s="15"/>
      <c r="G542" s="16"/>
      <c r="H542" s="16"/>
      <c r="I542" s="17">
        <v>1604</v>
      </c>
      <c r="J542" s="67"/>
      <c r="K542" s="81"/>
      <c r="L542" s="105"/>
      <c r="M542" s="109"/>
    </row>
    <row r="543" spans="1:20" s="2" customFormat="1" ht="22.5" x14ac:dyDescent="0.25">
      <c r="A543" s="18"/>
      <c r="B543" s="19" t="s">
        <v>44</v>
      </c>
      <c r="C543" s="145" t="s">
        <v>45</v>
      </c>
      <c r="D543" s="145"/>
      <c r="E543" s="145"/>
      <c r="F543" s="20" t="s">
        <v>18</v>
      </c>
      <c r="G543" s="16" t="s">
        <v>959</v>
      </c>
      <c r="H543" s="16"/>
      <c r="I543" s="21">
        <v>8.51</v>
      </c>
      <c r="J543" s="65"/>
      <c r="K543" s="78"/>
      <c r="L543" s="65">
        <v>8.51</v>
      </c>
      <c r="M543" s="110"/>
    </row>
    <row r="544" spans="1:20" s="2" customFormat="1" ht="22.5" x14ac:dyDescent="0.25">
      <c r="A544" s="18"/>
      <c r="B544" s="19" t="s">
        <v>25</v>
      </c>
      <c r="C544" s="145" t="s">
        <v>26</v>
      </c>
      <c r="D544" s="145"/>
      <c r="E544" s="145"/>
      <c r="F544" s="20" t="s">
        <v>27</v>
      </c>
      <c r="G544" s="16" t="s">
        <v>960</v>
      </c>
      <c r="H544" s="16"/>
      <c r="I544" s="21">
        <v>0.19</v>
      </c>
      <c r="J544" s="65"/>
      <c r="K544" s="78"/>
      <c r="L544" s="65">
        <v>0.19</v>
      </c>
      <c r="M544" s="110"/>
    </row>
    <row r="545" spans="1:13" s="2" customFormat="1" ht="15" x14ac:dyDescent="0.25">
      <c r="A545" s="9" t="s">
        <v>452</v>
      </c>
      <c r="B545" s="10" t="s">
        <v>660</v>
      </c>
      <c r="C545" s="147" t="s">
        <v>867</v>
      </c>
      <c r="D545" s="147"/>
      <c r="E545" s="147"/>
      <c r="F545" s="9" t="s">
        <v>14</v>
      </c>
      <c r="G545" s="11">
        <v>1</v>
      </c>
      <c r="H545" s="11"/>
      <c r="I545" s="12">
        <v>1392</v>
      </c>
      <c r="J545" s="52"/>
      <c r="K545" s="77"/>
      <c r="L545" s="104">
        <v>291</v>
      </c>
      <c r="M545" s="12"/>
    </row>
    <row r="546" spans="1:13" s="2" customFormat="1" ht="15" x14ac:dyDescent="0.25">
      <c r="A546" s="13"/>
      <c r="B546" s="14"/>
      <c r="C546" s="14"/>
      <c r="D546" s="14"/>
      <c r="E546" s="15" t="s">
        <v>15</v>
      </c>
      <c r="F546" s="15"/>
      <c r="G546" s="16"/>
      <c r="H546" s="16"/>
      <c r="I546" s="17">
        <v>2999</v>
      </c>
      <c r="J546" s="67"/>
      <c r="K546" s="81"/>
      <c r="L546" s="105"/>
      <c r="M546" s="109"/>
    </row>
    <row r="547" spans="1:13" s="2" customFormat="1" ht="22.5" x14ac:dyDescent="0.25">
      <c r="A547" s="18"/>
      <c r="B547" s="19" t="s">
        <v>661</v>
      </c>
      <c r="C547" s="145" t="s">
        <v>662</v>
      </c>
      <c r="D547" s="145"/>
      <c r="E547" s="145"/>
      <c r="F547" s="20" t="s">
        <v>18</v>
      </c>
      <c r="G547" s="16" t="s">
        <v>868</v>
      </c>
      <c r="H547" s="16"/>
      <c r="I547" s="21">
        <v>0.19</v>
      </c>
      <c r="J547" s="65"/>
      <c r="K547" s="78"/>
      <c r="L547" s="65">
        <v>0.19</v>
      </c>
      <c r="M547" s="110"/>
    </row>
    <row r="548" spans="1:13" s="2" customFormat="1" ht="22.5" x14ac:dyDescent="0.25">
      <c r="A548" s="18"/>
      <c r="B548" s="19" t="s">
        <v>16</v>
      </c>
      <c r="C548" s="145" t="s">
        <v>17</v>
      </c>
      <c r="D548" s="145"/>
      <c r="E548" s="145"/>
      <c r="F548" s="20" t="s">
        <v>18</v>
      </c>
      <c r="G548" s="16" t="s">
        <v>102</v>
      </c>
      <c r="H548" s="16"/>
      <c r="I548" s="21">
        <v>0.68</v>
      </c>
      <c r="J548" s="65"/>
      <c r="K548" s="78"/>
      <c r="L548" s="65">
        <v>0.68</v>
      </c>
      <c r="M548" s="110"/>
    </row>
    <row r="549" spans="1:13" s="2" customFormat="1" ht="22.5" x14ac:dyDescent="0.25">
      <c r="A549" s="18"/>
      <c r="B549" s="19" t="s">
        <v>663</v>
      </c>
      <c r="C549" s="145" t="s">
        <v>664</v>
      </c>
      <c r="D549" s="145"/>
      <c r="E549" s="145"/>
      <c r="F549" s="20" t="s">
        <v>18</v>
      </c>
      <c r="G549" s="16" t="s">
        <v>869</v>
      </c>
      <c r="H549" s="16"/>
      <c r="I549" s="21">
        <v>0.02</v>
      </c>
      <c r="J549" s="65"/>
      <c r="K549" s="78"/>
      <c r="L549" s="65">
        <v>0.02</v>
      </c>
      <c r="M549" s="110"/>
    </row>
    <row r="550" spans="1:13" s="2" customFormat="1" ht="22.5" x14ac:dyDescent="0.25">
      <c r="A550" s="18"/>
      <c r="B550" s="19" t="s">
        <v>20</v>
      </c>
      <c r="C550" s="145" t="s">
        <v>21</v>
      </c>
      <c r="D550" s="145"/>
      <c r="E550" s="145"/>
      <c r="F550" s="20" t="s">
        <v>18</v>
      </c>
      <c r="G550" s="16" t="s">
        <v>870</v>
      </c>
      <c r="H550" s="16"/>
      <c r="I550" s="21">
        <v>0.78</v>
      </c>
      <c r="J550" s="65"/>
      <c r="K550" s="78"/>
      <c r="L550" s="65">
        <v>0.78</v>
      </c>
      <c r="M550" s="110"/>
    </row>
    <row r="551" spans="1:13" s="2" customFormat="1" ht="22.5" x14ac:dyDescent="0.25">
      <c r="A551" s="18"/>
      <c r="B551" s="19" t="s">
        <v>22</v>
      </c>
      <c r="C551" s="145" t="s">
        <v>23</v>
      </c>
      <c r="D551" s="145"/>
      <c r="E551" s="145"/>
      <c r="F551" s="20" t="s">
        <v>18</v>
      </c>
      <c r="G551" s="16" t="s">
        <v>871</v>
      </c>
      <c r="H551" s="16"/>
      <c r="I551" s="21">
        <v>0.89</v>
      </c>
      <c r="J551" s="65"/>
      <c r="K551" s="78"/>
      <c r="L551" s="65">
        <v>0.89</v>
      </c>
      <c r="M551" s="110"/>
    </row>
    <row r="552" spans="1:13" s="2" customFormat="1" ht="22.5" x14ac:dyDescent="0.25">
      <c r="A552" s="18"/>
      <c r="B552" s="19" t="s">
        <v>666</v>
      </c>
      <c r="C552" s="145" t="s">
        <v>667</v>
      </c>
      <c r="D552" s="145"/>
      <c r="E552" s="145"/>
      <c r="F552" s="20" t="s">
        <v>18</v>
      </c>
      <c r="G552" s="16" t="s">
        <v>869</v>
      </c>
      <c r="H552" s="16"/>
      <c r="I552" s="21">
        <v>0.12</v>
      </c>
      <c r="J552" s="65"/>
      <c r="K552" s="78"/>
      <c r="L552" s="65">
        <v>0.12</v>
      </c>
      <c r="M552" s="110"/>
    </row>
    <row r="553" spans="1:13" s="2" customFormat="1" ht="22.5" x14ac:dyDescent="0.25">
      <c r="A553" s="18"/>
      <c r="B553" s="19" t="s">
        <v>668</v>
      </c>
      <c r="C553" s="145" t="s">
        <v>669</v>
      </c>
      <c r="D553" s="145"/>
      <c r="E553" s="145"/>
      <c r="F553" s="20" t="s">
        <v>18</v>
      </c>
      <c r="G553" s="16" t="s">
        <v>872</v>
      </c>
      <c r="H553" s="16"/>
      <c r="I553" s="21">
        <v>1.19</v>
      </c>
      <c r="J553" s="65"/>
      <c r="K553" s="78"/>
      <c r="L553" s="65">
        <v>1.19</v>
      </c>
      <c r="M553" s="110"/>
    </row>
    <row r="554" spans="1:13" s="2" customFormat="1" ht="22.5" x14ac:dyDescent="0.25">
      <c r="A554" s="18"/>
      <c r="B554" s="19" t="s">
        <v>636</v>
      </c>
      <c r="C554" s="145" t="s">
        <v>637</v>
      </c>
      <c r="D554" s="145"/>
      <c r="E554" s="145"/>
      <c r="F554" s="20" t="s">
        <v>152</v>
      </c>
      <c r="G554" s="16" t="s">
        <v>873</v>
      </c>
      <c r="H554" s="16"/>
      <c r="I554" s="21">
        <v>1.07</v>
      </c>
      <c r="J554" s="65"/>
      <c r="K554" s="78"/>
      <c r="L554" s="65">
        <v>1.07</v>
      </c>
      <c r="M554" s="110"/>
    </row>
    <row r="555" spans="1:13" s="2" customFormat="1" ht="22.5" x14ac:dyDescent="0.25">
      <c r="A555" s="18"/>
      <c r="B555" s="19" t="s">
        <v>670</v>
      </c>
      <c r="C555" s="145" t="s">
        <v>671</v>
      </c>
      <c r="D555" s="145"/>
      <c r="E555" s="145"/>
      <c r="F555" s="20" t="s">
        <v>152</v>
      </c>
      <c r="G555" s="16" t="s">
        <v>874</v>
      </c>
      <c r="H555" s="16"/>
      <c r="I555" s="21">
        <v>3.56</v>
      </c>
      <c r="J555" s="65"/>
      <c r="K555" s="78"/>
      <c r="L555" s="65">
        <v>3.56</v>
      </c>
      <c r="M555" s="110"/>
    </row>
    <row r="556" spans="1:13" s="2" customFormat="1" ht="22.5" x14ac:dyDescent="0.25">
      <c r="A556" s="18"/>
      <c r="B556" s="19" t="s">
        <v>672</v>
      </c>
      <c r="C556" s="145" t="s">
        <v>673</v>
      </c>
      <c r="D556" s="145"/>
      <c r="E556" s="145"/>
      <c r="F556" s="20" t="s">
        <v>54</v>
      </c>
      <c r="G556" s="16" t="s">
        <v>105</v>
      </c>
      <c r="H556" s="16"/>
      <c r="I556" s="21">
        <v>20.66</v>
      </c>
      <c r="J556" s="65"/>
      <c r="K556" s="78"/>
      <c r="L556" s="65">
        <v>20.66</v>
      </c>
      <c r="M556" s="110"/>
    </row>
    <row r="557" spans="1:13" s="2" customFormat="1" ht="22.5" x14ac:dyDescent="0.25">
      <c r="A557" s="18"/>
      <c r="B557" s="19" t="s">
        <v>674</v>
      </c>
      <c r="C557" s="145" t="s">
        <v>675</v>
      </c>
      <c r="D557" s="145"/>
      <c r="E557" s="145"/>
      <c r="F557" s="20" t="s">
        <v>676</v>
      </c>
      <c r="G557" s="16" t="s">
        <v>861</v>
      </c>
      <c r="H557" s="16"/>
      <c r="I557" s="21">
        <v>3.47</v>
      </c>
      <c r="J557" s="65"/>
      <c r="K557" s="78"/>
      <c r="L557" s="65">
        <v>3.47</v>
      </c>
      <c r="M557" s="110"/>
    </row>
    <row r="558" spans="1:13" s="2" customFormat="1" ht="22.5" x14ac:dyDescent="0.25">
      <c r="A558" s="18"/>
      <c r="B558" s="19" t="s">
        <v>678</v>
      </c>
      <c r="C558" s="145" t="s">
        <v>679</v>
      </c>
      <c r="D558" s="145"/>
      <c r="E558" s="145"/>
      <c r="F558" s="20" t="s">
        <v>18</v>
      </c>
      <c r="G558" s="16" t="s">
        <v>868</v>
      </c>
      <c r="H558" s="16"/>
      <c r="I558" s="21">
        <v>0.25</v>
      </c>
      <c r="J558" s="65"/>
      <c r="K558" s="78"/>
      <c r="L558" s="65">
        <v>0.25</v>
      </c>
      <c r="M558" s="110"/>
    </row>
    <row r="559" spans="1:13" s="2" customFormat="1" ht="22.5" x14ac:dyDescent="0.25">
      <c r="A559" s="18"/>
      <c r="B559" s="19" t="s">
        <v>25</v>
      </c>
      <c r="C559" s="145" t="s">
        <v>26</v>
      </c>
      <c r="D559" s="145"/>
      <c r="E559" s="145"/>
      <c r="F559" s="20" t="s">
        <v>27</v>
      </c>
      <c r="G559" s="16" t="s">
        <v>875</v>
      </c>
      <c r="H559" s="16"/>
      <c r="I559" s="21">
        <v>0.65</v>
      </c>
      <c r="J559" s="65"/>
      <c r="K559" s="78"/>
      <c r="L559" s="65">
        <v>0.65</v>
      </c>
      <c r="M559" s="110"/>
    </row>
    <row r="560" spans="1:13" s="2" customFormat="1" ht="15" customHeight="1" x14ac:dyDescent="0.25">
      <c r="A560" s="98" t="s">
        <v>3068</v>
      </c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108"/>
    </row>
    <row r="561" spans="1:13" s="2" customFormat="1" ht="15" customHeight="1" x14ac:dyDescent="0.25">
      <c r="A561" s="34" t="s">
        <v>3069</v>
      </c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112"/>
    </row>
    <row r="562" spans="1:13" s="2" customFormat="1" ht="22.5" x14ac:dyDescent="0.25">
      <c r="A562" s="9" t="s">
        <v>3070</v>
      </c>
      <c r="B562" s="10" t="s">
        <v>3038</v>
      </c>
      <c r="C562" s="147" t="s">
        <v>3071</v>
      </c>
      <c r="D562" s="147"/>
      <c r="E562" s="147"/>
      <c r="F562" s="9" t="s">
        <v>642</v>
      </c>
      <c r="G562" s="11">
        <v>1</v>
      </c>
      <c r="H562" s="11"/>
      <c r="I562" s="12">
        <v>266951</v>
      </c>
      <c r="J562" s="52"/>
      <c r="K562" s="77"/>
      <c r="L562" s="104"/>
      <c r="M562" s="12"/>
    </row>
    <row r="563" spans="1:13" s="2" customFormat="1" ht="22.5" x14ac:dyDescent="0.25">
      <c r="A563" s="9" t="s">
        <v>454</v>
      </c>
      <c r="B563" s="10" t="s">
        <v>643</v>
      </c>
      <c r="C563" s="147" t="s">
        <v>3072</v>
      </c>
      <c r="D563" s="147"/>
      <c r="E563" s="147"/>
      <c r="F563" s="9" t="s">
        <v>644</v>
      </c>
      <c r="G563" s="11">
        <v>2</v>
      </c>
      <c r="H563" s="11"/>
      <c r="I563" s="12">
        <v>7848</v>
      </c>
      <c r="J563" s="52"/>
      <c r="K563" s="77"/>
      <c r="L563" s="104">
        <v>217</v>
      </c>
      <c r="M563" s="12"/>
    </row>
    <row r="564" spans="1:13" s="2" customFormat="1" ht="15" x14ac:dyDescent="0.25">
      <c r="A564" s="13"/>
      <c r="B564" s="14"/>
      <c r="C564" s="14"/>
      <c r="D564" s="14"/>
      <c r="E564" s="15" t="s">
        <v>15</v>
      </c>
      <c r="F564" s="15"/>
      <c r="G564" s="16"/>
      <c r="H564" s="16"/>
      <c r="I564" s="17">
        <v>22224</v>
      </c>
      <c r="J564" s="67"/>
      <c r="K564" s="81"/>
      <c r="L564" s="105"/>
      <c r="M564" s="109"/>
    </row>
    <row r="565" spans="1:13" s="2" customFormat="1" ht="22.5" x14ac:dyDescent="0.25">
      <c r="A565" s="18"/>
      <c r="B565" s="19" t="s">
        <v>645</v>
      </c>
      <c r="C565" s="145" t="s">
        <v>646</v>
      </c>
      <c r="D565" s="145"/>
      <c r="E565" s="145"/>
      <c r="F565" s="20" t="s">
        <v>54</v>
      </c>
      <c r="G565" s="16" t="s">
        <v>860</v>
      </c>
      <c r="H565" s="16"/>
      <c r="I565" s="21">
        <v>25.12</v>
      </c>
      <c r="J565" s="65"/>
      <c r="K565" s="78"/>
      <c r="L565" s="65">
        <v>25.12</v>
      </c>
      <c r="M565" s="110"/>
    </row>
    <row r="566" spans="1:13" s="2" customFormat="1" ht="22.5" x14ac:dyDescent="0.25">
      <c r="A566" s="22" t="s">
        <v>59</v>
      </c>
      <c r="B566" s="23" t="s">
        <v>648</v>
      </c>
      <c r="C566" s="148" t="s">
        <v>649</v>
      </c>
      <c r="D566" s="148"/>
      <c r="E566" s="148"/>
      <c r="F566" s="24" t="s">
        <v>62</v>
      </c>
      <c r="G566" s="25" t="s">
        <v>70</v>
      </c>
      <c r="H566" s="25"/>
      <c r="I566" s="26">
        <v>0</v>
      </c>
      <c r="J566" s="66"/>
      <c r="K566" s="79"/>
      <c r="L566" s="66">
        <v>0</v>
      </c>
      <c r="M566" s="111"/>
    </row>
    <row r="567" spans="1:13" s="2" customFormat="1" ht="15" x14ac:dyDescent="0.25">
      <c r="A567" s="9" t="s">
        <v>455</v>
      </c>
      <c r="B567" s="10" t="s">
        <v>846</v>
      </c>
      <c r="C567" s="147" t="s">
        <v>3073</v>
      </c>
      <c r="D567" s="147"/>
      <c r="E567" s="147"/>
      <c r="F567" s="9" t="s">
        <v>848</v>
      </c>
      <c r="G567" s="11">
        <v>1</v>
      </c>
      <c r="H567" s="11"/>
      <c r="I567" s="12">
        <v>7025</v>
      </c>
      <c r="J567" s="52"/>
      <c r="K567" s="77"/>
      <c r="L567" s="104">
        <v>312</v>
      </c>
      <c r="M567" s="12"/>
    </row>
    <row r="568" spans="1:13" s="2" customFormat="1" ht="15" x14ac:dyDescent="0.25">
      <c r="A568" s="13"/>
      <c r="B568" s="14"/>
      <c r="C568" s="14"/>
      <c r="D568" s="14"/>
      <c r="E568" s="15" t="s">
        <v>15</v>
      </c>
      <c r="F568" s="15"/>
      <c r="G568" s="16"/>
      <c r="H568" s="16"/>
      <c r="I568" s="17">
        <v>19624</v>
      </c>
      <c r="J568" s="67"/>
      <c r="K568" s="81"/>
      <c r="L568" s="105"/>
      <c r="M568" s="109"/>
    </row>
    <row r="569" spans="1:13" s="2" customFormat="1" ht="22.5" x14ac:dyDescent="0.25">
      <c r="A569" s="18"/>
      <c r="B569" s="19" t="s">
        <v>33</v>
      </c>
      <c r="C569" s="145" t="s">
        <v>34</v>
      </c>
      <c r="D569" s="145"/>
      <c r="E569" s="145"/>
      <c r="F569" s="20" t="s">
        <v>18</v>
      </c>
      <c r="G569" s="16" t="s">
        <v>932</v>
      </c>
      <c r="H569" s="16"/>
      <c r="I569" s="21">
        <v>5.15</v>
      </c>
      <c r="J569" s="65"/>
      <c r="K569" s="78"/>
      <c r="L569" s="65">
        <v>5.15</v>
      </c>
      <c r="M569" s="110"/>
    </row>
    <row r="570" spans="1:13" s="2" customFormat="1" ht="22.5" x14ac:dyDescent="0.25">
      <c r="A570" s="18"/>
      <c r="B570" s="19" t="s">
        <v>546</v>
      </c>
      <c r="C570" s="145" t="s">
        <v>21</v>
      </c>
      <c r="D570" s="145"/>
      <c r="E570" s="145"/>
      <c r="F570" s="20" t="s">
        <v>54</v>
      </c>
      <c r="G570" s="16" t="s">
        <v>838</v>
      </c>
      <c r="H570" s="16"/>
      <c r="I570" s="21">
        <v>15</v>
      </c>
      <c r="J570" s="65"/>
      <c r="K570" s="78"/>
      <c r="L570" s="65">
        <v>15</v>
      </c>
      <c r="M570" s="110"/>
    </row>
    <row r="571" spans="1:13" s="2" customFormat="1" ht="22.5" x14ac:dyDescent="0.25">
      <c r="A571" s="18"/>
      <c r="B571" s="19" t="s">
        <v>645</v>
      </c>
      <c r="C571" s="145" t="s">
        <v>646</v>
      </c>
      <c r="D571" s="145"/>
      <c r="E571" s="145"/>
      <c r="F571" s="20" t="s">
        <v>54</v>
      </c>
      <c r="G571" s="16" t="s">
        <v>933</v>
      </c>
      <c r="H571" s="16"/>
      <c r="I571" s="21">
        <v>11.48</v>
      </c>
      <c r="J571" s="65"/>
      <c r="K571" s="78"/>
      <c r="L571" s="65">
        <v>11.48</v>
      </c>
      <c r="M571" s="110"/>
    </row>
    <row r="572" spans="1:13" s="2" customFormat="1" ht="22.5" x14ac:dyDescent="0.25">
      <c r="A572" s="22" t="s">
        <v>248</v>
      </c>
      <c r="B572" s="23" t="s">
        <v>270</v>
      </c>
      <c r="C572" s="148" t="s">
        <v>271</v>
      </c>
      <c r="D572" s="148"/>
      <c r="E572" s="148"/>
      <c r="F572" s="24" t="s">
        <v>18</v>
      </c>
      <c r="G572" s="25" t="s">
        <v>251</v>
      </c>
      <c r="H572" s="25"/>
      <c r="I572" s="26">
        <v>0</v>
      </c>
      <c r="J572" s="66"/>
      <c r="K572" s="79"/>
      <c r="L572" s="66">
        <v>0</v>
      </c>
      <c r="M572" s="111"/>
    </row>
    <row r="573" spans="1:13" s="2" customFormat="1" ht="22.5" x14ac:dyDescent="0.25">
      <c r="A573" s="22" t="s">
        <v>59</v>
      </c>
      <c r="B573" s="23" t="s">
        <v>849</v>
      </c>
      <c r="C573" s="148" t="s">
        <v>850</v>
      </c>
      <c r="D573" s="148"/>
      <c r="E573" s="148"/>
      <c r="F573" s="24" t="s">
        <v>62</v>
      </c>
      <c r="G573" s="25" t="s">
        <v>686</v>
      </c>
      <c r="H573" s="25"/>
      <c r="I573" s="26">
        <v>0</v>
      </c>
      <c r="J573" s="66"/>
      <c r="K573" s="79"/>
      <c r="L573" s="66">
        <v>0</v>
      </c>
      <c r="M573" s="111"/>
    </row>
    <row r="574" spans="1:13" s="2" customFormat="1" ht="22.5" x14ac:dyDescent="0.25">
      <c r="A574" s="18"/>
      <c r="B574" s="19" t="s">
        <v>568</v>
      </c>
      <c r="C574" s="145" t="s">
        <v>569</v>
      </c>
      <c r="D574" s="145"/>
      <c r="E574" s="145"/>
      <c r="F574" s="20" t="s">
        <v>203</v>
      </c>
      <c r="G574" s="16" t="s">
        <v>845</v>
      </c>
      <c r="H574" s="16"/>
      <c r="I574" s="21">
        <v>4.34</v>
      </c>
      <c r="J574" s="65"/>
      <c r="K574" s="78"/>
      <c r="L574" s="65">
        <v>4.34</v>
      </c>
      <c r="M574" s="110"/>
    </row>
    <row r="575" spans="1:13" s="2" customFormat="1" ht="15" x14ac:dyDescent="0.25">
      <c r="A575" s="9" t="s">
        <v>456</v>
      </c>
      <c r="B575" s="10" t="s">
        <v>656</v>
      </c>
      <c r="C575" s="147" t="s">
        <v>3074</v>
      </c>
      <c r="D575" s="147"/>
      <c r="E575" s="147"/>
      <c r="F575" s="9" t="s">
        <v>14</v>
      </c>
      <c r="G575" s="11">
        <v>1</v>
      </c>
      <c r="H575" s="11"/>
      <c r="I575" s="12">
        <v>3555</v>
      </c>
      <c r="J575" s="52"/>
      <c r="K575" s="77"/>
      <c r="L575" s="104">
        <v>742</v>
      </c>
      <c r="M575" s="12"/>
    </row>
    <row r="576" spans="1:13" s="2" customFormat="1" ht="15" x14ac:dyDescent="0.25">
      <c r="A576" s="13"/>
      <c r="B576" s="14"/>
      <c r="C576" s="14"/>
      <c r="D576" s="14"/>
      <c r="E576" s="15" t="s">
        <v>15</v>
      </c>
      <c r="F576" s="15"/>
      <c r="G576" s="16"/>
      <c r="H576" s="16"/>
      <c r="I576" s="17">
        <v>8785</v>
      </c>
      <c r="J576" s="67"/>
      <c r="K576" s="81"/>
      <c r="L576" s="105"/>
      <c r="M576" s="109"/>
    </row>
    <row r="577" spans="1:13" s="2" customFormat="1" ht="22.5" x14ac:dyDescent="0.25">
      <c r="A577" s="18"/>
      <c r="B577" s="19" t="s">
        <v>33</v>
      </c>
      <c r="C577" s="145" t="s">
        <v>34</v>
      </c>
      <c r="D577" s="145"/>
      <c r="E577" s="145"/>
      <c r="F577" s="20" t="s">
        <v>18</v>
      </c>
      <c r="G577" s="16" t="s">
        <v>2131</v>
      </c>
      <c r="H577" s="16"/>
      <c r="I577" s="21">
        <v>76.28</v>
      </c>
      <c r="J577" s="65"/>
      <c r="K577" s="78"/>
      <c r="L577" s="65">
        <v>76.28</v>
      </c>
      <c r="M577" s="110"/>
    </row>
    <row r="578" spans="1:13" s="2" customFormat="1" ht="22.5" x14ac:dyDescent="0.25">
      <c r="A578" s="18"/>
      <c r="B578" s="19" t="s">
        <v>546</v>
      </c>
      <c r="C578" s="145" t="s">
        <v>21</v>
      </c>
      <c r="D578" s="145"/>
      <c r="E578" s="145"/>
      <c r="F578" s="20" t="s">
        <v>54</v>
      </c>
      <c r="G578" s="16" t="s">
        <v>2132</v>
      </c>
      <c r="H578" s="16"/>
      <c r="I578" s="21">
        <v>9.3800000000000008</v>
      </c>
      <c r="J578" s="65"/>
      <c r="K578" s="78"/>
      <c r="L578" s="65">
        <v>9.3800000000000008</v>
      </c>
      <c r="M578" s="110"/>
    </row>
    <row r="579" spans="1:13" s="2" customFormat="1" ht="22.5" x14ac:dyDescent="0.25">
      <c r="A579" s="22" t="s">
        <v>59</v>
      </c>
      <c r="B579" s="23" t="s">
        <v>658</v>
      </c>
      <c r="C579" s="148" t="s">
        <v>659</v>
      </c>
      <c r="D579" s="148"/>
      <c r="E579" s="148"/>
      <c r="F579" s="24" t="s">
        <v>62</v>
      </c>
      <c r="G579" s="25" t="s">
        <v>686</v>
      </c>
      <c r="H579" s="25"/>
      <c r="I579" s="26">
        <v>0</v>
      </c>
      <c r="J579" s="66"/>
      <c r="K579" s="79"/>
      <c r="L579" s="66">
        <v>0</v>
      </c>
      <c r="M579" s="111"/>
    </row>
    <row r="580" spans="1:13" s="2" customFormat="1" ht="22.5" x14ac:dyDescent="0.25">
      <c r="A580" s="9" t="s">
        <v>457</v>
      </c>
      <c r="B580" s="10" t="s">
        <v>939</v>
      </c>
      <c r="C580" s="147" t="s">
        <v>940</v>
      </c>
      <c r="D580" s="147"/>
      <c r="E580" s="147"/>
      <c r="F580" s="9" t="s">
        <v>941</v>
      </c>
      <c r="G580" s="30">
        <v>1.2E-2</v>
      </c>
      <c r="H580" s="30"/>
      <c r="I580" s="12">
        <v>125</v>
      </c>
      <c r="J580" s="52"/>
      <c r="K580" s="77"/>
      <c r="L580" s="104">
        <v>79</v>
      </c>
      <c r="M580" s="12"/>
    </row>
    <row r="581" spans="1:13" s="2" customFormat="1" ht="15" x14ac:dyDescent="0.25">
      <c r="A581" s="13"/>
      <c r="B581" s="14"/>
      <c r="C581" s="14"/>
      <c r="D581" s="14"/>
      <c r="E581" s="15" t="s">
        <v>15</v>
      </c>
      <c r="F581" s="15"/>
      <c r="G581" s="16"/>
      <c r="H581" s="16"/>
      <c r="I581" s="17">
        <v>210</v>
      </c>
      <c r="J581" s="67"/>
      <c r="K581" s="81"/>
      <c r="L581" s="105"/>
      <c r="M581" s="109"/>
    </row>
    <row r="582" spans="1:13" s="2" customFormat="1" ht="22.5" x14ac:dyDescent="0.25">
      <c r="A582" s="18"/>
      <c r="B582" s="19" t="s">
        <v>52</v>
      </c>
      <c r="C582" s="145" t="s">
        <v>53</v>
      </c>
      <c r="D582" s="145"/>
      <c r="E582" s="145"/>
      <c r="F582" s="20" t="s">
        <v>54</v>
      </c>
      <c r="G582" s="16" t="s">
        <v>942</v>
      </c>
      <c r="H582" s="16"/>
      <c r="I582" s="21">
        <v>0.14000000000000001</v>
      </c>
      <c r="J582" s="65"/>
      <c r="K582" s="78"/>
      <c r="L582" s="65">
        <v>0.14000000000000001</v>
      </c>
      <c r="M582" s="110"/>
    </row>
    <row r="583" spans="1:13" s="2" customFormat="1" ht="22.5" x14ac:dyDescent="0.25">
      <c r="A583" s="18"/>
      <c r="B583" s="19" t="s">
        <v>546</v>
      </c>
      <c r="C583" s="145" t="s">
        <v>21</v>
      </c>
      <c r="D583" s="145"/>
      <c r="E583" s="145"/>
      <c r="F583" s="20" t="s">
        <v>54</v>
      </c>
      <c r="G583" s="16" t="s">
        <v>943</v>
      </c>
      <c r="H583" s="16"/>
      <c r="I583" s="21">
        <v>0.13</v>
      </c>
      <c r="J583" s="65"/>
      <c r="K583" s="78"/>
      <c r="L583" s="65">
        <v>0.13</v>
      </c>
      <c r="M583" s="110"/>
    </row>
    <row r="584" spans="1:13" s="2" customFormat="1" ht="22.5" x14ac:dyDescent="0.25">
      <c r="A584" s="18"/>
      <c r="B584" s="19" t="s">
        <v>944</v>
      </c>
      <c r="C584" s="145" t="s">
        <v>945</v>
      </c>
      <c r="D584" s="145"/>
      <c r="E584" s="145"/>
      <c r="F584" s="20" t="s">
        <v>18</v>
      </c>
      <c r="G584" s="16" t="s">
        <v>946</v>
      </c>
      <c r="H584" s="16"/>
      <c r="I584" s="21">
        <v>8.76</v>
      </c>
      <c r="J584" s="65"/>
      <c r="K584" s="78"/>
      <c r="L584" s="65">
        <v>8.76</v>
      </c>
      <c r="M584" s="110"/>
    </row>
    <row r="585" spans="1:13" s="2" customFormat="1" ht="22.5" x14ac:dyDescent="0.25">
      <c r="A585" s="18"/>
      <c r="B585" s="19" t="s">
        <v>568</v>
      </c>
      <c r="C585" s="145" t="s">
        <v>569</v>
      </c>
      <c r="D585" s="145"/>
      <c r="E585" s="145"/>
      <c r="F585" s="20" t="s">
        <v>203</v>
      </c>
      <c r="G585" s="16" t="s">
        <v>947</v>
      </c>
      <c r="H585" s="16"/>
      <c r="I585" s="21">
        <v>0.06</v>
      </c>
      <c r="J585" s="65"/>
      <c r="K585" s="78"/>
      <c r="L585" s="65">
        <v>0.06</v>
      </c>
      <c r="M585" s="110"/>
    </row>
    <row r="586" spans="1:13" s="2" customFormat="1" ht="33.75" x14ac:dyDescent="0.25">
      <c r="A586" s="9" t="s">
        <v>458</v>
      </c>
      <c r="B586" s="10" t="s">
        <v>851</v>
      </c>
      <c r="C586" s="147" t="s">
        <v>3075</v>
      </c>
      <c r="D586" s="147"/>
      <c r="E586" s="147"/>
      <c r="F586" s="9" t="s">
        <v>852</v>
      </c>
      <c r="G586" s="11">
        <v>1</v>
      </c>
      <c r="H586" s="11"/>
      <c r="I586" s="12">
        <v>6385</v>
      </c>
      <c r="J586" s="52"/>
      <c r="K586" s="77"/>
      <c r="L586" s="104">
        <v>995</v>
      </c>
      <c r="M586" s="12"/>
    </row>
    <row r="587" spans="1:13" s="2" customFormat="1" ht="15" x14ac:dyDescent="0.25">
      <c r="A587" s="13"/>
      <c r="B587" s="14"/>
      <c r="C587" s="14"/>
      <c r="D587" s="14"/>
      <c r="E587" s="15" t="s">
        <v>15</v>
      </c>
      <c r="F587" s="15"/>
      <c r="G587" s="16"/>
      <c r="H587" s="16"/>
      <c r="I587" s="17">
        <v>16344</v>
      </c>
      <c r="J587" s="67"/>
      <c r="K587" s="81"/>
      <c r="L587" s="105"/>
      <c r="M587" s="109"/>
    </row>
    <row r="588" spans="1:13" s="2" customFormat="1" ht="22.5" x14ac:dyDescent="0.25">
      <c r="A588" s="18"/>
      <c r="B588" s="19" t="s">
        <v>52</v>
      </c>
      <c r="C588" s="145" t="s">
        <v>53</v>
      </c>
      <c r="D588" s="145"/>
      <c r="E588" s="145"/>
      <c r="F588" s="20" t="s">
        <v>54</v>
      </c>
      <c r="G588" s="16" t="s">
        <v>853</v>
      </c>
      <c r="H588" s="16"/>
      <c r="I588" s="21">
        <v>1.69</v>
      </c>
      <c r="J588" s="65"/>
      <c r="K588" s="78"/>
      <c r="L588" s="65">
        <v>1.69</v>
      </c>
      <c r="M588" s="110"/>
    </row>
    <row r="589" spans="1:13" s="2" customFormat="1" ht="22.5" x14ac:dyDescent="0.25">
      <c r="A589" s="18"/>
      <c r="B589" s="19" t="s">
        <v>546</v>
      </c>
      <c r="C589" s="145" t="s">
        <v>21</v>
      </c>
      <c r="D589" s="145"/>
      <c r="E589" s="145"/>
      <c r="F589" s="20" t="s">
        <v>54</v>
      </c>
      <c r="G589" s="16" t="s">
        <v>854</v>
      </c>
      <c r="H589" s="16"/>
      <c r="I589" s="21">
        <v>10.16</v>
      </c>
      <c r="J589" s="65"/>
      <c r="K589" s="78"/>
      <c r="L589" s="65">
        <v>10.16</v>
      </c>
      <c r="M589" s="110"/>
    </row>
    <row r="590" spans="1:13" s="2" customFormat="1" ht="22.5" x14ac:dyDescent="0.25">
      <c r="A590" s="18"/>
      <c r="B590" s="19" t="s">
        <v>645</v>
      </c>
      <c r="C590" s="145" t="s">
        <v>646</v>
      </c>
      <c r="D590" s="145"/>
      <c r="E590" s="145"/>
      <c r="F590" s="20" t="s">
        <v>54</v>
      </c>
      <c r="G590" s="16" t="s">
        <v>855</v>
      </c>
      <c r="H590" s="16"/>
      <c r="I590" s="21">
        <v>27.63</v>
      </c>
      <c r="J590" s="65"/>
      <c r="K590" s="78"/>
      <c r="L590" s="65">
        <v>27.63</v>
      </c>
      <c r="M590" s="110"/>
    </row>
    <row r="591" spans="1:13" s="2" customFormat="1" ht="22.5" x14ac:dyDescent="0.25">
      <c r="A591" s="22" t="s">
        <v>59</v>
      </c>
      <c r="B591" s="23" t="s">
        <v>856</v>
      </c>
      <c r="C591" s="148" t="s">
        <v>857</v>
      </c>
      <c r="D591" s="148"/>
      <c r="E591" s="148"/>
      <c r="F591" s="24" t="s">
        <v>62</v>
      </c>
      <c r="G591" s="25" t="s">
        <v>686</v>
      </c>
      <c r="H591" s="25"/>
      <c r="I591" s="26">
        <v>0</v>
      </c>
      <c r="J591" s="66"/>
      <c r="K591" s="79"/>
      <c r="L591" s="66">
        <v>0</v>
      </c>
      <c r="M591" s="111"/>
    </row>
    <row r="592" spans="1:13" s="2" customFormat="1" ht="22.5" x14ac:dyDescent="0.25">
      <c r="A592" s="22" t="s">
        <v>248</v>
      </c>
      <c r="B592" s="23" t="s">
        <v>270</v>
      </c>
      <c r="C592" s="148" t="s">
        <v>271</v>
      </c>
      <c r="D592" s="148"/>
      <c r="E592" s="148"/>
      <c r="F592" s="24" t="s">
        <v>18</v>
      </c>
      <c r="G592" s="25" t="s">
        <v>251</v>
      </c>
      <c r="H592" s="25"/>
      <c r="I592" s="26">
        <v>0</v>
      </c>
      <c r="J592" s="66"/>
      <c r="K592" s="79"/>
      <c r="L592" s="66">
        <v>0</v>
      </c>
      <c r="M592" s="111"/>
    </row>
    <row r="593" spans="1:13" s="2" customFormat="1" ht="22.5" x14ac:dyDescent="0.25">
      <c r="A593" s="18"/>
      <c r="B593" s="19" t="s">
        <v>568</v>
      </c>
      <c r="C593" s="145" t="s">
        <v>569</v>
      </c>
      <c r="D593" s="145"/>
      <c r="E593" s="145"/>
      <c r="F593" s="20" t="s">
        <v>203</v>
      </c>
      <c r="G593" s="16" t="s">
        <v>858</v>
      </c>
      <c r="H593" s="16"/>
      <c r="I593" s="21">
        <v>3.71</v>
      </c>
      <c r="J593" s="65"/>
      <c r="K593" s="78"/>
      <c r="L593" s="65">
        <v>3.71</v>
      </c>
      <c r="M593" s="110"/>
    </row>
    <row r="594" spans="1:13" s="2" customFormat="1" ht="22.5" x14ac:dyDescent="0.25">
      <c r="A594" s="18"/>
      <c r="B594" s="19" t="s">
        <v>204</v>
      </c>
      <c r="C594" s="145" t="s">
        <v>205</v>
      </c>
      <c r="D594" s="145"/>
      <c r="E594" s="145"/>
      <c r="F594" s="20" t="s">
        <v>62</v>
      </c>
      <c r="G594" s="16" t="s">
        <v>859</v>
      </c>
      <c r="H594" s="16"/>
      <c r="I594" s="21">
        <v>65.319999999999993</v>
      </c>
      <c r="J594" s="65"/>
      <c r="K594" s="78"/>
      <c r="L594" s="65">
        <v>65.319999999999993</v>
      </c>
      <c r="M594" s="110"/>
    </row>
    <row r="595" spans="1:13" s="2" customFormat="1" ht="22.5" x14ac:dyDescent="0.25">
      <c r="A595" s="18"/>
      <c r="B595" s="19" t="s">
        <v>753</v>
      </c>
      <c r="C595" s="145" t="s">
        <v>754</v>
      </c>
      <c r="D595" s="145"/>
      <c r="E595" s="145"/>
      <c r="F595" s="20" t="s">
        <v>91</v>
      </c>
      <c r="G595" s="16" t="s">
        <v>105</v>
      </c>
      <c r="H595" s="16"/>
      <c r="I595" s="21">
        <v>6.26</v>
      </c>
      <c r="J595" s="65"/>
      <c r="K595" s="78"/>
      <c r="L595" s="65">
        <v>6.26</v>
      </c>
      <c r="M595" s="110"/>
    </row>
    <row r="596" spans="1:13" s="2" customFormat="1" ht="15" x14ac:dyDescent="0.25">
      <c r="A596" s="9" t="s">
        <v>459</v>
      </c>
      <c r="B596" s="10" t="s">
        <v>964</v>
      </c>
      <c r="C596" s="147" t="s">
        <v>965</v>
      </c>
      <c r="D596" s="147"/>
      <c r="E596" s="147"/>
      <c r="F596" s="9" t="s">
        <v>966</v>
      </c>
      <c r="G596" s="11">
        <v>2</v>
      </c>
      <c r="H596" s="11"/>
      <c r="I596" s="12">
        <v>1525</v>
      </c>
      <c r="J596" s="52"/>
      <c r="K596" s="77"/>
      <c r="L596" s="104">
        <v>254</v>
      </c>
      <c r="M596" s="12"/>
    </row>
    <row r="597" spans="1:13" s="2" customFormat="1" ht="15" x14ac:dyDescent="0.25">
      <c r="A597" s="13"/>
      <c r="B597" s="14"/>
      <c r="C597" s="14"/>
      <c r="D597" s="14"/>
      <c r="E597" s="15" t="s">
        <v>15</v>
      </c>
      <c r="F597" s="15"/>
      <c r="G597" s="16"/>
      <c r="H597" s="16"/>
      <c r="I597" s="17">
        <v>3870</v>
      </c>
      <c r="J597" s="67"/>
      <c r="K597" s="81"/>
      <c r="L597" s="105"/>
      <c r="M597" s="109"/>
    </row>
    <row r="598" spans="1:13" s="2" customFormat="1" ht="22.5" x14ac:dyDescent="0.25">
      <c r="A598" s="18"/>
      <c r="B598" s="19" t="s">
        <v>33</v>
      </c>
      <c r="C598" s="145" t="s">
        <v>34</v>
      </c>
      <c r="D598" s="145"/>
      <c r="E598" s="145"/>
      <c r="F598" s="20" t="s">
        <v>18</v>
      </c>
      <c r="G598" s="16" t="s">
        <v>967</v>
      </c>
      <c r="H598" s="16"/>
      <c r="I598" s="21">
        <v>23.03</v>
      </c>
      <c r="J598" s="65"/>
      <c r="K598" s="78"/>
      <c r="L598" s="65">
        <v>23.03</v>
      </c>
      <c r="M598" s="110"/>
    </row>
    <row r="599" spans="1:13" s="2" customFormat="1" ht="22.5" x14ac:dyDescent="0.25">
      <c r="A599" s="18"/>
      <c r="B599" s="19" t="s">
        <v>546</v>
      </c>
      <c r="C599" s="145" t="s">
        <v>21</v>
      </c>
      <c r="D599" s="145"/>
      <c r="E599" s="145"/>
      <c r="F599" s="20" t="s">
        <v>54</v>
      </c>
      <c r="G599" s="16" t="s">
        <v>690</v>
      </c>
      <c r="H599" s="16"/>
      <c r="I599" s="21">
        <v>6.25</v>
      </c>
      <c r="J599" s="65"/>
      <c r="K599" s="78"/>
      <c r="L599" s="65">
        <v>6.25</v>
      </c>
      <c r="M599" s="110"/>
    </row>
    <row r="600" spans="1:13" s="2" customFormat="1" ht="22.5" x14ac:dyDescent="0.25">
      <c r="A600" s="22" t="s">
        <v>59</v>
      </c>
      <c r="B600" s="23" t="s">
        <v>968</v>
      </c>
      <c r="C600" s="148" t="s">
        <v>969</v>
      </c>
      <c r="D600" s="148"/>
      <c r="E600" s="148"/>
      <c r="F600" s="24" t="s">
        <v>62</v>
      </c>
      <c r="G600" s="25" t="s">
        <v>70</v>
      </c>
      <c r="H600" s="25"/>
      <c r="I600" s="26">
        <v>0</v>
      </c>
      <c r="J600" s="66"/>
      <c r="K600" s="79"/>
      <c r="L600" s="66">
        <v>0</v>
      </c>
      <c r="M600" s="111"/>
    </row>
    <row r="601" spans="1:13" s="2" customFormat="1" ht="15" customHeight="1" x14ac:dyDescent="0.25">
      <c r="A601" s="34" t="s">
        <v>3076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112"/>
    </row>
    <row r="602" spans="1:13" s="2" customFormat="1" ht="15" x14ac:dyDescent="0.25">
      <c r="A602" s="9" t="s">
        <v>460</v>
      </c>
      <c r="B602" s="10" t="s">
        <v>12</v>
      </c>
      <c r="C602" s="147" t="s">
        <v>3077</v>
      </c>
      <c r="D602" s="147"/>
      <c r="E602" s="147"/>
      <c r="F602" s="9" t="s">
        <v>14</v>
      </c>
      <c r="G602" s="11">
        <v>1</v>
      </c>
      <c r="H602" s="11"/>
      <c r="I602" s="12">
        <v>2156</v>
      </c>
      <c r="J602" s="52"/>
      <c r="K602" s="77"/>
      <c r="L602" s="104">
        <v>36</v>
      </c>
      <c r="M602" s="12"/>
    </row>
    <row r="603" spans="1:13" s="2" customFormat="1" ht="15" x14ac:dyDescent="0.25">
      <c r="A603" s="13"/>
      <c r="B603" s="14"/>
      <c r="C603" s="14"/>
      <c r="D603" s="14"/>
      <c r="E603" s="15" t="s">
        <v>15</v>
      </c>
      <c r="F603" s="15"/>
      <c r="G603" s="16"/>
      <c r="H603" s="16"/>
      <c r="I603" s="17">
        <v>4647</v>
      </c>
      <c r="J603" s="67"/>
      <c r="K603" s="81"/>
      <c r="L603" s="105"/>
      <c r="M603" s="109"/>
    </row>
    <row r="604" spans="1:13" s="2" customFormat="1" ht="22.5" x14ac:dyDescent="0.25">
      <c r="A604" s="18"/>
      <c r="B604" s="19" t="s">
        <v>16</v>
      </c>
      <c r="C604" s="145" t="s">
        <v>17</v>
      </c>
      <c r="D604" s="145"/>
      <c r="E604" s="145"/>
      <c r="F604" s="20" t="s">
        <v>18</v>
      </c>
      <c r="G604" s="16" t="s">
        <v>861</v>
      </c>
      <c r="H604" s="16"/>
      <c r="I604" s="21">
        <v>1.1299999999999999</v>
      </c>
      <c r="J604" s="65"/>
      <c r="K604" s="78"/>
      <c r="L604" s="65">
        <v>1.1299999999999999</v>
      </c>
      <c r="M604" s="110"/>
    </row>
    <row r="605" spans="1:13" s="2" customFormat="1" ht="22.5" x14ac:dyDescent="0.25">
      <c r="A605" s="18"/>
      <c r="B605" s="19" t="s">
        <v>20</v>
      </c>
      <c r="C605" s="145" t="s">
        <v>21</v>
      </c>
      <c r="D605" s="145"/>
      <c r="E605" s="145"/>
      <c r="F605" s="20" t="s">
        <v>18</v>
      </c>
      <c r="G605" s="16" t="s">
        <v>861</v>
      </c>
      <c r="H605" s="16"/>
      <c r="I605" s="21">
        <v>1.56</v>
      </c>
      <c r="J605" s="65"/>
      <c r="K605" s="78"/>
      <c r="L605" s="65">
        <v>1.56</v>
      </c>
      <c r="M605" s="110"/>
    </row>
    <row r="606" spans="1:13" s="2" customFormat="1" ht="22.5" x14ac:dyDescent="0.25">
      <c r="A606" s="18"/>
      <c r="B606" s="19" t="s">
        <v>22</v>
      </c>
      <c r="C606" s="145" t="s">
        <v>23</v>
      </c>
      <c r="D606" s="145"/>
      <c r="E606" s="145"/>
      <c r="F606" s="20" t="s">
        <v>18</v>
      </c>
      <c r="G606" s="16" t="s">
        <v>862</v>
      </c>
      <c r="H606" s="16"/>
      <c r="I606" s="21">
        <v>0.51</v>
      </c>
      <c r="J606" s="65"/>
      <c r="K606" s="78"/>
      <c r="L606" s="65">
        <v>0.51</v>
      </c>
      <c r="M606" s="110"/>
    </row>
    <row r="607" spans="1:13" s="2" customFormat="1" ht="22.5" x14ac:dyDescent="0.25">
      <c r="A607" s="18"/>
      <c r="B607" s="19" t="s">
        <v>25</v>
      </c>
      <c r="C607" s="145" t="s">
        <v>26</v>
      </c>
      <c r="D607" s="145"/>
      <c r="E607" s="145"/>
      <c r="F607" s="20" t="s">
        <v>27</v>
      </c>
      <c r="G607" s="16" t="s">
        <v>863</v>
      </c>
      <c r="H607" s="16"/>
      <c r="I607" s="21">
        <v>0.89</v>
      </c>
      <c r="J607" s="65"/>
      <c r="K607" s="78"/>
      <c r="L607" s="65">
        <v>0.89</v>
      </c>
      <c r="M607" s="110"/>
    </row>
    <row r="608" spans="1:13" s="2" customFormat="1" ht="15" x14ac:dyDescent="0.25">
      <c r="A608" s="9" t="s">
        <v>461</v>
      </c>
      <c r="B608" s="10" t="s">
        <v>895</v>
      </c>
      <c r="C608" s="147" t="s">
        <v>896</v>
      </c>
      <c r="D608" s="147"/>
      <c r="E608" s="147"/>
      <c r="F608" s="9" t="s">
        <v>152</v>
      </c>
      <c r="G608" s="27">
        <v>0.01</v>
      </c>
      <c r="H608" s="27"/>
      <c r="I608" s="12">
        <v>408</v>
      </c>
      <c r="J608" s="52"/>
      <c r="K608" s="77"/>
      <c r="L608" s="104">
        <v>20</v>
      </c>
      <c r="M608" s="12"/>
    </row>
    <row r="609" spans="1:13" s="2" customFormat="1" ht="15" x14ac:dyDescent="0.25">
      <c r="A609" s="13"/>
      <c r="B609" s="14"/>
      <c r="C609" s="14"/>
      <c r="D609" s="14"/>
      <c r="E609" s="15" t="s">
        <v>15</v>
      </c>
      <c r="F609" s="15"/>
      <c r="G609" s="16"/>
      <c r="H609" s="16"/>
      <c r="I609" s="17">
        <v>975</v>
      </c>
      <c r="J609" s="67"/>
      <c r="K609" s="81"/>
      <c r="L609" s="105"/>
      <c r="M609" s="109"/>
    </row>
    <row r="610" spans="1:13" s="2" customFormat="1" ht="22.5" x14ac:dyDescent="0.25">
      <c r="A610" s="18"/>
      <c r="B610" s="19" t="s">
        <v>897</v>
      </c>
      <c r="C610" s="145" t="s">
        <v>898</v>
      </c>
      <c r="D610" s="145"/>
      <c r="E610" s="145"/>
      <c r="F610" s="20" t="s">
        <v>54</v>
      </c>
      <c r="G610" s="16" t="s">
        <v>952</v>
      </c>
      <c r="H610" s="16"/>
      <c r="I610" s="21">
        <v>0.73</v>
      </c>
      <c r="J610" s="65"/>
      <c r="K610" s="78"/>
      <c r="L610" s="65">
        <v>0.73</v>
      </c>
      <c r="M610" s="110"/>
    </row>
    <row r="611" spans="1:13" s="2" customFormat="1" ht="22.5" x14ac:dyDescent="0.25">
      <c r="A611" s="18"/>
      <c r="B611" s="19" t="s">
        <v>16</v>
      </c>
      <c r="C611" s="145" t="s">
        <v>17</v>
      </c>
      <c r="D611" s="145"/>
      <c r="E611" s="145"/>
      <c r="F611" s="20" t="s">
        <v>18</v>
      </c>
      <c r="G611" s="16" t="s">
        <v>953</v>
      </c>
      <c r="H611" s="16"/>
      <c r="I611" s="21">
        <v>0</v>
      </c>
      <c r="J611" s="65"/>
      <c r="K611" s="78"/>
      <c r="L611" s="65">
        <v>0</v>
      </c>
      <c r="M611" s="110"/>
    </row>
    <row r="612" spans="1:13" s="2" customFormat="1" ht="22.5" x14ac:dyDescent="0.25">
      <c r="A612" s="18"/>
      <c r="B612" s="19" t="s">
        <v>20</v>
      </c>
      <c r="C612" s="145" t="s">
        <v>21</v>
      </c>
      <c r="D612" s="145"/>
      <c r="E612" s="145"/>
      <c r="F612" s="20" t="s">
        <v>18</v>
      </c>
      <c r="G612" s="16" t="s">
        <v>954</v>
      </c>
      <c r="H612" s="16"/>
      <c r="I612" s="21">
        <v>0.55000000000000004</v>
      </c>
      <c r="J612" s="65"/>
      <c r="K612" s="78"/>
      <c r="L612" s="65">
        <v>0.55000000000000004</v>
      </c>
      <c r="M612" s="110"/>
    </row>
    <row r="613" spans="1:13" s="2" customFormat="1" ht="22.5" x14ac:dyDescent="0.25">
      <c r="A613" s="18"/>
      <c r="B613" s="19" t="s">
        <v>902</v>
      </c>
      <c r="C613" s="145" t="s">
        <v>903</v>
      </c>
      <c r="D613" s="145"/>
      <c r="E613" s="145"/>
      <c r="F613" s="20" t="s">
        <v>54</v>
      </c>
      <c r="G613" s="16" t="s">
        <v>955</v>
      </c>
      <c r="H613" s="16"/>
      <c r="I613" s="21">
        <v>0.79</v>
      </c>
      <c r="J613" s="65"/>
      <c r="K613" s="78"/>
      <c r="L613" s="65">
        <v>0.79</v>
      </c>
      <c r="M613" s="110"/>
    </row>
    <row r="614" spans="1:13" s="2" customFormat="1" ht="22.5" x14ac:dyDescent="0.25">
      <c r="A614" s="18"/>
      <c r="B614" s="19" t="s">
        <v>25</v>
      </c>
      <c r="C614" s="145" t="s">
        <v>26</v>
      </c>
      <c r="D614" s="145"/>
      <c r="E614" s="145"/>
      <c r="F614" s="20" t="s">
        <v>27</v>
      </c>
      <c r="G614" s="16" t="s">
        <v>956</v>
      </c>
      <c r="H614" s="16"/>
      <c r="I614" s="21">
        <v>0.23</v>
      </c>
      <c r="J614" s="65"/>
      <c r="K614" s="78"/>
      <c r="L614" s="65">
        <v>0.23</v>
      </c>
      <c r="M614" s="110"/>
    </row>
    <row r="615" spans="1:13" s="2" customFormat="1" ht="15" x14ac:dyDescent="0.25">
      <c r="A615" s="9" t="s">
        <v>465</v>
      </c>
      <c r="B615" s="10" t="s">
        <v>864</v>
      </c>
      <c r="C615" s="147" t="s">
        <v>3078</v>
      </c>
      <c r="D615" s="147"/>
      <c r="E615" s="147"/>
      <c r="F615" s="9" t="s">
        <v>14</v>
      </c>
      <c r="G615" s="11">
        <v>1</v>
      </c>
      <c r="H615" s="11"/>
      <c r="I615" s="12">
        <v>339</v>
      </c>
      <c r="J615" s="52"/>
      <c r="K615" s="77"/>
      <c r="L615" s="104">
        <v>12</v>
      </c>
      <c r="M615" s="12"/>
    </row>
    <row r="616" spans="1:13" s="2" customFormat="1" ht="15" x14ac:dyDescent="0.25">
      <c r="A616" s="13"/>
      <c r="B616" s="14"/>
      <c r="C616" s="14"/>
      <c r="D616" s="14"/>
      <c r="E616" s="15" t="s">
        <v>15</v>
      </c>
      <c r="F616" s="15"/>
      <c r="G616" s="16"/>
      <c r="H616" s="16"/>
      <c r="I616" s="17">
        <v>783</v>
      </c>
      <c r="J616" s="67"/>
      <c r="K616" s="81"/>
      <c r="L616" s="105"/>
      <c r="M616" s="109"/>
    </row>
    <row r="617" spans="1:13" s="2" customFormat="1" ht="22.5" x14ac:dyDescent="0.25">
      <c r="A617" s="18"/>
      <c r="B617" s="19" t="s">
        <v>865</v>
      </c>
      <c r="C617" s="145" t="s">
        <v>866</v>
      </c>
      <c r="D617" s="145"/>
      <c r="E617" s="145"/>
      <c r="F617" s="20" t="s">
        <v>18</v>
      </c>
      <c r="G617" s="16" t="s">
        <v>871</v>
      </c>
      <c r="H617" s="16"/>
      <c r="I617" s="21">
        <v>1.1399999999999999</v>
      </c>
      <c r="J617" s="65"/>
      <c r="K617" s="78"/>
      <c r="L617" s="65">
        <v>1.1399999999999999</v>
      </c>
      <c r="M617" s="110"/>
    </row>
    <row r="618" spans="1:13" s="2" customFormat="1" ht="22.5" x14ac:dyDescent="0.25">
      <c r="A618" s="18"/>
      <c r="B618" s="19" t="s">
        <v>25</v>
      </c>
      <c r="C618" s="145" t="s">
        <v>26</v>
      </c>
      <c r="D618" s="145"/>
      <c r="E618" s="145"/>
      <c r="F618" s="20" t="s">
        <v>27</v>
      </c>
      <c r="G618" s="16" t="s">
        <v>891</v>
      </c>
      <c r="H618" s="16"/>
      <c r="I618" s="21">
        <v>0.2</v>
      </c>
      <c r="J618" s="65"/>
      <c r="K618" s="78"/>
      <c r="L618" s="65">
        <v>0.2</v>
      </c>
      <c r="M618" s="110"/>
    </row>
    <row r="619" spans="1:13" s="2" customFormat="1" ht="15" x14ac:dyDescent="0.25">
      <c r="A619" s="9" t="s">
        <v>466</v>
      </c>
      <c r="B619" s="10" t="s">
        <v>864</v>
      </c>
      <c r="C619" s="147" t="s">
        <v>3079</v>
      </c>
      <c r="D619" s="147"/>
      <c r="E619" s="147"/>
      <c r="F619" s="9" t="s">
        <v>14</v>
      </c>
      <c r="G619" s="11">
        <v>1</v>
      </c>
      <c r="H619" s="11"/>
      <c r="I619" s="12">
        <v>339</v>
      </c>
      <c r="J619" s="52"/>
      <c r="K619" s="77"/>
      <c r="L619" s="104">
        <v>12</v>
      </c>
      <c r="M619" s="12"/>
    </row>
    <row r="620" spans="1:13" s="2" customFormat="1" ht="15" x14ac:dyDescent="0.25">
      <c r="A620" s="13"/>
      <c r="B620" s="14"/>
      <c r="C620" s="14"/>
      <c r="D620" s="14"/>
      <c r="E620" s="15" t="s">
        <v>15</v>
      </c>
      <c r="F620" s="15"/>
      <c r="G620" s="16"/>
      <c r="H620" s="16"/>
      <c r="I620" s="17">
        <v>783</v>
      </c>
      <c r="J620" s="67"/>
      <c r="K620" s="81"/>
      <c r="L620" s="105"/>
      <c r="M620" s="109"/>
    </row>
    <row r="621" spans="1:13" s="2" customFormat="1" ht="22.5" x14ac:dyDescent="0.25">
      <c r="A621" s="18"/>
      <c r="B621" s="19" t="s">
        <v>865</v>
      </c>
      <c r="C621" s="145" t="s">
        <v>866</v>
      </c>
      <c r="D621" s="145"/>
      <c r="E621" s="145"/>
      <c r="F621" s="20" t="s">
        <v>18</v>
      </c>
      <c r="G621" s="16" t="s">
        <v>871</v>
      </c>
      <c r="H621" s="16"/>
      <c r="I621" s="21">
        <v>1.1399999999999999</v>
      </c>
      <c r="J621" s="65"/>
      <c r="K621" s="78"/>
      <c r="L621" s="65">
        <v>1.1399999999999999</v>
      </c>
      <c r="M621" s="110"/>
    </row>
    <row r="622" spans="1:13" s="2" customFormat="1" ht="22.5" x14ac:dyDescent="0.25">
      <c r="A622" s="18"/>
      <c r="B622" s="19" t="s">
        <v>25</v>
      </c>
      <c r="C622" s="145" t="s">
        <v>26</v>
      </c>
      <c r="D622" s="145"/>
      <c r="E622" s="145"/>
      <c r="F622" s="20" t="s">
        <v>27</v>
      </c>
      <c r="G622" s="16" t="s">
        <v>891</v>
      </c>
      <c r="H622" s="16"/>
      <c r="I622" s="21">
        <v>0.2</v>
      </c>
      <c r="J622" s="65"/>
      <c r="K622" s="78"/>
      <c r="L622" s="65">
        <v>0.2</v>
      </c>
      <c r="M622" s="110"/>
    </row>
    <row r="623" spans="1:13" s="2" customFormat="1" ht="15" x14ac:dyDescent="0.25">
      <c r="A623" s="9" t="s">
        <v>467</v>
      </c>
      <c r="B623" s="10" t="s">
        <v>864</v>
      </c>
      <c r="C623" s="147" t="s">
        <v>3080</v>
      </c>
      <c r="D623" s="147"/>
      <c r="E623" s="147"/>
      <c r="F623" s="9" t="s">
        <v>14</v>
      </c>
      <c r="G623" s="11">
        <v>1</v>
      </c>
      <c r="H623" s="11"/>
      <c r="I623" s="12">
        <v>339</v>
      </c>
      <c r="J623" s="52"/>
      <c r="K623" s="77"/>
      <c r="L623" s="104">
        <v>12</v>
      </c>
      <c r="M623" s="12"/>
    </row>
    <row r="624" spans="1:13" s="2" customFormat="1" ht="15" x14ac:dyDescent="0.25">
      <c r="A624" s="13"/>
      <c r="B624" s="14"/>
      <c r="C624" s="14"/>
      <c r="D624" s="14"/>
      <c r="E624" s="15" t="s">
        <v>15</v>
      </c>
      <c r="F624" s="15"/>
      <c r="G624" s="16"/>
      <c r="H624" s="16"/>
      <c r="I624" s="17">
        <v>783</v>
      </c>
      <c r="J624" s="67"/>
      <c r="K624" s="81"/>
      <c r="L624" s="105"/>
      <c r="M624" s="109"/>
    </row>
    <row r="625" spans="1:13" s="2" customFormat="1" ht="22.5" x14ac:dyDescent="0.25">
      <c r="A625" s="18"/>
      <c r="B625" s="19" t="s">
        <v>865</v>
      </c>
      <c r="C625" s="145" t="s">
        <v>866</v>
      </c>
      <c r="D625" s="145"/>
      <c r="E625" s="145"/>
      <c r="F625" s="20" t="s">
        <v>18</v>
      </c>
      <c r="G625" s="16" t="s">
        <v>871</v>
      </c>
      <c r="H625" s="16"/>
      <c r="I625" s="21">
        <v>1.1399999999999999</v>
      </c>
      <c r="J625" s="65"/>
      <c r="K625" s="78"/>
      <c r="L625" s="65">
        <v>1.1399999999999999</v>
      </c>
      <c r="M625" s="110"/>
    </row>
    <row r="626" spans="1:13" s="2" customFormat="1" ht="22.5" x14ac:dyDescent="0.25">
      <c r="A626" s="18"/>
      <c r="B626" s="19" t="s">
        <v>25</v>
      </c>
      <c r="C626" s="145" t="s">
        <v>26</v>
      </c>
      <c r="D626" s="145"/>
      <c r="E626" s="145"/>
      <c r="F626" s="20" t="s">
        <v>27</v>
      </c>
      <c r="G626" s="16" t="s">
        <v>891</v>
      </c>
      <c r="H626" s="16"/>
      <c r="I626" s="21">
        <v>0.2</v>
      </c>
      <c r="J626" s="65"/>
      <c r="K626" s="78"/>
      <c r="L626" s="65">
        <v>0.2</v>
      </c>
      <c r="M626" s="110"/>
    </row>
    <row r="627" spans="1:13" s="2" customFormat="1" ht="15" x14ac:dyDescent="0.25">
      <c r="A627" s="9" t="s">
        <v>470</v>
      </c>
      <c r="B627" s="10" t="s">
        <v>42</v>
      </c>
      <c r="C627" s="147" t="s">
        <v>3081</v>
      </c>
      <c r="D627" s="147"/>
      <c r="E627" s="147"/>
      <c r="F627" s="9" t="s">
        <v>14</v>
      </c>
      <c r="G627" s="11">
        <v>1</v>
      </c>
      <c r="H627" s="11"/>
      <c r="I627" s="12">
        <v>913</v>
      </c>
      <c r="J627" s="52"/>
      <c r="K627" s="77"/>
      <c r="L627" s="104">
        <v>75</v>
      </c>
      <c r="M627" s="12"/>
    </row>
    <row r="628" spans="1:13" s="2" customFormat="1" ht="15" x14ac:dyDescent="0.25">
      <c r="A628" s="13"/>
      <c r="B628" s="14"/>
      <c r="C628" s="14"/>
      <c r="D628" s="14"/>
      <c r="E628" s="15" t="s">
        <v>15</v>
      </c>
      <c r="F628" s="15"/>
      <c r="G628" s="16"/>
      <c r="H628" s="16"/>
      <c r="I628" s="17">
        <v>1604</v>
      </c>
      <c r="J628" s="67"/>
      <c r="K628" s="81"/>
      <c r="L628" s="105"/>
      <c r="M628" s="109"/>
    </row>
    <row r="629" spans="1:13" s="2" customFormat="1" ht="22.5" x14ac:dyDescent="0.25">
      <c r="A629" s="18"/>
      <c r="B629" s="19" t="s">
        <v>44</v>
      </c>
      <c r="C629" s="145" t="s">
        <v>45</v>
      </c>
      <c r="D629" s="145"/>
      <c r="E629" s="145"/>
      <c r="F629" s="20" t="s">
        <v>18</v>
      </c>
      <c r="G629" s="16" t="s">
        <v>959</v>
      </c>
      <c r="H629" s="16"/>
      <c r="I629" s="21">
        <v>8.51</v>
      </c>
      <c r="J629" s="65"/>
      <c r="K629" s="78"/>
      <c r="L629" s="65">
        <v>8.51</v>
      </c>
      <c r="M629" s="110"/>
    </row>
    <row r="630" spans="1:13" s="2" customFormat="1" ht="22.5" x14ac:dyDescent="0.25">
      <c r="A630" s="18"/>
      <c r="B630" s="19" t="s">
        <v>25</v>
      </c>
      <c r="C630" s="145" t="s">
        <v>26</v>
      </c>
      <c r="D630" s="145"/>
      <c r="E630" s="145"/>
      <c r="F630" s="20" t="s">
        <v>27</v>
      </c>
      <c r="G630" s="16" t="s">
        <v>960</v>
      </c>
      <c r="H630" s="16"/>
      <c r="I630" s="21">
        <v>0.19</v>
      </c>
      <c r="J630" s="65"/>
      <c r="K630" s="78"/>
      <c r="L630" s="65">
        <v>0.19</v>
      </c>
      <c r="M630" s="110"/>
    </row>
    <row r="631" spans="1:13" s="2" customFormat="1" ht="15" x14ac:dyDescent="0.25">
      <c r="A631" s="9" t="s">
        <v>473</v>
      </c>
      <c r="B631" s="10" t="s">
        <v>660</v>
      </c>
      <c r="C631" s="147" t="s">
        <v>867</v>
      </c>
      <c r="D631" s="147"/>
      <c r="E631" s="147"/>
      <c r="F631" s="9" t="s">
        <v>14</v>
      </c>
      <c r="G631" s="11">
        <v>1</v>
      </c>
      <c r="H631" s="11"/>
      <c r="I631" s="12">
        <v>1392</v>
      </c>
      <c r="J631" s="52"/>
      <c r="K631" s="77"/>
      <c r="L631" s="104">
        <v>291</v>
      </c>
      <c r="M631" s="12"/>
    </row>
    <row r="632" spans="1:13" s="2" customFormat="1" ht="15" x14ac:dyDescent="0.25">
      <c r="A632" s="13"/>
      <c r="B632" s="14"/>
      <c r="C632" s="14"/>
      <c r="D632" s="14"/>
      <c r="E632" s="15" t="s">
        <v>15</v>
      </c>
      <c r="F632" s="15"/>
      <c r="G632" s="16"/>
      <c r="H632" s="16"/>
      <c r="I632" s="17">
        <v>2999</v>
      </c>
      <c r="J632" s="67"/>
      <c r="K632" s="81"/>
      <c r="L632" s="105"/>
      <c r="M632" s="109"/>
    </row>
    <row r="633" spans="1:13" s="2" customFormat="1" ht="22.5" x14ac:dyDescent="0.25">
      <c r="A633" s="18"/>
      <c r="B633" s="19" t="s">
        <v>661</v>
      </c>
      <c r="C633" s="145" t="s">
        <v>662</v>
      </c>
      <c r="D633" s="145"/>
      <c r="E633" s="145"/>
      <c r="F633" s="20" t="s">
        <v>18</v>
      </c>
      <c r="G633" s="16" t="s">
        <v>868</v>
      </c>
      <c r="H633" s="16"/>
      <c r="I633" s="21">
        <v>0.19</v>
      </c>
      <c r="J633" s="65"/>
      <c r="K633" s="78"/>
      <c r="L633" s="65">
        <v>0.19</v>
      </c>
      <c r="M633" s="110"/>
    </row>
    <row r="634" spans="1:13" s="2" customFormat="1" ht="22.5" x14ac:dyDescent="0.25">
      <c r="A634" s="18"/>
      <c r="B634" s="19" t="s">
        <v>16</v>
      </c>
      <c r="C634" s="145" t="s">
        <v>17</v>
      </c>
      <c r="D634" s="145"/>
      <c r="E634" s="145"/>
      <c r="F634" s="20" t="s">
        <v>18</v>
      </c>
      <c r="G634" s="16" t="s">
        <v>102</v>
      </c>
      <c r="H634" s="16"/>
      <c r="I634" s="21">
        <v>0.68</v>
      </c>
      <c r="J634" s="65"/>
      <c r="K634" s="78"/>
      <c r="L634" s="65">
        <v>0.68</v>
      </c>
      <c r="M634" s="110"/>
    </row>
    <row r="635" spans="1:13" s="2" customFormat="1" ht="22.5" x14ac:dyDescent="0.25">
      <c r="A635" s="18"/>
      <c r="B635" s="19" t="s">
        <v>663</v>
      </c>
      <c r="C635" s="145" t="s">
        <v>664</v>
      </c>
      <c r="D635" s="145"/>
      <c r="E635" s="145"/>
      <c r="F635" s="20" t="s">
        <v>18</v>
      </c>
      <c r="G635" s="16" t="s">
        <v>869</v>
      </c>
      <c r="H635" s="16"/>
      <c r="I635" s="21">
        <v>0.02</v>
      </c>
      <c r="J635" s="65"/>
      <c r="K635" s="78"/>
      <c r="L635" s="65">
        <v>0.02</v>
      </c>
      <c r="M635" s="110"/>
    </row>
    <row r="636" spans="1:13" s="2" customFormat="1" ht="22.5" x14ac:dyDescent="0.25">
      <c r="A636" s="18"/>
      <c r="B636" s="19" t="s">
        <v>20</v>
      </c>
      <c r="C636" s="145" t="s">
        <v>21</v>
      </c>
      <c r="D636" s="145"/>
      <c r="E636" s="145"/>
      <c r="F636" s="20" t="s">
        <v>18</v>
      </c>
      <c r="G636" s="16" t="s">
        <v>870</v>
      </c>
      <c r="H636" s="16"/>
      <c r="I636" s="21">
        <v>0.78</v>
      </c>
      <c r="J636" s="65"/>
      <c r="K636" s="78"/>
      <c r="L636" s="65">
        <v>0.78</v>
      </c>
      <c r="M636" s="110"/>
    </row>
    <row r="637" spans="1:13" s="2" customFormat="1" ht="22.5" x14ac:dyDescent="0.25">
      <c r="A637" s="18"/>
      <c r="B637" s="19" t="s">
        <v>22</v>
      </c>
      <c r="C637" s="145" t="s">
        <v>23</v>
      </c>
      <c r="D637" s="145"/>
      <c r="E637" s="145"/>
      <c r="F637" s="20" t="s">
        <v>18</v>
      </c>
      <c r="G637" s="16" t="s">
        <v>871</v>
      </c>
      <c r="H637" s="16"/>
      <c r="I637" s="21">
        <v>0.89</v>
      </c>
      <c r="J637" s="65"/>
      <c r="K637" s="78"/>
      <c r="L637" s="65">
        <v>0.89</v>
      </c>
      <c r="M637" s="110"/>
    </row>
    <row r="638" spans="1:13" s="2" customFormat="1" ht="22.5" x14ac:dyDescent="0.25">
      <c r="A638" s="18"/>
      <c r="B638" s="19" t="s">
        <v>666</v>
      </c>
      <c r="C638" s="145" t="s">
        <v>667</v>
      </c>
      <c r="D638" s="145"/>
      <c r="E638" s="145"/>
      <c r="F638" s="20" t="s">
        <v>18</v>
      </c>
      <c r="G638" s="16" t="s">
        <v>869</v>
      </c>
      <c r="H638" s="16"/>
      <c r="I638" s="21">
        <v>0.12</v>
      </c>
      <c r="J638" s="65"/>
      <c r="K638" s="78"/>
      <c r="L638" s="65">
        <v>0.12</v>
      </c>
      <c r="M638" s="110"/>
    </row>
    <row r="639" spans="1:13" s="2" customFormat="1" ht="22.5" x14ac:dyDescent="0.25">
      <c r="A639" s="18"/>
      <c r="B639" s="19" t="s">
        <v>668</v>
      </c>
      <c r="C639" s="145" t="s">
        <v>669</v>
      </c>
      <c r="D639" s="145"/>
      <c r="E639" s="145"/>
      <c r="F639" s="20" t="s">
        <v>18</v>
      </c>
      <c r="G639" s="16" t="s">
        <v>872</v>
      </c>
      <c r="H639" s="16"/>
      <c r="I639" s="21">
        <v>1.19</v>
      </c>
      <c r="J639" s="65"/>
      <c r="K639" s="78"/>
      <c r="L639" s="65">
        <v>1.19</v>
      </c>
      <c r="M639" s="110"/>
    </row>
    <row r="640" spans="1:13" s="2" customFormat="1" ht="22.5" x14ac:dyDescent="0.25">
      <c r="A640" s="18"/>
      <c r="B640" s="19" t="s">
        <v>636</v>
      </c>
      <c r="C640" s="145" t="s">
        <v>637</v>
      </c>
      <c r="D640" s="145"/>
      <c r="E640" s="145"/>
      <c r="F640" s="20" t="s">
        <v>152</v>
      </c>
      <c r="G640" s="16" t="s">
        <v>873</v>
      </c>
      <c r="H640" s="16"/>
      <c r="I640" s="21">
        <v>1.07</v>
      </c>
      <c r="J640" s="65"/>
      <c r="K640" s="78"/>
      <c r="L640" s="65">
        <v>1.07</v>
      </c>
      <c r="M640" s="110"/>
    </row>
    <row r="641" spans="1:13" s="2" customFormat="1" ht="22.5" x14ac:dyDescent="0.25">
      <c r="A641" s="18"/>
      <c r="B641" s="19" t="s">
        <v>670</v>
      </c>
      <c r="C641" s="145" t="s">
        <v>671</v>
      </c>
      <c r="D641" s="145"/>
      <c r="E641" s="145"/>
      <c r="F641" s="20" t="s">
        <v>152</v>
      </c>
      <c r="G641" s="16" t="s">
        <v>874</v>
      </c>
      <c r="H641" s="16"/>
      <c r="I641" s="21">
        <v>3.56</v>
      </c>
      <c r="J641" s="65"/>
      <c r="K641" s="78"/>
      <c r="L641" s="65">
        <v>3.56</v>
      </c>
      <c r="M641" s="110"/>
    </row>
    <row r="642" spans="1:13" s="2" customFormat="1" ht="22.5" x14ac:dyDescent="0.25">
      <c r="A642" s="18"/>
      <c r="B642" s="19" t="s">
        <v>672</v>
      </c>
      <c r="C642" s="145" t="s">
        <v>673</v>
      </c>
      <c r="D642" s="145"/>
      <c r="E642" s="145"/>
      <c r="F642" s="20" t="s">
        <v>54</v>
      </c>
      <c r="G642" s="16" t="s">
        <v>105</v>
      </c>
      <c r="H642" s="16"/>
      <c r="I642" s="21">
        <v>20.66</v>
      </c>
      <c r="J642" s="65"/>
      <c r="K642" s="78"/>
      <c r="L642" s="65">
        <v>20.66</v>
      </c>
      <c r="M642" s="110"/>
    </row>
    <row r="643" spans="1:13" s="2" customFormat="1" ht="22.5" x14ac:dyDescent="0.25">
      <c r="A643" s="18"/>
      <c r="B643" s="19" t="s">
        <v>674</v>
      </c>
      <c r="C643" s="145" t="s">
        <v>675</v>
      </c>
      <c r="D643" s="145"/>
      <c r="E643" s="145"/>
      <c r="F643" s="20" t="s">
        <v>676</v>
      </c>
      <c r="G643" s="16" t="s">
        <v>861</v>
      </c>
      <c r="H643" s="16"/>
      <c r="I643" s="21">
        <v>3.47</v>
      </c>
      <c r="J643" s="65"/>
      <c r="K643" s="78"/>
      <c r="L643" s="65">
        <v>3.47</v>
      </c>
      <c r="M643" s="110"/>
    </row>
    <row r="644" spans="1:13" s="2" customFormat="1" ht="22.5" x14ac:dyDescent="0.25">
      <c r="A644" s="18"/>
      <c r="B644" s="19" t="s">
        <v>678</v>
      </c>
      <c r="C644" s="145" t="s">
        <v>679</v>
      </c>
      <c r="D644" s="145"/>
      <c r="E644" s="145"/>
      <c r="F644" s="20" t="s">
        <v>18</v>
      </c>
      <c r="G644" s="16" t="s">
        <v>868</v>
      </c>
      <c r="H644" s="16"/>
      <c r="I644" s="21">
        <v>0.25</v>
      </c>
      <c r="J644" s="65"/>
      <c r="K644" s="78"/>
      <c r="L644" s="65">
        <v>0.25</v>
      </c>
      <c r="M644" s="110"/>
    </row>
    <row r="645" spans="1:13" s="2" customFormat="1" ht="22.5" x14ac:dyDescent="0.25">
      <c r="A645" s="18"/>
      <c r="B645" s="19" t="s">
        <v>25</v>
      </c>
      <c r="C645" s="145" t="s">
        <v>26</v>
      </c>
      <c r="D645" s="145"/>
      <c r="E645" s="145"/>
      <c r="F645" s="20" t="s">
        <v>27</v>
      </c>
      <c r="G645" s="16" t="s">
        <v>875</v>
      </c>
      <c r="H645" s="16"/>
      <c r="I645" s="21">
        <v>0.65</v>
      </c>
      <c r="J645" s="65"/>
      <c r="K645" s="78"/>
      <c r="L645" s="65">
        <v>0.65</v>
      </c>
      <c r="M645" s="110"/>
    </row>
    <row r="646" spans="1:13" s="2" customFormat="1" ht="15" customHeight="1" x14ac:dyDescent="0.25">
      <c r="A646" s="98" t="s">
        <v>3082</v>
      </c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108"/>
    </row>
    <row r="647" spans="1:13" s="2" customFormat="1" ht="22.5" x14ac:dyDescent="0.25">
      <c r="A647" s="9" t="s">
        <v>3083</v>
      </c>
      <c r="B647" s="10" t="s">
        <v>3084</v>
      </c>
      <c r="C647" s="147" t="s">
        <v>3085</v>
      </c>
      <c r="D647" s="147"/>
      <c r="E647" s="147"/>
      <c r="F647" s="9" t="s">
        <v>642</v>
      </c>
      <c r="G647" s="11">
        <v>1</v>
      </c>
      <c r="H647" s="11"/>
      <c r="I647" s="12">
        <v>695433</v>
      </c>
      <c r="J647" s="52"/>
      <c r="K647" s="77"/>
      <c r="L647" s="104"/>
      <c r="M647" s="12"/>
    </row>
    <row r="648" spans="1:13" s="2" customFormat="1" ht="22.5" x14ac:dyDescent="0.25">
      <c r="A648" s="9" t="s">
        <v>476</v>
      </c>
      <c r="B648" s="10" t="s">
        <v>979</v>
      </c>
      <c r="C648" s="147" t="s">
        <v>3086</v>
      </c>
      <c r="D648" s="147"/>
      <c r="E648" s="147"/>
      <c r="F648" s="9" t="s">
        <v>644</v>
      </c>
      <c r="G648" s="11">
        <v>2</v>
      </c>
      <c r="H648" s="11"/>
      <c r="I648" s="12">
        <v>9980</v>
      </c>
      <c r="J648" s="52"/>
      <c r="K648" s="77"/>
      <c r="L648" s="104">
        <v>854</v>
      </c>
      <c r="M648" s="12"/>
    </row>
    <row r="649" spans="1:13" s="2" customFormat="1" ht="15" x14ac:dyDescent="0.25">
      <c r="A649" s="13"/>
      <c r="B649" s="14"/>
      <c r="C649" s="14"/>
      <c r="D649" s="14"/>
      <c r="E649" s="15" t="s">
        <v>15</v>
      </c>
      <c r="F649" s="15"/>
      <c r="G649" s="16"/>
      <c r="H649" s="16"/>
      <c r="I649" s="17">
        <v>25914</v>
      </c>
      <c r="J649" s="67"/>
      <c r="K649" s="81"/>
      <c r="L649" s="105"/>
      <c r="M649" s="109"/>
    </row>
    <row r="650" spans="1:13" s="2" customFormat="1" ht="22.5" x14ac:dyDescent="0.25">
      <c r="A650" s="18"/>
      <c r="B650" s="19" t="s">
        <v>33</v>
      </c>
      <c r="C650" s="145" t="s">
        <v>34</v>
      </c>
      <c r="D650" s="145"/>
      <c r="E650" s="145"/>
      <c r="F650" s="20" t="s">
        <v>18</v>
      </c>
      <c r="G650" s="16" t="s">
        <v>980</v>
      </c>
      <c r="H650" s="16"/>
      <c r="I650" s="21">
        <v>46.05</v>
      </c>
      <c r="J650" s="65"/>
      <c r="K650" s="78"/>
      <c r="L650" s="65">
        <v>46.05</v>
      </c>
      <c r="M650" s="110"/>
    </row>
    <row r="651" spans="1:13" s="2" customFormat="1" ht="22.5" x14ac:dyDescent="0.25">
      <c r="A651" s="18"/>
      <c r="B651" s="19" t="s">
        <v>546</v>
      </c>
      <c r="C651" s="145" t="s">
        <v>21</v>
      </c>
      <c r="D651" s="145"/>
      <c r="E651" s="145"/>
      <c r="F651" s="20" t="s">
        <v>54</v>
      </c>
      <c r="G651" s="16" t="s">
        <v>981</v>
      </c>
      <c r="H651" s="16"/>
      <c r="I651" s="21">
        <v>2.19</v>
      </c>
      <c r="J651" s="65"/>
      <c r="K651" s="78"/>
      <c r="L651" s="65">
        <v>2.19</v>
      </c>
      <c r="M651" s="110"/>
    </row>
    <row r="652" spans="1:13" s="2" customFormat="1" ht="22.5" x14ac:dyDescent="0.25">
      <c r="A652" s="18"/>
      <c r="B652" s="19" t="s">
        <v>645</v>
      </c>
      <c r="C652" s="145" t="s">
        <v>646</v>
      </c>
      <c r="D652" s="145"/>
      <c r="E652" s="145"/>
      <c r="F652" s="20" t="s">
        <v>54</v>
      </c>
      <c r="G652" s="16" t="s">
        <v>982</v>
      </c>
      <c r="H652" s="16"/>
      <c r="I652" s="21">
        <v>50.24</v>
      </c>
      <c r="J652" s="65"/>
      <c r="K652" s="78"/>
      <c r="L652" s="65">
        <v>50.24</v>
      </c>
      <c r="M652" s="110"/>
    </row>
    <row r="653" spans="1:13" s="2" customFormat="1" ht="22.5" x14ac:dyDescent="0.25">
      <c r="A653" s="22" t="s">
        <v>59</v>
      </c>
      <c r="B653" s="23" t="s">
        <v>983</v>
      </c>
      <c r="C653" s="148" t="s">
        <v>984</v>
      </c>
      <c r="D653" s="148"/>
      <c r="E653" s="148"/>
      <c r="F653" s="24" t="s">
        <v>642</v>
      </c>
      <c r="G653" s="25" t="s">
        <v>70</v>
      </c>
      <c r="H653" s="25"/>
      <c r="I653" s="26">
        <v>0</v>
      </c>
      <c r="J653" s="66"/>
      <c r="K653" s="79"/>
      <c r="L653" s="66">
        <v>0</v>
      </c>
      <c r="M653" s="111"/>
    </row>
    <row r="654" spans="1:13" s="2" customFormat="1" ht="33.75" x14ac:dyDescent="0.25">
      <c r="A654" s="9" t="s">
        <v>479</v>
      </c>
      <c r="B654" s="10" t="s">
        <v>986</v>
      </c>
      <c r="C654" s="147" t="s">
        <v>3087</v>
      </c>
      <c r="D654" s="147"/>
      <c r="E654" s="147"/>
      <c r="F654" s="9" t="s">
        <v>987</v>
      </c>
      <c r="G654" s="30">
        <v>0.13600000000000001</v>
      </c>
      <c r="H654" s="30"/>
      <c r="I654" s="12">
        <v>13082</v>
      </c>
      <c r="J654" s="52"/>
      <c r="K654" s="77"/>
      <c r="L654" s="104">
        <v>811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15</v>
      </c>
      <c r="F655" s="15"/>
      <c r="G655" s="16"/>
      <c r="H655" s="16"/>
      <c r="I655" s="17">
        <v>22232</v>
      </c>
      <c r="J655" s="67"/>
      <c r="K655" s="81"/>
      <c r="L655" s="105"/>
      <c r="M655" s="109"/>
    </row>
    <row r="656" spans="1:13" s="2" customFormat="1" ht="22.5" x14ac:dyDescent="0.25">
      <c r="A656" s="18"/>
      <c r="B656" s="19" t="s">
        <v>709</v>
      </c>
      <c r="C656" s="145" t="s">
        <v>710</v>
      </c>
      <c r="D656" s="145"/>
      <c r="E656" s="145"/>
      <c r="F656" s="20" t="s">
        <v>54</v>
      </c>
      <c r="G656" s="16" t="s">
        <v>3088</v>
      </c>
      <c r="H656" s="16"/>
      <c r="I656" s="21">
        <v>4.53</v>
      </c>
      <c r="J656" s="65"/>
      <c r="K656" s="78"/>
      <c r="L656" s="65">
        <v>4.53</v>
      </c>
      <c r="M656" s="110"/>
    </row>
    <row r="657" spans="1:13" s="2" customFormat="1" ht="22.5" x14ac:dyDescent="0.25">
      <c r="A657" s="18"/>
      <c r="B657" s="19" t="s">
        <v>239</v>
      </c>
      <c r="C657" s="145" t="s">
        <v>240</v>
      </c>
      <c r="D657" s="145"/>
      <c r="E657" s="145"/>
      <c r="F657" s="20" t="s">
        <v>203</v>
      </c>
      <c r="G657" s="16" t="s">
        <v>3089</v>
      </c>
      <c r="H657" s="16"/>
      <c r="I657" s="21">
        <v>0.4</v>
      </c>
      <c r="J657" s="65"/>
      <c r="K657" s="78"/>
      <c r="L657" s="65">
        <v>0.4</v>
      </c>
      <c r="M657" s="110"/>
    </row>
    <row r="658" spans="1:13" s="2" customFormat="1" ht="22.5" x14ac:dyDescent="0.25">
      <c r="A658" s="18"/>
      <c r="B658" s="19" t="s">
        <v>711</v>
      </c>
      <c r="C658" s="145" t="s">
        <v>712</v>
      </c>
      <c r="D658" s="145"/>
      <c r="E658" s="145"/>
      <c r="F658" s="20" t="s">
        <v>54</v>
      </c>
      <c r="G658" s="16" t="s">
        <v>3090</v>
      </c>
      <c r="H658" s="16"/>
      <c r="I658" s="21">
        <v>0.12</v>
      </c>
      <c r="J658" s="65"/>
      <c r="K658" s="78"/>
      <c r="L658" s="65">
        <v>0.12</v>
      </c>
      <c r="M658" s="110"/>
    </row>
    <row r="659" spans="1:13" s="2" customFormat="1" ht="22.5" x14ac:dyDescent="0.25">
      <c r="A659" s="18"/>
      <c r="B659" s="19" t="s">
        <v>713</v>
      </c>
      <c r="C659" s="145" t="s">
        <v>714</v>
      </c>
      <c r="D659" s="145"/>
      <c r="E659" s="145"/>
      <c r="F659" s="20" t="s">
        <v>54</v>
      </c>
      <c r="G659" s="16" t="s">
        <v>3091</v>
      </c>
      <c r="H659" s="16"/>
      <c r="I659" s="21">
        <v>12.9</v>
      </c>
      <c r="J659" s="65"/>
      <c r="K659" s="78"/>
      <c r="L659" s="65">
        <v>12.9</v>
      </c>
      <c r="M659" s="110"/>
    </row>
    <row r="660" spans="1:13" s="2" customFormat="1" ht="22.5" x14ac:dyDescent="0.25">
      <c r="A660" s="18"/>
      <c r="B660" s="19" t="s">
        <v>988</v>
      </c>
      <c r="C660" s="145" t="s">
        <v>989</v>
      </c>
      <c r="D660" s="145"/>
      <c r="E660" s="145"/>
      <c r="F660" s="20" t="s">
        <v>54</v>
      </c>
      <c r="G660" s="16" t="s">
        <v>3092</v>
      </c>
      <c r="H660" s="16"/>
      <c r="I660" s="21">
        <v>17.8</v>
      </c>
      <c r="J660" s="65"/>
      <c r="K660" s="78"/>
      <c r="L660" s="65">
        <v>17.8</v>
      </c>
      <c r="M660" s="110"/>
    </row>
    <row r="661" spans="1:13" s="2" customFormat="1" ht="22.5" x14ac:dyDescent="0.25">
      <c r="A661" s="22" t="s">
        <v>248</v>
      </c>
      <c r="B661" s="23" t="s">
        <v>546</v>
      </c>
      <c r="C661" s="148" t="s">
        <v>21</v>
      </c>
      <c r="D661" s="148"/>
      <c r="E661" s="148"/>
      <c r="F661" s="24" t="s">
        <v>54</v>
      </c>
      <c r="G661" s="25" t="s">
        <v>251</v>
      </c>
      <c r="H661" s="25"/>
      <c r="I661" s="26">
        <v>0</v>
      </c>
      <c r="J661" s="66"/>
      <c r="K661" s="79"/>
      <c r="L661" s="66">
        <v>0</v>
      </c>
      <c r="M661" s="111"/>
    </row>
    <row r="662" spans="1:13" s="2" customFormat="1" ht="22.5" x14ac:dyDescent="0.25">
      <c r="A662" s="18"/>
      <c r="B662" s="19" t="s">
        <v>715</v>
      </c>
      <c r="C662" s="145" t="s">
        <v>716</v>
      </c>
      <c r="D662" s="145"/>
      <c r="E662" s="145"/>
      <c r="F662" s="20" t="s">
        <v>54</v>
      </c>
      <c r="G662" s="16" t="s">
        <v>3093</v>
      </c>
      <c r="H662" s="16"/>
      <c r="I662" s="21">
        <v>12.34</v>
      </c>
      <c r="J662" s="65"/>
      <c r="K662" s="78"/>
      <c r="L662" s="65">
        <v>12.34</v>
      </c>
      <c r="M662" s="110"/>
    </row>
    <row r="663" spans="1:13" s="2" customFormat="1" ht="22.5" x14ac:dyDescent="0.25">
      <c r="A663" s="18"/>
      <c r="B663" s="19" t="s">
        <v>245</v>
      </c>
      <c r="C663" s="145" t="s">
        <v>246</v>
      </c>
      <c r="D663" s="145"/>
      <c r="E663" s="145"/>
      <c r="F663" s="20" t="s">
        <v>18</v>
      </c>
      <c r="G663" s="16" t="s">
        <v>3094</v>
      </c>
      <c r="H663" s="16"/>
      <c r="I663" s="21">
        <v>1.17</v>
      </c>
      <c r="J663" s="65"/>
      <c r="K663" s="78"/>
      <c r="L663" s="65">
        <v>1.17</v>
      </c>
      <c r="M663" s="110"/>
    </row>
    <row r="664" spans="1:13" s="2" customFormat="1" ht="22.5" x14ac:dyDescent="0.25">
      <c r="A664" s="22" t="s">
        <v>59</v>
      </c>
      <c r="B664" s="23" t="s">
        <v>990</v>
      </c>
      <c r="C664" s="148" t="s">
        <v>991</v>
      </c>
      <c r="D664" s="148"/>
      <c r="E664" s="148"/>
      <c r="F664" s="24" t="s">
        <v>54</v>
      </c>
      <c r="G664" s="25" t="s">
        <v>3095</v>
      </c>
      <c r="H664" s="25"/>
      <c r="I664" s="26">
        <v>0</v>
      </c>
      <c r="J664" s="66"/>
      <c r="K664" s="79"/>
      <c r="L664" s="66">
        <v>0</v>
      </c>
      <c r="M664" s="111"/>
    </row>
    <row r="665" spans="1:13" s="2" customFormat="1" ht="22.5" x14ac:dyDescent="0.25">
      <c r="A665" s="18"/>
      <c r="B665" s="19" t="s">
        <v>719</v>
      </c>
      <c r="C665" s="145" t="s">
        <v>720</v>
      </c>
      <c r="D665" s="145"/>
      <c r="E665" s="145"/>
      <c r="F665" s="20" t="s">
        <v>203</v>
      </c>
      <c r="G665" s="16" t="s">
        <v>3096</v>
      </c>
      <c r="H665" s="16"/>
      <c r="I665" s="21">
        <v>0.32</v>
      </c>
      <c r="J665" s="65"/>
      <c r="K665" s="78"/>
      <c r="L665" s="65">
        <v>0.32</v>
      </c>
      <c r="M665" s="110"/>
    </row>
    <row r="666" spans="1:13" s="2" customFormat="1" ht="22.5" x14ac:dyDescent="0.25">
      <c r="A666" s="18"/>
      <c r="B666" s="19" t="s">
        <v>992</v>
      </c>
      <c r="C666" s="145" t="s">
        <v>993</v>
      </c>
      <c r="D666" s="145"/>
      <c r="E666" s="145"/>
      <c r="F666" s="20" t="s">
        <v>54</v>
      </c>
      <c r="G666" s="16" t="s">
        <v>3097</v>
      </c>
      <c r="H666" s="16"/>
      <c r="I666" s="21">
        <v>34.19</v>
      </c>
      <c r="J666" s="65"/>
      <c r="K666" s="78"/>
      <c r="L666" s="65">
        <v>34.19</v>
      </c>
      <c r="M666" s="110"/>
    </row>
    <row r="667" spans="1:13" s="2" customFormat="1" ht="22.5" x14ac:dyDescent="0.25">
      <c r="A667" s="22" t="s">
        <v>59</v>
      </c>
      <c r="B667" s="23" t="s">
        <v>723</v>
      </c>
      <c r="C667" s="148" t="s">
        <v>724</v>
      </c>
      <c r="D667" s="148"/>
      <c r="E667" s="148"/>
      <c r="F667" s="24" t="s">
        <v>54</v>
      </c>
      <c r="G667" s="25" t="s">
        <v>3098</v>
      </c>
      <c r="H667" s="25"/>
      <c r="I667" s="26">
        <v>0</v>
      </c>
      <c r="J667" s="66"/>
      <c r="K667" s="79"/>
      <c r="L667" s="66">
        <v>0</v>
      </c>
      <c r="M667" s="111"/>
    </row>
    <row r="668" spans="1:13" s="2" customFormat="1" ht="22.5" x14ac:dyDescent="0.25">
      <c r="A668" s="18"/>
      <c r="B668" s="19" t="s">
        <v>725</v>
      </c>
      <c r="C668" s="145" t="s">
        <v>726</v>
      </c>
      <c r="D668" s="145"/>
      <c r="E668" s="145"/>
      <c r="F668" s="20" t="s">
        <v>727</v>
      </c>
      <c r="G668" s="16" t="s">
        <v>3099</v>
      </c>
      <c r="H668" s="16"/>
      <c r="I668" s="21">
        <v>9.9700000000000006</v>
      </c>
      <c r="J668" s="65"/>
      <c r="K668" s="78"/>
      <c r="L668" s="65">
        <v>9.9700000000000006</v>
      </c>
      <c r="M668" s="110"/>
    </row>
    <row r="669" spans="1:13" s="2" customFormat="1" ht="15" customHeight="1" x14ac:dyDescent="0.25">
      <c r="A669" s="34" t="s">
        <v>3100</v>
      </c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112"/>
    </row>
    <row r="670" spans="1:13" s="2" customFormat="1" ht="15" x14ac:dyDescent="0.25">
      <c r="A670" s="9" t="s">
        <v>481</v>
      </c>
      <c r="B670" s="10" t="s">
        <v>12</v>
      </c>
      <c r="C670" s="147" t="s">
        <v>3101</v>
      </c>
      <c r="D670" s="147"/>
      <c r="E670" s="147"/>
      <c r="F670" s="9" t="s">
        <v>14</v>
      </c>
      <c r="G670" s="11">
        <v>2</v>
      </c>
      <c r="H670" s="11"/>
      <c r="I670" s="12">
        <v>4312</v>
      </c>
      <c r="J670" s="52"/>
      <c r="K670" s="77"/>
      <c r="L670" s="104">
        <v>71</v>
      </c>
      <c r="M670" s="12"/>
    </row>
    <row r="671" spans="1:13" s="2" customFormat="1" ht="15" x14ac:dyDescent="0.25">
      <c r="A671" s="13"/>
      <c r="B671" s="14"/>
      <c r="C671" s="14"/>
      <c r="D671" s="14"/>
      <c r="E671" s="15" t="s">
        <v>15</v>
      </c>
      <c r="F671" s="15"/>
      <c r="G671" s="16"/>
      <c r="H671" s="16"/>
      <c r="I671" s="17">
        <v>9294</v>
      </c>
      <c r="J671" s="67"/>
      <c r="K671" s="81"/>
      <c r="L671" s="105"/>
      <c r="M671" s="109"/>
    </row>
    <row r="672" spans="1:13" s="2" customFormat="1" ht="22.5" x14ac:dyDescent="0.25">
      <c r="A672" s="18"/>
      <c r="B672" s="19" t="s">
        <v>16</v>
      </c>
      <c r="C672" s="145" t="s">
        <v>17</v>
      </c>
      <c r="D672" s="145"/>
      <c r="E672" s="145"/>
      <c r="F672" s="20" t="s">
        <v>18</v>
      </c>
      <c r="G672" s="16" t="s">
        <v>19</v>
      </c>
      <c r="H672" s="16"/>
      <c r="I672" s="21">
        <v>2.2599999999999998</v>
      </c>
      <c r="J672" s="65"/>
      <c r="K672" s="78"/>
      <c r="L672" s="65">
        <v>2.2599999999999998</v>
      </c>
      <c r="M672" s="110"/>
    </row>
    <row r="673" spans="1:13" s="2" customFormat="1" ht="22.5" x14ac:dyDescent="0.25">
      <c r="A673" s="18"/>
      <c r="B673" s="19" t="s">
        <v>20</v>
      </c>
      <c r="C673" s="145" t="s">
        <v>21</v>
      </c>
      <c r="D673" s="145"/>
      <c r="E673" s="145"/>
      <c r="F673" s="20" t="s">
        <v>18</v>
      </c>
      <c r="G673" s="16" t="s">
        <v>19</v>
      </c>
      <c r="H673" s="16"/>
      <c r="I673" s="21">
        <v>3.13</v>
      </c>
      <c r="J673" s="65"/>
      <c r="K673" s="78"/>
      <c r="L673" s="65">
        <v>3.13</v>
      </c>
      <c r="M673" s="110"/>
    </row>
    <row r="674" spans="1:13" s="2" customFormat="1" ht="22.5" x14ac:dyDescent="0.25">
      <c r="A674" s="18"/>
      <c r="B674" s="19" t="s">
        <v>22</v>
      </c>
      <c r="C674" s="145" t="s">
        <v>23</v>
      </c>
      <c r="D674" s="145"/>
      <c r="E674" s="145"/>
      <c r="F674" s="20" t="s">
        <v>18</v>
      </c>
      <c r="G674" s="16" t="s">
        <v>24</v>
      </c>
      <c r="H674" s="16"/>
      <c r="I674" s="21">
        <v>1.02</v>
      </c>
      <c r="J674" s="65"/>
      <c r="K674" s="78"/>
      <c r="L674" s="65">
        <v>1.02</v>
      </c>
      <c r="M674" s="110"/>
    </row>
    <row r="675" spans="1:13" s="2" customFormat="1" ht="22.5" x14ac:dyDescent="0.25">
      <c r="A675" s="18"/>
      <c r="B675" s="19" t="s">
        <v>25</v>
      </c>
      <c r="C675" s="145" t="s">
        <v>26</v>
      </c>
      <c r="D675" s="145"/>
      <c r="E675" s="145"/>
      <c r="F675" s="20" t="s">
        <v>27</v>
      </c>
      <c r="G675" s="16" t="s">
        <v>28</v>
      </c>
      <c r="H675" s="16"/>
      <c r="I675" s="21">
        <v>1.78</v>
      </c>
      <c r="J675" s="65"/>
      <c r="K675" s="78"/>
      <c r="L675" s="65">
        <v>1.78</v>
      </c>
      <c r="M675" s="110"/>
    </row>
    <row r="676" spans="1:13" s="2" customFormat="1" ht="15" x14ac:dyDescent="0.25">
      <c r="A676" s="9" t="s">
        <v>483</v>
      </c>
      <c r="B676" s="10" t="s">
        <v>876</v>
      </c>
      <c r="C676" s="147" t="s">
        <v>2280</v>
      </c>
      <c r="D676" s="147"/>
      <c r="E676" s="147"/>
      <c r="F676" s="9" t="s">
        <v>14</v>
      </c>
      <c r="G676" s="11">
        <v>2</v>
      </c>
      <c r="H676" s="11"/>
      <c r="I676" s="12">
        <v>1166</v>
      </c>
      <c r="J676" s="52"/>
      <c r="K676" s="77"/>
      <c r="L676" s="104">
        <v>6</v>
      </c>
      <c r="M676" s="12"/>
    </row>
    <row r="677" spans="1:13" s="2" customFormat="1" ht="15" x14ac:dyDescent="0.25">
      <c r="A677" s="13"/>
      <c r="B677" s="14"/>
      <c r="C677" s="14"/>
      <c r="D677" s="14"/>
      <c r="E677" s="15" t="s">
        <v>15</v>
      </c>
      <c r="F677" s="15"/>
      <c r="G677" s="16"/>
      <c r="H677" s="16"/>
      <c r="I677" s="17">
        <v>2700</v>
      </c>
      <c r="J677" s="67"/>
      <c r="K677" s="81"/>
      <c r="L677" s="105"/>
      <c r="M677" s="109"/>
    </row>
    <row r="678" spans="1:13" s="2" customFormat="1" ht="22.5" x14ac:dyDescent="0.25">
      <c r="A678" s="18"/>
      <c r="B678" s="19" t="s">
        <v>25</v>
      </c>
      <c r="C678" s="145" t="s">
        <v>26</v>
      </c>
      <c r="D678" s="145"/>
      <c r="E678" s="145"/>
      <c r="F678" s="20" t="s">
        <v>27</v>
      </c>
      <c r="G678" s="16" t="s">
        <v>877</v>
      </c>
      <c r="H678" s="16"/>
      <c r="I678" s="21">
        <v>0.68</v>
      </c>
      <c r="J678" s="65"/>
      <c r="K678" s="78"/>
      <c r="L678" s="65">
        <v>0.68</v>
      </c>
      <c r="M678" s="110"/>
    </row>
    <row r="679" spans="1:13" s="2" customFormat="1" ht="15" customHeight="1" x14ac:dyDescent="0.25">
      <c r="A679" s="98" t="s">
        <v>3102</v>
      </c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108"/>
    </row>
    <row r="680" spans="1:13" s="2" customFormat="1" ht="15" customHeight="1" x14ac:dyDescent="0.25">
      <c r="A680" s="34" t="s">
        <v>3103</v>
      </c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112"/>
    </row>
    <row r="681" spans="1:13" s="2" customFormat="1" ht="22.5" x14ac:dyDescent="0.25">
      <c r="A681" s="9" t="s">
        <v>3104</v>
      </c>
      <c r="B681" s="10" t="s">
        <v>3084</v>
      </c>
      <c r="C681" s="147" t="s">
        <v>3105</v>
      </c>
      <c r="D681" s="147"/>
      <c r="E681" s="147"/>
      <c r="F681" s="9" t="s">
        <v>642</v>
      </c>
      <c r="G681" s="11">
        <v>1</v>
      </c>
      <c r="H681" s="11"/>
      <c r="I681" s="12">
        <v>122484</v>
      </c>
      <c r="J681" s="52"/>
      <c r="K681" s="77"/>
      <c r="L681" s="104"/>
      <c r="M681" s="12"/>
    </row>
    <row r="682" spans="1:13" s="2" customFormat="1" ht="22.5" x14ac:dyDescent="0.25">
      <c r="A682" s="9" t="s">
        <v>486</v>
      </c>
      <c r="B682" s="10" t="s">
        <v>643</v>
      </c>
      <c r="C682" s="147" t="s">
        <v>3106</v>
      </c>
      <c r="D682" s="147"/>
      <c r="E682" s="147"/>
      <c r="F682" s="9" t="s">
        <v>644</v>
      </c>
      <c r="G682" s="11">
        <v>2</v>
      </c>
      <c r="H682" s="11"/>
      <c r="I682" s="12">
        <v>7848</v>
      </c>
      <c r="J682" s="52"/>
      <c r="K682" s="77"/>
      <c r="L682" s="104">
        <v>217</v>
      </c>
      <c r="M682" s="12"/>
    </row>
    <row r="683" spans="1:13" s="2" customFormat="1" ht="15" x14ac:dyDescent="0.25">
      <c r="A683" s="13"/>
      <c r="B683" s="14"/>
      <c r="C683" s="14"/>
      <c r="D683" s="14"/>
      <c r="E683" s="15" t="s">
        <v>15</v>
      </c>
      <c r="F683" s="15"/>
      <c r="G683" s="16"/>
      <c r="H683" s="16"/>
      <c r="I683" s="17">
        <v>22224</v>
      </c>
      <c r="J683" s="67"/>
      <c r="K683" s="81"/>
      <c r="L683" s="105"/>
      <c r="M683" s="109"/>
    </row>
    <row r="684" spans="1:13" s="2" customFormat="1" ht="22.5" x14ac:dyDescent="0.25">
      <c r="A684" s="18"/>
      <c r="B684" s="19" t="s">
        <v>645</v>
      </c>
      <c r="C684" s="145" t="s">
        <v>646</v>
      </c>
      <c r="D684" s="145"/>
      <c r="E684" s="145"/>
      <c r="F684" s="20" t="s">
        <v>54</v>
      </c>
      <c r="G684" s="16" t="s">
        <v>860</v>
      </c>
      <c r="H684" s="16"/>
      <c r="I684" s="21">
        <v>25.12</v>
      </c>
      <c r="J684" s="65"/>
      <c r="K684" s="78"/>
      <c r="L684" s="65">
        <v>25.12</v>
      </c>
      <c r="M684" s="110"/>
    </row>
    <row r="685" spans="1:13" s="2" customFormat="1" ht="22.5" x14ac:dyDescent="0.25">
      <c r="A685" s="22" t="s">
        <v>59</v>
      </c>
      <c r="B685" s="23" t="s">
        <v>648</v>
      </c>
      <c r="C685" s="148" t="s">
        <v>649</v>
      </c>
      <c r="D685" s="148"/>
      <c r="E685" s="148"/>
      <c r="F685" s="24" t="s">
        <v>62</v>
      </c>
      <c r="G685" s="25" t="s">
        <v>70</v>
      </c>
      <c r="H685" s="25"/>
      <c r="I685" s="26">
        <v>0</v>
      </c>
      <c r="J685" s="66"/>
      <c r="K685" s="79"/>
      <c r="L685" s="66">
        <v>0</v>
      </c>
      <c r="M685" s="111"/>
    </row>
    <row r="686" spans="1:13" s="2" customFormat="1" ht="15" x14ac:dyDescent="0.25">
      <c r="A686" s="9" t="s">
        <v>488</v>
      </c>
      <c r="B686" s="10" t="s">
        <v>964</v>
      </c>
      <c r="C686" s="147" t="s">
        <v>3107</v>
      </c>
      <c r="D686" s="147"/>
      <c r="E686" s="147"/>
      <c r="F686" s="9" t="s">
        <v>966</v>
      </c>
      <c r="G686" s="11">
        <v>1</v>
      </c>
      <c r="H686" s="11"/>
      <c r="I686" s="12">
        <v>762</v>
      </c>
      <c r="J686" s="52"/>
      <c r="K686" s="77"/>
      <c r="L686" s="104">
        <v>126</v>
      </c>
      <c r="M686" s="12"/>
    </row>
    <row r="687" spans="1:13" s="2" customFormat="1" ht="15" x14ac:dyDescent="0.25">
      <c r="A687" s="13"/>
      <c r="B687" s="14"/>
      <c r="C687" s="14"/>
      <c r="D687" s="14"/>
      <c r="E687" s="15" t="s">
        <v>15</v>
      </c>
      <c r="F687" s="15"/>
      <c r="G687" s="16"/>
      <c r="H687" s="16"/>
      <c r="I687" s="17">
        <v>1936</v>
      </c>
      <c r="J687" s="67"/>
      <c r="K687" s="81"/>
      <c r="L687" s="105"/>
      <c r="M687" s="109"/>
    </row>
    <row r="688" spans="1:13" s="2" customFormat="1" ht="22.5" x14ac:dyDescent="0.25">
      <c r="A688" s="18"/>
      <c r="B688" s="19" t="s">
        <v>33</v>
      </c>
      <c r="C688" s="145" t="s">
        <v>34</v>
      </c>
      <c r="D688" s="145"/>
      <c r="E688" s="145"/>
      <c r="F688" s="20" t="s">
        <v>18</v>
      </c>
      <c r="G688" s="16" t="s">
        <v>998</v>
      </c>
      <c r="H688" s="16"/>
      <c r="I688" s="21">
        <v>11.51</v>
      </c>
      <c r="J688" s="65"/>
      <c r="K688" s="78"/>
      <c r="L688" s="65">
        <v>11.51</v>
      </c>
      <c r="M688" s="110"/>
    </row>
    <row r="689" spans="1:13" s="2" customFormat="1" ht="22.5" x14ac:dyDescent="0.25">
      <c r="A689" s="18"/>
      <c r="B689" s="19" t="s">
        <v>546</v>
      </c>
      <c r="C689" s="145" t="s">
        <v>21</v>
      </c>
      <c r="D689" s="145"/>
      <c r="E689" s="145"/>
      <c r="F689" s="20" t="s">
        <v>54</v>
      </c>
      <c r="G689" s="16" t="s">
        <v>937</v>
      </c>
      <c r="H689" s="16"/>
      <c r="I689" s="21">
        <v>3.13</v>
      </c>
      <c r="J689" s="65"/>
      <c r="K689" s="78"/>
      <c r="L689" s="65">
        <v>3.13</v>
      </c>
      <c r="M689" s="110"/>
    </row>
    <row r="690" spans="1:13" s="2" customFormat="1" ht="22.5" x14ac:dyDescent="0.25">
      <c r="A690" s="22" t="s">
        <v>59</v>
      </c>
      <c r="B690" s="23" t="s">
        <v>968</v>
      </c>
      <c r="C690" s="148" t="s">
        <v>969</v>
      </c>
      <c r="D690" s="148"/>
      <c r="E690" s="148"/>
      <c r="F690" s="24" t="s">
        <v>62</v>
      </c>
      <c r="G690" s="25" t="s">
        <v>686</v>
      </c>
      <c r="H690" s="25"/>
      <c r="I690" s="26">
        <v>0</v>
      </c>
      <c r="J690" s="66"/>
      <c r="K690" s="79"/>
      <c r="L690" s="66">
        <v>0</v>
      </c>
      <c r="M690" s="111"/>
    </row>
    <row r="691" spans="1:13" s="2" customFormat="1" ht="15" customHeight="1" x14ac:dyDescent="0.25">
      <c r="A691" s="34" t="s">
        <v>3108</v>
      </c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112"/>
    </row>
    <row r="692" spans="1:13" s="2" customFormat="1" ht="15" x14ac:dyDescent="0.25">
      <c r="A692" s="9" t="s">
        <v>489</v>
      </c>
      <c r="B692" s="10" t="s">
        <v>12</v>
      </c>
      <c r="C692" s="147" t="s">
        <v>3109</v>
      </c>
      <c r="D692" s="147"/>
      <c r="E692" s="147"/>
      <c r="F692" s="9" t="s">
        <v>14</v>
      </c>
      <c r="G692" s="11">
        <v>1</v>
      </c>
      <c r="H692" s="11"/>
      <c r="I692" s="12">
        <v>2156</v>
      </c>
      <c r="J692" s="52"/>
      <c r="K692" s="77"/>
      <c r="L692" s="104">
        <v>36</v>
      </c>
      <c r="M692" s="12"/>
    </row>
    <row r="693" spans="1:13" s="2" customFormat="1" ht="15" x14ac:dyDescent="0.25">
      <c r="A693" s="13"/>
      <c r="B693" s="14"/>
      <c r="C693" s="14"/>
      <c r="D693" s="14"/>
      <c r="E693" s="15" t="s">
        <v>15</v>
      </c>
      <c r="F693" s="15"/>
      <c r="G693" s="16"/>
      <c r="H693" s="16"/>
      <c r="I693" s="17">
        <v>4647</v>
      </c>
      <c r="J693" s="67"/>
      <c r="K693" s="81"/>
      <c r="L693" s="105"/>
      <c r="M693" s="109"/>
    </row>
    <row r="694" spans="1:13" s="2" customFormat="1" ht="22.5" x14ac:dyDescent="0.25">
      <c r="A694" s="18"/>
      <c r="B694" s="19" t="s">
        <v>16</v>
      </c>
      <c r="C694" s="145" t="s">
        <v>17</v>
      </c>
      <c r="D694" s="145"/>
      <c r="E694" s="145"/>
      <c r="F694" s="20" t="s">
        <v>18</v>
      </c>
      <c r="G694" s="16" t="s">
        <v>861</v>
      </c>
      <c r="H694" s="16"/>
      <c r="I694" s="21">
        <v>1.1299999999999999</v>
      </c>
      <c r="J694" s="65"/>
      <c r="K694" s="78"/>
      <c r="L694" s="65">
        <v>1.1299999999999999</v>
      </c>
      <c r="M694" s="110"/>
    </row>
    <row r="695" spans="1:13" s="2" customFormat="1" ht="22.5" x14ac:dyDescent="0.25">
      <c r="A695" s="18"/>
      <c r="B695" s="19" t="s">
        <v>20</v>
      </c>
      <c r="C695" s="145" t="s">
        <v>21</v>
      </c>
      <c r="D695" s="145"/>
      <c r="E695" s="145"/>
      <c r="F695" s="20" t="s">
        <v>18</v>
      </c>
      <c r="G695" s="16" t="s">
        <v>861</v>
      </c>
      <c r="H695" s="16"/>
      <c r="I695" s="21">
        <v>1.56</v>
      </c>
      <c r="J695" s="65"/>
      <c r="K695" s="78"/>
      <c r="L695" s="65">
        <v>1.56</v>
      </c>
      <c r="M695" s="110"/>
    </row>
    <row r="696" spans="1:13" s="2" customFormat="1" ht="22.5" x14ac:dyDescent="0.25">
      <c r="A696" s="18"/>
      <c r="B696" s="19" t="s">
        <v>22</v>
      </c>
      <c r="C696" s="145" t="s">
        <v>23</v>
      </c>
      <c r="D696" s="145"/>
      <c r="E696" s="145"/>
      <c r="F696" s="20" t="s">
        <v>18</v>
      </c>
      <c r="G696" s="16" t="s">
        <v>862</v>
      </c>
      <c r="H696" s="16"/>
      <c r="I696" s="21">
        <v>0.51</v>
      </c>
      <c r="J696" s="65"/>
      <c r="K696" s="78"/>
      <c r="L696" s="65">
        <v>0.51</v>
      </c>
      <c r="M696" s="110"/>
    </row>
    <row r="697" spans="1:13" s="2" customFormat="1" ht="22.5" x14ac:dyDescent="0.25">
      <c r="A697" s="18"/>
      <c r="B697" s="19" t="s">
        <v>25</v>
      </c>
      <c r="C697" s="145" t="s">
        <v>26</v>
      </c>
      <c r="D697" s="145"/>
      <c r="E697" s="145"/>
      <c r="F697" s="20" t="s">
        <v>27</v>
      </c>
      <c r="G697" s="16" t="s">
        <v>863</v>
      </c>
      <c r="H697" s="16"/>
      <c r="I697" s="21">
        <v>0.89</v>
      </c>
      <c r="J697" s="65"/>
      <c r="K697" s="78"/>
      <c r="L697" s="65">
        <v>0.89</v>
      </c>
      <c r="M697" s="110"/>
    </row>
    <row r="698" spans="1:13" s="2" customFormat="1" ht="15" x14ac:dyDescent="0.25">
      <c r="A698" s="9" t="s">
        <v>490</v>
      </c>
      <c r="B698" s="10" t="s">
        <v>895</v>
      </c>
      <c r="C698" s="147" t="s">
        <v>896</v>
      </c>
      <c r="D698" s="147"/>
      <c r="E698" s="147"/>
      <c r="F698" s="9" t="s">
        <v>152</v>
      </c>
      <c r="G698" s="27">
        <v>0.02</v>
      </c>
      <c r="H698" s="27"/>
      <c r="I698" s="12">
        <v>816</v>
      </c>
      <c r="J698" s="52"/>
      <c r="K698" s="77"/>
      <c r="L698" s="104">
        <v>40</v>
      </c>
      <c r="M698" s="12"/>
    </row>
    <row r="699" spans="1:13" s="2" customFormat="1" ht="15" x14ac:dyDescent="0.25">
      <c r="A699" s="13"/>
      <c r="B699" s="14"/>
      <c r="C699" s="14"/>
      <c r="D699" s="14"/>
      <c r="E699" s="15" t="s">
        <v>15</v>
      </c>
      <c r="F699" s="15"/>
      <c r="G699" s="16"/>
      <c r="H699" s="16"/>
      <c r="I699" s="17">
        <v>1950</v>
      </c>
      <c r="J699" s="67"/>
      <c r="K699" s="81"/>
      <c r="L699" s="105"/>
      <c r="M699" s="109"/>
    </row>
    <row r="700" spans="1:13" s="2" customFormat="1" ht="22.5" x14ac:dyDescent="0.25">
      <c r="A700" s="18"/>
      <c r="B700" s="19" t="s">
        <v>897</v>
      </c>
      <c r="C700" s="145" t="s">
        <v>898</v>
      </c>
      <c r="D700" s="145"/>
      <c r="E700" s="145"/>
      <c r="F700" s="20" t="s">
        <v>54</v>
      </c>
      <c r="G700" s="16" t="s">
        <v>899</v>
      </c>
      <c r="H700" s="16"/>
      <c r="I700" s="21">
        <v>1.46</v>
      </c>
      <c r="J700" s="65"/>
      <c r="K700" s="78"/>
      <c r="L700" s="65">
        <v>1.46</v>
      </c>
      <c r="M700" s="110"/>
    </row>
    <row r="701" spans="1:13" s="2" customFormat="1" ht="22.5" x14ac:dyDescent="0.25">
      <c r="A701" s="18"/>
      <c r="B701" s="19" t="s">
        <v>16</v>
      </c>
      <c r="C701" s="145" t="s">
        <v>17</v>
      </c>
      <c r="D701" s="145"/>
      <c r="E701" s="145"/>
      <c r="F701" s="20" t="s">
        <v>18</v>
      </c>
      <c r="G701" s="16" t="s">
        <v>900</v>
      </c>
      <c r="H701" s="16"/>
      <c r="I701" s="21">
        <v>0.01</v>
      </c>
      <c r="J701" s="65"/>
      <c r="K701" s="78"/>
      <c r="L701" s="65">
        <v>0.01</v>
      </c>
      <c r="M701" s="110"/>
    </row>
    <row r="702" spans="1:13" s="2" customFormat="1" ht="22.5" x14ac:dyDescent="0.25">
      <c r="A702" s="18"/>
      <c r="B702" s="19" t="s">
        <v>20</v>
      </c>
      <c r="C702" s="145" t="s">
        <v>21</v>
      </c>
      <c r="D702" s="145"/>
      <c r="E702" s="145"/>
      <c r="F702" s="20" t="s">
        <v>18</v>
      </c>
      <c r="G702" s="16" t="s">
        <v>901</v>
      </c>
      <c r="H702" s="16"/>
      <c r="I702" s="21">
        <v>1.1100000000000001</v>
      </c>
      <c r="J702" s="65"/>
      <c r="K702" s="78"/>
      <c r="L702" s="65">
        <v>1.1100000000000001</v>
      </c>
      <c r="M702" s="110"/>
    </row>
    <row r="703" spans="1:13" s="2" customFormat="1" ht="22.5" x14ac:dyDescent="0.25">
      <c r="A703" s="18"/>
      <c r="B703" s="19" t="s">
        <v>902</v>
      </c>
      <c r="C703" s="145" t="s">
        <v>903</v>
      </c>
      <c r="D703" s="145"/>
      <c r="E703" s="145"/>
      <c r="F703" s="20" t="s">
        <v>54</v>
      </c>
      <c r="G703" s="16" t="s">
        <v>904</v>
      </c>
      <c r="H703" s="16"/>
      <c r="I703" s="21">
        <v>1.58</v>
      </c>
      <c r="J703" s="65"/>
      <c r="K703" s="78"/>
      <c r="L703" s="65">
        <v>1.58</v>
      </c>
      <c r="M703" s="110"/>
    </row>
    <row r="704" spans="1:13" s="2" customFormat="1" ht="22.5" x14ac:dyDescent="0.25">
      <c r="A704" s="18"/>
      <c r="B704" s="19" t="s">
        <v>25</v>
      </c>
      <c r="C704" s="145" t="s">
        <v>26</v>
      </c>
      <c r="D704" s="145"/>
      <c r="E704" s="145"/>
      <c r="F704" s="20" t="s">
        <v>27</v>
      </c>
      <c r="G704" s="16" t="s">
        <v>905</v>
      </c>
      <c r="H704" s="16"/>
      <c r="I704" s="21">
        <v>0.46</v>
      </c>
      <c r="J704" s="65"/>
      <c r="K704" s="78"/>
      <c r="L704" s="65">
        <v>0.46</v>
      </c>
      <c r="M704" s="110"/>
    </row>
    <row r="705" spans="1:13" s="2" customFormat="1" ht="15" customHeight="1" x14ac:dyDescent="0.25">
      <c r="A705" s="98" t="s">
        <v>3110</v>
      </c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108"/>
    </row>
    <row r="706" spans="1:13" s="2" customFormat="1" ht="15" customHeight="1" x14ac:dyDescent="0.25">
      <c r="A706" s="34" t="s">
        <v>2637</v>
      </c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112"/>
    </row>
    <row r="707" spans="1:13" s="2" customFormat="1" ht="22.5" x14ac:dyDescent="0.25">
      <c r="A707" s="9" t="s">
        <v>3111</v>
      </c>
      <c r="B707" s="10" t="s">
        <v>3084</v>
      </c>
      <c r="C707" s="147" t="s">
        <v>2639</v>
      </c>
      <c r="D707" s="147"/>
      <c r="E707" s="147"/>
      <c r="F707" s="9" t="s">
        <v>642</v>
      </c>
      <c r="G707" s="11">
        <v>1</v>
      </c>
      <c r="H707" s="11"/>
      <c r="I707" s="12">
        <v>129829</v>
      </c>
      <c r="J707" s="52"/>
      <c r="K707" s="77"/>
      <c r="L707" s="104"/>
      <c r="M707" s="12"/>
    </row>
    <row r="708" spans="1:13" s="2" customFormat="1" ht="22.5" x14ac:dyDescent="0.25">
      <c r="A708" s="9" t="s">
        <v>496</v>
      </c>
      <c r="B708" s="10" t="s">
        <v>643</v>
      </c>
      <c r="C708" s="147" t="s">
        <v>2640</v>
      </c>
      <c r="D708" s="147"/>
      <c r="E708" s="147"/>
      <c r="F708" s="9" t="s">
        <v>644</v>
      </c>
      <c r="G708" s="11">
        <v>1</v>
      </c>
      <c r="H708" s="11"/>
      <c r="I708" s="12">
        <v>3924</v>
      </c>
      <c r="J708" s="52"/>
      <c r="K708" s="77"/>
      <c r="L708" s="104">
        <v>108</v>
      </c>
      <c r="M708" s="12"/>
    </row>
    <row r="709" spans="1:13" s="2" customFormat="1" ht="15" x14ac:dyDescent="0.25">
      <c r="A709" s="13"/>
      <c r="B709" s="14"/>
      <c r="C709" s="14"/>
      <c r="D709" s="14"/>
      <c r="E709" s="15" t="s">
        <v>15</v>
      </c>
      <c r="F709" s="15"/>
      <c r="G709" s="16"/>
      <c r="H709" s="16"/>
      <c r="I709" s="17">
        <v>11111</v>
      </c>
      <c r="J709" s="67"/>
      <c r="K709" s="81"/>
      <c r="L709" s="105"/>
      <c r="M709" s="109"/>
    </row>
    <row r="710" spans="1:13" s="2" customFormat="1" ht="22.5" x14ac:dyDescent="0.25">
      <c r="A710" s="18"/>
      <c r="B710" s="19" t="s">
        <v>645</v>
      </c>
      <c r="C710" s="145" t="s">
        <v>646</v>
      </c>
      <c r="D710" s="145"/>
      <c r="E710" s="145"/>
      <c r="F710" s="20" t="s">
        <v>54</v>
      </c>
      <c r="G710" s="16" t="s">
        <v>685</v>
      </c>
      <c r="H710" s="16"/>
      <c r="I710" s="21">
        <v>12.56</v>
      </c>
      <c r="J710" s="65"/>
      <c r="K710" s="78"/>
      <c r="L710" s="65">
        <v>12.56</v>
      </c>
      <c r="M710" s="110"/>
    </row>
    <row r="711" spans="1:13" s="2" customFormat="1" ht="22.5" x14ac:dyDescent="0.25">
      <c r="A711" s="22" t="s">
        <v>59</v>
      </c>
      <c r="B711" s="23" t="s">
        <v>648</v>
      </c>
      <c r="C711" s="148" t="s">
        <v>649</v>
      </c>
      <c r="D711" s="148"/>
      <c r="E711" s="148"/>
      <c r="F711" s="24" t="s">
        <v>62</v>
      </c>
      <c r="G711" s="25" t="s">
        <v>686</v>
      </c>
      <c r="H711" s="25"/>
      <c r="I711" s="26">
        <v>0</v>
      </c>
      <c r="J711" s="66"/>
      <c r="K711" s="79"/>
      <c r="L711" s="66">
        <v>0</v>
      </c>
      <c r="M711" s="111"/>
    </row>
    <row r="712" spans="1:13" s="2" customFormat="1" ht="15" x14ac:dyDescent="0.25">
      <c r="A712" s="9" t="s">
        <v>499</v>
      </c>
      <c r="B712" s="10" t="s">
        <v>964</v>
      </c>
      <c r="C712" s="147" t="s">
        <v>1003</v>
      </c>
      <c r="D712" s="147"/>
      <c r="E712" s="147"/>
      <c r="F712" s="9" t="s">
        <v>966</v>
      </c>
      <c r="G712" s="11">
        <v>1</v>
      </c>
      <c r="H712" s="11"/>
      <c r="I712" s="12">
        <v>762</v>
      </c>
      <c r="J712" s="52"/>
      <c r="K712" s="77"/>
      <c r="L712" s="104">
        <v>126</v>
      </c>
      <c r="M712" s="12"/>
    </row>
    <row r="713" spans="1:13" s="2" customFormat="1" ht="15" x14ac:dyDescent="0.25">
      <c r="A713" s="13"/>
      <c r="B713" s="14"/>
      <c r="C713" s="14"/>
      <c r="D713" s="14"/>
      <c r="E713" s="15" t="s">
        <v>15</v>
      </c>
      <c r="F713" s="15"/>
      <c r="G713" s="16"/>
      <c r="H713" s="16"/>
      <c r="I713" s="17">
        <v>1936</v>
      </c>
      <c r="J713" s="67"/>
      <c r="K713" s="81"/>
      <c r="L713" s="105"/>
      <c r="M713" s="109"/>
    </row>
    <row r="714" spans="1:13" s="2" customFormat="1" ht="22.5" x14ac:dyDescent="0.25">
      <c r="A714" s="18"/>
      <c r="B714" s="19" t="s">
        <v>33</v>
      </c>
      <c r="C714" s="145" t="s">
        <v>34</v>
      </c>
      <c r="D714" s="145"/>
      <c r="E714" s="145"/>
      <c r="F714" s="20" t="s">
        <v>18</v>
      </c>
      <c r="G714" s="16" t="s">
        <v>998</v>
      </c>
      <c r="H714" s="16"/>
      <c r="I714" s="21">
        <v>11.51</v>
      </c>
      <c r="J714" s="65"/>
      <c r="K714" s="78"/>
      <c r="L714" s="65">
        <v>11.51</v>
      </c>
      <c r="M714" s="110"/>
    </row>
    <row r="715" spans="1:13" s="2" customFormat="1" ht="22.5" x14ac:dyDescent="0.25">
      <c r="A715" s="18"/>
      <c r="B715" s="19" t="s">
        <v>546</v>
      </c>
      <c r="C715" s="145" t="s">
        <v>21</v>
      </c>
      <c r="D715" s="145"/>
      <c r="E715" s="145"/>
      <c r="F715" s="20" t="s">
        <v>54</v>
      </c>
      <c r="G715" s="16" t="s">
        <v>937</v>
      </c>
      <c r="H715" s="16"/>
      <c r="I715" s="21">
        <v>3.13</v>
      </c>
      <c r="J715" s="65"/>
      <c r="K715" s="78"/>
      <c r="L715" s="65">
        <v>3.13</v>
      </c>
      <c r="M715" s="110"/>
    </row>
    <row r="716" spans="1:13" s="2" customFormat="1" ht="22.5" x14ac:dyDescent="0.25">
      <c r="A716" s="22" t="s">
        <v>59</v>
      </c>
      <c r="B716" s="23" t="s">
        <v>968</v>
      </c>
      <c r="C716" s="148" t="s">
        <v>969</v>
      </c>
      <c r="D716" s="148"/>
      <c r="E716" s="148"/>
      <c r="F716" s="24" t="s">
        <v>62</v>
      </c>
      <c r="G716" s="25" t="s">
        <v>686</v>
      </c>
      <c r="H716" s="25"/>
      <c r="I716" s="26">
        <v>0</v>
      </c>
      <c r="J716" s="66"/>
      <c r="K716" s="79"/>
      <c r="L716" s="66">
        <v>0</v>
      </c>
      <c r="M716" s="111"/>
    </row>
    <row r="717" spans="1:13" s="2" customFormat="1" ht="15" customHeight="1" x14ac:dyDescent="0.25">
      <c r="A717" s="34" t="s">
        <v>2149</v>
      </c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112"/>
    </row>
    <row r="718" spans="1:13" s="2" customFormat="1" ht="15" x14ac:dyDescent="0.25">
      <c r="A718" s="9" t="s">
        <v>500</v>
      </c>
      <c r="B718" s="10" t="s">
        <v>864</v>
      </c>
      <c r="C718" s="147" t="s">
        <v>2644</v>
      </c>
      <c r="D718" s="147"/>
      <c r="E718" s="147"/>
      <c r="F718" s="9" t="s">
        <v>14</v>
      </c>
      <c r="G718" s="11">
        <v>1</v>
      </c>
      <c r="H718" s="11"/>
      <c r="I718" s="12">
        <v>339</v>
      </c>
      <c r="J718" s="52"/>
      <c r="K718" s="77"/>
      <c r="L718" s="104">
        <v>12</v>
      </c>
      <c r="M718" s="12"/>
    </row>
    <row r="719" spans="1:13" s="2" customFormat="1" ht="15" x14ac:dyDescent="0.25">
      <c r="A719" s="13"/>
      <c r="B719" s="14"/>
      <c r="C719" s="14"/>
      <c r="D719" s="14"/>
      <c r="E719" s="15" t="s">
        <v>15</v>
      </c>
      <c r="F719" s="15"/>
      <c r="G719" s="16"/>
      <c r="H719" s="16"/>
      <c r="I719" s="17">
        <v>783</v>
      </c>
      <c r="J719" s="67"/>
      <c r="K719" s="81"/>
      <c r="L719" s="105"/>
      <c r="M719" s="109"/>
    </row>
    <row r="720" spans="1:13" s="2" customFormat="1" ht="22.5" x14ac:dyDescent="0.25">
      <c r="A720" s="18"/>
      <c r="B720" s="19" t="s">
        <v>865</v>
      </c>
      <c r="C720" s="145" t="s">
        <v>866</v>
      </c>
      <c r="D720" s="145"/>
      <c r="E720" s="145"/>
      <c r="F720" s="20" t="s">
        <v>18</v>
      </c>
      <c r="G720" s="16" t="s">
        <v>871</v>
      </c>
      <c r="H720" s="16"/>
      <c r="I720" s="21">
        <v>1.1399999999999999</v>
      </c>
      <c r="J720" s="65"/>
      <c r="K720" s="78"/>
      <c r="L720" s="65">
        <v>1.1399999999999999</v>
      </c>
      <c r="M720" s="110"/>
    </row>
    <row r="721" spans="1:13" s="2" customFormat="1" ht="22.5" x14ac:dyDescent="0.25">
      <c r="A721" s="18"/>
      <c r="B721" s="19" t="s">
        <v>25</v>
      </c>
      <c r="C721" s="145" t="s">
        <v>26</v>
      </c>
      <c r="D721" s="145"/>
      <c r="E721" s="145"/>
      <c r="F721" s="20" t="s">
        <v>27</v>
      </c>
      <c r="G721" s="16" t="s">
        <v>891</v>
      </c>
      <c r="H721" s="16"/>
      <c r="I721" s="21">
        <v>0.2</v>
      </c>
      <c r="J721" s="65"/>
      <c r="K721" s="78"/>
      <c r="L721" s="65">
        <v>0.2</v>
      </c>
      <c r="M721" s="110"/>
    </row>
    <row r="722" spans="1:13" s="2" customFormat="1" ht="15" customHeight="1" x14ac:dyDescent="0.25">
      <c r="A722" s="98" t="s">
        <v>3112</v>
      </c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108"/>
    </row>
    <row r="723" spans="1:13" s="2" customFormat="1" ht="22.5" x14ac:dyDescent="0.25">
      <c r="A723" s="9" t="s">
        <v>3113</v>
      </c>
      <c r="B723" s="10" t="s">
        <v>3084</v>
      </c>
      <c r="C723" s="147" t="s">
        <v>3114</v>
      </c>
      <c r="D723" s="147"/>
      <c r="E723" s="147"/>
      <c r="F723" s="9" t="s">
        <v>642</v>
      </c>
      <c r="G723" s="11">
        <v>1</v>
      </c>
      <c r="H723" s="11"/>
      <c r="I723" s="12">
        <v>764198</v>
      </c>
      <c r="J723" s="52"/>
      <c r="K723" s="77"/>
      <c r="L723" s="104"/>
      <c r="M723" s="12"/>
    </row>
    <row r="724" spans="1:13" s="2" customFormat="1" ht="22.5" x14ac:dyDescent="0.25">
      <c r="A724" s="9" t="s">
        <v>505</v>
      </c>
      <c r="B724" s="10" t="s">
        <v>979</v>
      </c>
      <c r="C724" s="147" t="s">
        <v>3115</v>
      </c>
      <c r="D724" s="147"/>
      <c r="E724" s="147"/>
      <c r="F724" s="9" t="s">
        <v>644</v>
      </c>
      <c r="G724" s="11">
        <v>1</v>
      </c>
      <c r="H724" s="11"/>
      <c r="I724" s="12">
        <v>4990</v>
      </c>
      <c r="J724" s="52"/>
      <c r="K724" s="77"/>
      <c r="L724" s="104">
        <v>426</v>
      </c>
      <c r="M724" s="12"/>
    </row>
    <row r="725" spans="1:13" s="2" customFormat="1" ht="15" x14ac:dyDescent="0.25">
      <c r="A725" s="13"/>
      <c r="B725" s="14"/>
      <c r="C725" s="14"/>
      <c r="D725" s="14"/>
      <c r="E725" s="15" t="s">
        <v>15</v>
      </c>
      <c r="F725" s="15"/>
      <c r="G725" s="16"/>
      <c r="H725" s="16"/>
      <c r="I725" s="17">
        <v>12957</v>
      </c>
      <c r="J725" s="67"/>
      <c r="K725" s="81"/>
      <c r="L725" s="105"/>
      <c r="M725" s="109"/>
    </row>
    <row r="726" spans="1:13" s="2" customFormat="1" ht="22.5" x14ac:dyDescent="0.25">
      <c r="A726" s="18"/>
      <c r="B726" s="19" t="s">
        <v>33</v>
      </c>
      <c r="C726" s="145" t="s">
        <v>34</v>
      </c>
      <c r="D726" s="145"/>
      <c r="E726" s="145"/>
      <c r="F726" s="20" t="s">
        <v>18</v>
      </c>
      <c r="G726" s="16" t="s">
        <v>1016</v>
      </c>
      <c r="H726" s="16"/>
      <c r="I726" s="21">
        <v>23.03</v>
      </c>
      <c r="J726" s="65"/>
      <c r="K726" s="78"/>
      <c r="L726" s="65">
        <v>23.03</v>
      </c>
      <c r="M726" s="110"/>
    </row>
    <row r="727" spans="1:13" s="2" customFormat="1" ht="22.5" x14ac:dyDescent="0.25">
      <c r="A727" s="18"/>
      <c r="B727" s="19" t="s">
        <v>546</v>
      </c>
      <c r="C727" s="145" t="s">
        <v>21</v>
      </c>
      <c r="D727" s="145"/>
      <c r="E727" s="145"/>
      <c r="F727" s="20" t="s">
        <v>54</v>
      </c>
      <c r="G727" s="16" t="s">
        <v>1017</v>
      </c>
      <c r="H727" s="16"/>
      <c r="I727" s="21">
        <v>1.0900000000000001</v>
      </c>
      <c r="J727" s="65"/>
      <c r="K727" s="78"/>
      <c r="L727" s="65">
        <v>1.0900000000000001</v>
      </c>
      <c r="M727" s="110"/>
    </row>
    <row r="728" spans="1:13" s="2" customFormat="1" ht="22.5" x14ac:dyDescent="0.25">
      <c r="A728" s="18"/>
      <c r="B728" s="19" t="s">
        <v>645</v>
      </c>
      <c r="C728" s="145" t="s">
        <v>646</v>
      </c>
      <c r="D728" s="145"/>
      <c r="E728" s="145"/>
      <c r="F728" s="20" t="s">
        <v>54</v>
      </c>
      <c r="G728" s="16" t="s">
        <v>1018</v>
      </c>
      <c r="H728" s="16"/>
      <c r="I728" s="21">
        <v>25.12</v>
      </c>
      <c r="J728" s="65"/>
      <c r="K728" s="78"/>
      <c r="L728" s="65">
        <v>25.12</v>
      </c>
      <c r="M728" s="110"/>
    </row>
    <row r="729" spans="1:13" s="2" customFormat="1" ht="22.5" x14ac:dyDescent="0.25">
      <c r="A729" s="22" t="s">
        <v>59</v>
      </c>
      <c r="B729" s="23" t="s">
        <v>983</v>
      </c>
      <c r="C729" s="148" t="s">
        <v>984</v>
      </c>
      <c r="D729" s="148"/>
      <c r="E729" s="148"/>
      <c r="F729" s="24" t="s">
        <v>642</v>
      </c>
      <c r="G729" s="25" t="s">
        <v>686</v>
      </c>
      <c r="H729" s="25"/>
      <c r="I729" s="26">
        <v>0</v>
      </c>
      <c r="J729" s="66"/>
      <c r="K729" s="79"/>
      <c r="L729" s="66">
        <v>0</v>
      </c>
      <c r="M729" s="111"/>
    </row>
    <row r="730" spans="1:13" s="2" customFormat="1" ht="33.75" x14ac:dyDescent="0.25">
      <c r="A730" s="9" t="s">
        <v>520</v>
      </c>
      <c r="B730" s="10" t="s">
        <v>986</v>
      </c>
      <c r="C730" s="147" t="s">
        <v>3116</v>
      </c>
      <c r="D730" s="147"/>
      <c r="E730" s="147"/>
      <c r="F730" s="9" t="s">
        <v>987</v>
      </c>
      <c r="G730" s="30">
        <v>6.8000000000000005E-2</v>
      </c>
      <c r="H730" s="30"/>
      <c r="I730" s="12">
        <v>6541</v>
      </c>
      <c r="J730" s="52"/>
      <c r="K730" s="77"/>
      <c r="L730" s="104">
        <v>406</v>
      </c>
      <c r="M730" s="12"/>
    </row>
    <row r="731" spans="1:13" s="2" customFormat="1" ht="15" x14ac:dyDescent="0.25">
      <c r="A731" s="13"/>
      <c r="B731" s="14"/>
      <c r="C731" s="14"/>
      <c r="D731" s="14"/>
      <c r="E731" s="15" t="s">
        <v>15</v>
      </c>
      <c r="F731" s="15"/>
      <c r="G731" s="16"/>
      <c r="H731" s="16"/>
      <c r="I731" s="17">
        <v>11116</v>
      </c>
      <c r="J731" s="67"/>
      <c r="K731" s="81"/>
      <c r="L731" s="105"/>
      <c r="M731" s="109"/>
    </row>
    <row r="732" spans="1:13" s="2" customFormat="1" ht="22.5" x14ac:dyDescent="0.25">
      <c r="A732" s="18"/>
      <c r="B732" s="19" t="s">
        <v>709</v>
      </c>
      <c r="C732" s="145" t="s">
        <v>710</v>
      </c>
      <c r="D732" s="145"/>
      <c r="E732" s="145"/>
      <c r="F732" s="20" t="s">
        <v>54</v>
      </c>
      <c r="G732" s="16" t="s">
        <v>1675</v>
      </c>
      <c r="H732" s="16"/>
      <c r="I732" s="21">
        <v>2.27</v>
      </c>
      <c r="J732" s="65"/>
      <c r="K732" s="78"/>
      <c r="L732" s="65">
        <v>2.27</v>
      </c>
      <c r="M732" s="110"/>
    </row>
    <row r="733" spans="1:13" s="2" customFormat="1" ht="22.5" x14ac:dyDescent="0.25">
      <c r="A733" s="18"/>
      <c r="B733" s="19" t="s">
        <v>239</v>
      </c>
      <c r="C733" s="145" t="s">
        <v>240</v>
      </c>
      <c r="D733" s="145"/>
      <c r="E733" s="145"/>
      <c r="F733" s="20" t="s">
        <v>203</v>
      </c>
      <c r="G733" s="16" t="s">
        <v>1676</v>
      </c>
      <c r="H733" s="16"/>
      <c r="I733" s="21">
        <v>0.2</v>
      </c>
      <c r="J733" s="65"/>
      <c r="K733" s="78"/>
      <c r="L733" s="65">
        <v>0.2</v>
      </c>
      <c r="M733" s="110"/>
    </row>
    <row r="734" spans="1:13" s="2" customFormat="1" ht="22.5" x14ac:dyDescent="0.25">
      <c r="A734" s="18"/>
      <c r="B734" s="19" t="s">
        <v>711</v>
      </c>
      <c r="C734" s="145" t="s">
        <v>712</v>
      </c>
      <c r="D734" s="145"/>
      <c r="E734" s="145"/>
      <c r="F734" s="20" t="s">
        <v>54</v>
      </c>
      <c r="G734" s="16" t="s">
        <v>1677</v>
      </c>
      <c r="H734" s="16"/>
      <c r="I734" s="21">
        <v>0.06</v>
      </c>
      <c r="J734" s="65"/>
      <c r="K734" s="78"/>
      <c r="L734" s="65">
        <v>0.06</v>
      </c>
      <c r="M734" s="110"/>
    </row>
    <row r="735" spans="1:13" s="2" customFormat="1" ht="22.5" x14ac:dyDescent="0.25">
      <c r="A735" s="18"/>
      <c r="B735" s="19" t="s">
        <v>713</v>
      </c>
      <c r="C735" s="145" t="s">
        <v>714</v>
      </c>
      <c r="D735" s="145"/>
      <c r="E735" s="145"/>
      <c r="F735" s="20" t="s">
        <v>54</v>
      </c>
      <c r="G735" s="16" t="s">
        <v>1678</v>
      </c>
      <c r="H735" s="16"/>
      <c r="I735" s="21">
        <v>6.45</v>
      </c>
      <c r="J735" s="65"/>
      <c r="K735" s="78"/>
      <c r="L735" s="65">
        <v>6.45</v>
      </c>
      <c r="M735" s="110"/>
    </row>
    <row r="736" spans="1:13" s="2" customFormat="1" ht="22.5" x14ac:dyDescent="0.25">
      <c r="A736" s="18"/>
      <c r="B736" s="19" t="s">
        <v>988</v>
      </c>
      <c r="C736" s="145" t="s">
        <v>989</v>
      </c>
      <c r="D736" s="145"/>
      <c r="E736" s="145"/>
      <c r="F736" s="20" t="s">
        <v>54</v>
      </c>
      <c r="G736" s="16" t="s">
        <v>1679</v>
      </c>
      <c r="H736" s="16"/>
      <c r="I736" s="21">
        <v>8.9</v>
      </c>
      <c r="J736" s="65"/>
      <c r="K736" s="78"/>
      <c r="L736" s="65">
        <v>8.9</v>
      </c>
      <c r="M736" s="110"/>
    </row>
    <row r="737" spans="1:13" s="2" customFormat="1" ht="22.5" x14ac:dyDescent="0.25">
      <c r="A737" s="22" t="s">
        <v>248</v>
      </c>
      <c r="B737" s="23" t="s">
        <v>546</v>
      </c>
      <c r="C737" s="148" t="s">
        <v>21</v>
      </c>
      <c r="D737" s="148"/>
      <c r="E737" s="148"/>
      <c r="F737" s="24" t="s">
        <v>54</v>
      </c>
      <c r="G737" s="25" t="s">
        <v>251</v>
      </c>
      <c r="H737" s="25"/>
      <c r="I737" s="26">
        <v>0</v>
      </c>
      <c r="J737" s="66"/>
      <c r="K737" s="79"/>
      <c r="L737" s="66">
        <v>0</v>
      </c>
      <c r="M737" s="111"/>
    </row>
    <row r="738" spans="1:13" s="2" customFormat="1" ht="22.5" x14ac:dyDescent="0.25">
      <c r="A738" s="18"/>
      <c r="B738" s="19" t="s">
        <v>715</v>
      </c>
      <c r="C738" s="145" t="s">
        <v>716</v>
      </c>
      <c r="D738" s="145"/>
      <c r="E738" s="145"/>
      <c r="F738" s="20" t="s">
        <v>54</v>
      </c>
      <c r="G738" s="16" t="s">
        <v>1680</v>
      </c>
      <c r="H738" s="16"/>
      <c r="I738" s="21">
        <v>6.17</v>
      </c>
      <c r="J738" s="65"/>
      <c r="K738" s="78"/>
      <c r="L738" s="65">
        <v>6.17</v>
      </c>
      <c r="M738" s="110"/>
    </row>
    <row r="739" spans="1:13" s="2" customFormat="1" ht="22.5" x14ac:dyDescent="0.25">
      <c r="A739" s="18"/>
      <c r="B739" s="19" t="s">
        <v>245</v>
      </c>
      <c r="C739" s="145" t="s">
        <v>246</v>
      </c>
      <c r="D739" s="145"/>
      <c r="E739" s="145"/>
      <c r="F739" s="20" t="s">
        <v>18</v>
      </c>
      <c r="G739" s="16" t="s">
        <v>1681</v>
      </c>
      <c r="H739" s="16"/>
      <c r="I739" s="21">
        <v>0.59</v>
      </c>
      <c r="J739" s="65"/>
      <c r="K739" s="78"/>
      <c r="L739" s="65">
        <v>0.59</v>
      </c>
      <c r="M739" s="110"/>
    </row>
    <row r="740" spans="1:13" s="2" customFormat="1" ht="22.5" x14ac:dyDescent="0.25">
      <c r="A740" s="22" t="s">
        <v>59</v>
      </c>
      <c r="B740" s="23" t="s">
        <v>990</v>
      </c>
      <c r="C740" s="148" t="s">
        <v>991</v>
      </c>
      <c r="D740" s="148"/>
      <c r="E740" s="148"/>
      <c r="F740" s="24" t="s">
        <v>54</v>
      </c>
      <c r="G740" s="25" t="s">
        <v>1682</v>
      </c>
      <c r="H740" s="25"/>
      <c r="I740" s="26">
        <v>0</v>
      </c>
      <c r="J740" s="66"/>
      <c r="K740" s="79"/>
      <c r="L740" s="66">
        <v>0</v>
      </c>
      <c r="M740" s="111"/>
    </row>
    <row r="741" spans="1:13" s="2" customFormat="1" ht="22.5" x14ac:dyDescent="0.25">
      <c r="A741" s="18"/>
      <c r="B741" s="19" t="s">
        <v>719</v>
      </c>
      <c r="C741" s="145" t="s">
        <v>720</v>
      </c>
      <c r="D741" s="145"/>
      <c r="E741" s="145"/>
      <c r="F741" s="20" t="s">
        <v>203</v>
      </c>
      <c r="G741" s="16" t="s">
        <v>1683</v>
      </c>
      <c r="H741" s="16"/>
      <c r="I741" s="21">
        <v>0.16</v>
      </c>
      <c r="J741" s="65"/>
      <c r="K741" s="78"/>
      <c r="L741" s="65">
        <v>0.16</v>
      </c>
      <c r="M741" s="110"/>
    </row>
    <row r="742" spans="1:13" s="2" customFormat="1" ht="22.5" x14ac:dyDescent="0.25">
      <c r="A742" s="18"/>
      <c r="B742" s="19" t="s">
        <v>992</v>
      </c>
      <c r="C742" s="145" t="s">
        <v>993</v>
      </c>
      <c r="D742" s="145"/>
      <c r="E742" s="145"/>
      <c r="F742" s="20" t="s">
        <v>54</v>
      </c>
      <c r="G742" s="16" t="s">
        <v>1684</v>
      </c>
      <c r="H742" s="16"/>
      <c r="I742" s="21">
        <v>17.100000000000001</v>
      </c>
      <c r="J742" s="65"/>
      <c r="K742" s="78"/>
      <c r="L742" s="65">
        <v>17.100000000000001</v>
      </c>
      <c r="M742" s="110"/>
    </row>
    <row r="743" spans="1:13" s="2" customFormat="1" ht="22.5" x14ac:dyDescent="0.25">
      <c r="A743" s="22" t="s">
        <v>59</v>
      </c>
      <c r="B743" s="23" t="s">
        <v>723</v>
      </c>
      <c r="C743" s="148" t="s">
        <v>724</v>
      </c>
      <c r="D743" s="148"/>
      <c r="E743" s="148"/>
      <c r="F743" s="24" t="s">
        <v>54</v>
      </c>
      <c r="G743" s="25" t="s">
        <v>1685</v>
      </c>
      <c r="H743" s="25"/>
      <c r="I743" s="26">
        <v>0</v>
      </c>
      <c r="J743" s="66"/>
      <c r="K743" s="79"/>
      <c r="L743" s="66">
        <v>0</v>
      </c>
      <c r="M743" s="111"/>
    </row>
    <row r="744" spans="1:13" s="2" customFormat="1" ht="22.5" x14ac:dyDescent="0.25">
      <c r="A744" s="18"/>
      <c r="B744" s="19" t="s">
        <v>725</v>
      </c>
      <c r="C744" s="145" t="s">
        <v>726</v>
      </c>
      <c r="D744" s="145"/>
      <c r="E744" s="145"/>
      <c r="F744" s="20" t="s">
        <v>727</v>
      </c>
      <c r="G744" s="16" t="s">
        <v>1686</v>
      </c>
      <c r="H744" s="16"/>
      <c r="I744" s="21">
        <v>4.9800000000000004</v>
      </c>
      <c r="J744" s="65"/>
      <c r="K744" s="78"/>
      <c r="L744" s="65">
        <v>4.9800000000000004</v>
      </c>
      <c r="M744" s="110"/>
    </row>
    <row r="745" spans="1:13" s="2" customFormat="1" ht="15" customHeight="1" x14ac:dyDescent="0.25">
      <c r="A745" s="34" t="s">
        <v>3117</v>
      </c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112"/>
    </row>
    <row r="746" spans="1:13" s="2" customFormat="1" ht="15" x14ac:dyDescent="0.25">
      <c r="A746" s="9" t="s">
        <v>522</v>
      </c>
      <c r="B746" s="10" t="s">
        <v>12</v>
      </c>
      <c r="C746" s="147" t="s">
        <v>3118</v>
      </c>
      <c r="D746" s="147"/>
      <c r="E746" s="147"/>
      <c r="F746" s="9" t="s">
        <v>14</v>
      </c>
      <c r="G746" s="11">
        <v>1</v>
      </c>
      <c r="H746" s="11"/>
      <c r="I746" s="12">
        <v>2156</v>
      </c>
      <c r="J746" s="52"/>
      <c r="K746" s="77"/>
      <c r="L746" s="104">
        <v>36</v>
      </c>
      <c r="M746" s="12"/>
    </row>
    <row r="747" spans="1:13" s="2" customFormat="1" ht="15" x14ac:dyDescent="0.25">
      <c r="A747" s="13"/>
      <c r="B747" s="14"/>
      <c r="C747" s="14"/>
      <c r="D747" s="14"/>
      <c r="E747" s="15" t="s">
        <v>15</v>
      </c>
      <c r="F747" s="15"/>
      <c r="G747" s="16"/>
      <c r="H747" s="16"/>
      <c r="I747" s="17">
        <v>4647</v>
      </c>
      <c r="J747" s="67"/>
      <c r="K747" s="81"/>
      <c r="L747" s="105"/>
      <c r="M747" s="109"/>
    </row>
    <row r="748" spans="1:13" s="2" customFormat="1" ht="22.5" x14ac:dyDescent="0.25">
      <c r="A748" s="18"/>
      <c r="B748" s="19" t="s">
        <v>16</v>
      </c>
      <c r="C748" s="145" t="s">
        <v>17</v>
      </c>
      <c r="D748" s="145"/>
      <c r="E748" s="145"/>
      <c r="F748" s="20" t="s">
        <v>18</v>
      </c>
      <c r="G748" s="16" t="s">
        <v>861</v>
      </c>
      <c r="H748" s="16"/>
      <c r="I748" s="21">
        <v>1.1299999999999999</v>
      </c>
      <c r="J748" s="65"/>
      <c r="K748" s="78"/>
      <c r="L748" s="65">
        <v>1.1299999999999999</v>
      </c>
      <c r="M748" s="110"/>
    </row>
    <row r="749" spans="1:13" s="2" customFormat="1" ht="22.5" x14ac:dyDescent="0.25">
      <c r="A749" s="18"/>
      <c r="B749" s="19" t="s">
        <v>20</v>
      </c>
      <c r="C749" s="145" t="s">
        <v>21</v>
      </c>
      <c r="D749" s="145"/>
      <c r="E749" s="145"/>
      <c r="F749" s="20" t="s">
        <v>18</v>
      </c>
      <c r="G749" s="16" t="s">
        <v>861</v>
      </c>
      <c r="H749" s="16"/>
      <c r="I749" s="21">
        <v>1.56</v>
      </c>
      <c r="J749" s="65"/>
      <c r="K749" s="78"/>
      <c r="L749" s="65">
        <v>1.56</v>
      </c>
      <c r="M749" s="110"/>
    </row>
    <row r="750" spans="1:13" s="2" customFormat="1" ht="22.5" x14ac:dyDescent="0.25">
      <c r="A750" s="18"/>
      <c r="B750" s="19" t="s">
        <v>22</v>
      </c>
      <c r="C750" s="145" t="s">
        <v>23</v>
      </c>
      <c r="D750" s="145"/>
      <c r="E750" s="145"/>
      <c r="F750" s="20" t="s">
        <v>18</v>
      </c>
      <c r="G750" s="16" t="s">
        <v>862</v>
      </c>
      <c r="H750" s="16"/>
      <c r="I750" s="21">
        <v>0.51</v>
      </c>
      <c r="J750" s="65"/>
      <c r="K750" s="78"/>
      <c r="L750" s="65">
        <v>0.51</v>
      </c>
      <c r="M750" s="110"/>
    </row>
    <row r="751" spans="1:13" s="2" customFormat="1" ht="22.5" x14ac:dyDescent="0.25">
      <c r="A751" s="18"/>
      <c r="B751" s="19" t="s">
        <v>25</v>
      </c>
      <c r="C751" s="145" t="s">
        <v>26</v>
      </c>
      <c r="D751" s="145"/>
      <c r="E751" s="145"/>
      <c r="F751" s="20" t="s">
        <v>27</v>
      </c>
      <c r="G751" s="16" t="s">
        <v>863</v>
      </c>
      <c r="H751" s="16"/>
      <c r="I751" s="21">
        <v>0.89</v>
      </c>
      <c r="J751" s="65"/>
      <c r="K751" s="78"/>
      <c r="L751" s="65">
        <v>0.89</v>
      </c>
      <c r="M751" s="110"/>
    </row>
    <row r="752" spans="1:13" s="2" customFormat="1" ht="15" customHeight="1" x14ac:dyDescent="0.25">
      <c r="A752" s="98" t="s">
        <v>3119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108"/>
    </row>
    <row r="753" spans="1:13" s="2" customFormat="1" ht="22.5" x14ac:dyDescent="0.25">
      <c r="A753" s="9" t="s">
        <v>924</v>
      </c>
      <c r="B753" s="10" t="s">
        <v>3084</v>
      </c>
      <c r="C753" s="147" t="s">
        <v>3120</v>
      </c>
      <c r="D753" s="147"/>
      <c r="E753" s="147"/>
      <c r="F753" s="9" t="s">
        <v>642</v>
      </c>
      <c r="G753" s="11">
        <v>1</v>
      </c>
      <c r="H753" s="11"/>
      <c r="I753" s="12">
        <v>331787</v>
      </c>
      <c r="J753" s="52"/>
      <c r="K753" s="77"/>
      <c r="L753" s="104"/>
      <c r="M753" s="12"/>
    </row>
    <row r="754" spans="1:13" s="2" customFormat="1" ht="22.5" x14ac:dyDescent="0.25">
      <c r="A754" s="9" t="s">
        <v>526</v>
      </c>
      <c r="B754" s="10" t="s">
        <v>3121</v>
      </c>
      <c r="C754" s="147" t="s">
        <v>3122</v>
      </c>
      <c r="D754" s="147"/>
      <c r="E754" s="147"/>
      <c r="F754" s="9" t="s">
        <v>644</v>
      </c>
      <c r="G754" s="11">
        <v>1</v>
      </c>
      <c r="H754" s="11"/>
      <c r="I754" s="12">
        <v>10820</v>
      </c>
      <c r="J754" s="52"/>
      <c r="K754" s="77"/>
      <c r="L754" s="104">
        <v>764</v>
      </c>
      <c r="M754" s="12"/>
    </row>
    <row r="755" spans="1:13" s="2" customFormat="1" ht="15" x14ac:dyDescent="0.25">
      <c r="A755" s="13"/>
      <c r="B755" s="14"/>
      <c r="C755" s="14"/>
      <c r="D755" s="14"/>
      <c r="E755" s="15" t="s">
        <v>15</v>
      </c>
      <c r="F755" s="15"/>
      <c r="G755" s="16"/>
      <c r="H755" s="16"/>
      <c r="I755" s="17">
        <v>28684</v>
      </c>
      <c r="J755" s="67"/>
      <c r="K755" s="81"/>
      <c r="L755" s="105"/>
      <c r="M755" s="109"/>
    </row>
    <row r="756" spans="1:13" s="2" customFormat="1" ht="22.5" x14ac:dyDescent="0.25">
      <c r="A756" s="18"/>
      <c r="B756" s="19" t="s">
        <v>33</v>
      </c>
      <c r="C756" s="145" t="s">
        <v>34</v>
      </c>
      <c r="D756" s="145"/>
      <c r="E756" s="145"/>
      <c r="F756" s="20" t="s">
        <v>18</v>
      </c>
      <c r="G756" s="16" t="s">
        <v>102</v>
      </c>
      <c r="H756" s="16"/>
      <c r="I756" s="21">
        <v>2.81</v>
      </c>
      <c r="J756" s="65"/>
      <c r="K756" s="78"/>
      <c r="L756" s="65">
        <v>2.81</v>
      </c>
      <c r="M756" s="110"/>
    </row>
    <row r="757" spans="1:13" s="2" customFormat="1" ht="22.5" x14ac:dyDescent="0.25">
      <c r="A757" s="18"/>
      <c r="B757" s="19" t="s">
        <v>546</v>
      </c>
      <c r="C757" s="145" t="s">
        <v>21</v>
      </c>
      <c r="D757" s="145"/>
      <c r="E757" s="145"/>
      <c r="F757" s="20" t="s">
        <v>54</v>
      </c>
      <c r="G757" s="16" t="s">
        <v>1017</v>
      </c>
      <c r="H757" s="16"/>
      <c r="I757" s="21">
        <v>1.0900000000000001</v>
      </c>
      <c r="J757" s="65"/>
      <c r="K757" s="78"/>
      <c r="L757" s="65">
        <v>1.0900000000000001</v>
      </c>
      <c r="M757" s="110"/>
    </row>
    <row r="758" spans="1:13" s="2" customFormat="1" ht="22.5" x14ac:dyDescent="0.25">
      <c r="A758" s="18"/>
      <c r="B758" s="19" t="s">
        <v>645</v>
      </c>
      <c r="C758" s="145" t="s">
        <v>646</v>
      </c>
      <c r="D758" s="145"/>
      <c r="E758" s="145"/>
      <c r="F758" s="20" t="s">
        <v>54</v>
      </c>
      <c r="G758" s="16" t="s">
        <v>3123</v>
      </c>
      <c r="H758" s="16"/>
      <c r="I758" s="21">
        <v>84.32</v>
      </c>
      <c r="J758" s="65"/>
      <c r="K758" s="78"/>
      <c r="L758" s="65">
        <v>84.32</v>
      </c>
      <c r="M758" s="110"/>
    </row>
    <row r="759" spans="1:13" s="2" customFormat="1" ht="22.5" x14ac:dyDescent="0.25">
      <c r="A759" s="22" t="s">
        <v>59</v>
      </c>
      <c r="B759" s="23" t="s">
        <v>1007</v>
      </c>
      <c r="C759" s="148" t="s">
        <v>1008</v>
      </c>
      <c r="D759" s="148"/>
      <c r="E759" s="148"/>
      <c r="F759" s="24" t="s">
        <v>642</v>
      </c>
      <c r="G759" s="25" t="s">
        <v>686</v>
      </c>
      <c r="H759" s="25"/>
      <c r="I759" s="26">
        <v>0</v>
      </c>
      <c r="J759" s="66"/>
      <c r="K759" s="79"/>
      <c r="L759" s="66">
        <v>0</v>
      </c>
      <c r="M759" s="111"/>
    </row>
    <row r="760" spans="1:13" s="2" customFormat="1" ht="15" x14ac:dyDescent="0.25">
      <c r="A760" s="9" t="s">
        <v>528</v>
      </c>
      <c r="B760" s="10" t="s">
        <v>651</v>
      </c>
      <c r="C760" s="147" t="s">
        <v>3124</v>
      </c>
      <c r="D760" s="147"/>
      <c r="E760" s="147"/>
      <c r="F760" s="9" t="s">
        <v>653</v>
      </c>
      <c r="G760" s="27">
        <v>3.14</v>
      </c>
      <c r="H760" s="27"/>
      <c r="I760" s="12">
        <v>10752</v>
      </c>
      <c r="J760" s="52"/>
      <c r="K760" s="77"/>
      <c r="L760" s="104">
        <v>186</v>
      </c>
      <c r="M760" s="12"/>
    </row>
    <row r="761" spans="1:13" s="2" customFormat="1" ht="15" x14ac:dyDescent="0.25">
      <c r="A761" s="13"/>
      <c r="B761" s="14"/>
      <c r="C761" s="14"/>
      <c r="D761" s="14"/>
      <c r="E761" s="15" t="s">
        <v>15</v>
      </c>
      <c r="F761" s="15"/>
      <c r="G761" s="16"/>
      <c r="H761" s="16"/>
      <c r="I761" s="17">
        <v>31042</v>
      </c>
      <c r="J761" s="67"/>
      <c r="K761" s="81"/>
      <c r="L761" s="105"/>
      <c r="M761" s="109"/>
    </row>
    <row r="762" spans="1:13" s="2" customFormat="1" ht="22.5" x14ac:dyDescent="0.25">
      <c r="A762" s="18"/>
      <c r="B762" s="19" t="s">
        <v>33</v>
      </c>
      <c r="C762" s="145" t="s">
        <v>34</v>
      </c>
      <c r="D762" s="145"/>
      <c r="E762" s="145"/>
      <c r="F762" s="20" t="s">
        <v>18</v>
      </c>
      <c r="G762" s="16" t="s">
        <v>3125</v>
      </c>
      <c r="H762" s="16"/>
      <c r="I762" s="21">
        <v>11.76</v>
      </c>
      <c r="J762" s="65"/>
      <c r="K762" s="78"/>
      <c r="L762" s="65">
        <v>11.76</v>
      </c>
      <c r="M762" s="110"/>
    </row>
    <row r="763" spans="1:13" s="2" customFormat="1" ht="22.5" x14ac:dyDescent="0.25">
      <c r="A763" s="18"/>
      <c r="B763" s="19" t="s">
        <v>546</v>
      </c>
      <c r="C763" s="145" t="s">
        <v>21</v>
      </c>
      <c r="D763" s="145"/>
      <c r="E763" s="145"/>
      <c r="F763" s="20" t="s">
        <v>54</v>
      </c>
      <c r="G763" s="16" t="s">
        <v>3126</v>
      </c>
      <c r="H763" s="16"/>
      <c r="I763" s="21">
        <v>9.82</v>
      </c>
      <c r="J763" s="65"/>
      <c r="K763" s="78"/>
      <c r="L763" s="65">
        <v>9.82</v>
      </c>
      <c r="M763" s="110"/>
    </row>
    <row r="764" spans="1:13" s="2" customFormat="1" ht="22.5" x14ac:dyDescent="0.25">
      <c r="A764" s="22" t="s">
        <v>59</v>
      </c>
      <c r="B764" s="23" t="s">
        <v>654</v>
      </c>
      <c r="C764" s="148" t="s">
        <v>655</v>
      </c>
      <c r="D764" s="148"/>
      <c r="E764" s="148"/>
      <c r="F764" s="24" t="s">
        <v>585</v>
      </c>
      <c r="G764" s="25" t="s">
        <v>3127</v>
      </c>
      <c r="H764" s="25"/>
      <c r="I764" s="26">
        <v>0</v>
      </c>
      <c r="J764" s="66"/>
      <c r="K764" s="79"/>
      <c r="L764" s="66">
        <v>0</v>
      </c>
      <c r="M764" s="111"/>
    </row>
    <row r="765" spans="1:13" s="2" customFormat="1" ht="15" customHeight="1" x14ac:dyDescent="0.25">
      <c r="A765" s="34" t="s">
        <v>3128</v>
      </c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112"/>
    </row>
    <row r="766" spans="1:13" s="2" customFormat="1" ht="15" x14ac:dyDescent="0.25">
      <c r="A766" s="9" t="s">
        <v>529</v>
      </c>
      <c r="B766" s="10" t="s">
        <v>12</v>
      </c>
      <c r="C766" s="147" t="s">
        <v>3129</v>
      </c>
      <c r="D766" s="147"/>
      <c r="E766" s="147"/>
      <c r="F766" s="9" t="s">
        <v>14</v>
      </c>
      <c r="G766" s="11">
        <v>1</v>
      </c>
      <c r="H766" s="11"/>
      <c r="I766" s="12">
        <v>2156</v>
      </c>
      <c r="J766" s="52"/>
      <c r="K766" s="77"/>
      <c r="L766" s="104">
        <v>36</v>
      </c>
      <c r="M766" s="12"/>
    </row>
    <row r="767" spans="1:13" s="2" customFormat="1" ht="15" x14ac:dyDescent="0.25">
      <c r="A767" s="13"/>
      <c r="B767" s="14"/>
      <c r="C767" s="14"/>
      <c r="D767" s="14"/>
      <c r="E767" s="15" t="s">
        <v>15</v>
      </c>
      <c r="F767" s="15"/>
      <c r="G767" s="16"/>
      <c r="H767" s="16"/>
      <c r="I767" s="17">
        <v>4647</v>
      </c>
      <c r="J767" s="67"/>
      <c r="K767" s="81"/>
      <c r="L767" s="105"/>
      <c r="M767" s="109"/>
    </row>
    <row r="768" spans="1:13" s="2" customFormat="1" ht="22.5" x14ac:dyDescent="0.25">
      <c r="A768" s="18"/>
      <c r="B768" s="19" t="s">
        <v>16</v>
      </c>
      <c r="C768" s="145" t="s">
        <v>17</v>
      </c>
      <c r="D768" s="145"/>
      <c r="E768" s="145"/>
      <c r="F768" s="20" t="s">
        <v>18</v>
      </c>
      <c r="G768" s="16" t="s">
        <v>861</v>
      </c>
      <c r="H768" s="16"/>
      <c r="I768" s="21">
        <v>1.1299999999999999</v>
      </c>
      <c r="J768" s="65"/>
      <c r="K768" s="78"/>
      <c r="L768" s="65">
        <v>1.1299999999999999</v>
      </c>
      <c r="M768" s="110"/>
    </row>
    <row r="769" spans="1:13" s="2" customFormat="1" ht="22.5" x14ac:dyDescent="0.25">
      <c r="A769" s="18"/>
      <c r="B769" s="19" t="s">
        <v>20</v>
      </c>
      <c r="C769" s="145" t="s">
        <v>21</v>
      </c>
      <c r="D769" s="145"/>
      <c r="E769" s="145"/>
      <c r="F769" s="20" t="s">
        <v>18</v>
      </c>
      <c r="G769" s="16" t="s">
        <v>861</v>
      </c>
      <c r="H769" s="16"/>
      <c r="I769" s="21">
        <v>1.56</v>
      </c>
      <c r="J769" s="65"/>
      <c r="K769" s="78"/>
      <c r="L769" s="65">
        <v>1.56</v>
      </c>
      <c r="M769" s="110"/>
    </row>
    <row r="770" spans="1:13" s="2" customFormat="1" ht="22.5" x14ac:dyDescent="0.25">
      <c r="A770" s="18"/>
      <c r="B770" s="19" t="s">
        <v>22</v>
      </c>
      <c r="C770" s="145" t="s">
        <v>23</v>
      </c>
      <c r="D770" s="145"/>
      <c r="E770" s="145"/>
      <c r="F770" s="20" t="s">
        <v>18</v>
      </c>
      <c r="G770" s="16" t="s">
        <v>862</v>
      </c>
      <c r="H770" s="16"/>
      <c r="I770" s="21">
        <v>0.51</v>
      </c>
      <c r="J770" s="65"/>
      <c r="K770" s="78"/>
      <c r="L770" s="65">
        <v>0.51</v>
      </c>
      <c r="M770" s="110"/>
    </row>
    <row r="771" spans="1:13" s="2" customFormat="1" ht="22.5" x14ac:dyDescent="0.25">
      <c r="A771" s="18"/>
      <c r="B771" s="19" t="s">
        <v>25</v>
      </c>
      <c r="C771" s="145" t="s">
        <v>26</v>
      </c>
      <c r="D771" s="145"/>
      <c r="E771" s="145"/>
      <c r="F771" s="20" t="s">
        <v>27</v>
      </c>
      <c r="G771" s="16" t="s">
        <v>863</v>
      </c>
      <c r="H771" s="16"/>
      <c r="I771" s="21">
        <v>0.89</v>
      </c>
      <c r="J771" s="65"/>
      <c r="K771" s="78"/>
      <c r="L771" s="65">
        <v>0.89</v>
      </c>
      <c r="M771" s="110"/>
    </row>
    <row r="772" spans="1:13" s="2" customFormat="1" ht="15" customHeight="1" x14ac:dyDescent="0.25">
      <c r="A772" s="98" t="s">
        <v>3130</v>
      </c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108"/>
    </row>
    <row r="773" spans="1:13" s="2" customFormat="1" ht="15" x14ac:dyDescent="0.25">
      <c r="A773" s="9" t="s">
        <v>530</v>
      </c>
      <c r="B773" s="10" t="s">
        <v>1029</v>
      </c>
      <c r="C773" s="147" t="s">
        <v>1030</v>
      </c>
      <c r="D773" s="147"/>
      <c r="E773" s="147"/>
      <c r="F773" s="9" t="s">
        <v>14</v>
      </c>
      <c r="G773" s="11">
        <v>1</v>
      </c>
      <c r="H773" s="11"/>
      <c r="I773" s="12">
        <v>3305</v>
      </c>
      <c r="J773" s="52"/>
      <c r="K773" s="77"/>
      <c r="L773" s="104">
        <v>769</v>
      </c>
      <c r="M773" s="12"/>
    </row>
    <row r="774" spans="1:13" s="2" customFormat="1" ht="15" x14ac:dyDescent="0.25">
      <c r="A774" s="13"/>
      <c r="B774" s="14"/>
      <c r="C774" s="14"/>
      <c r="D774" s="14"/>
      <c r="E774" s="15" t="s">
        <v>15</v>
      </c>
      <c r="F774" s="15"/>
      <c r="G774" s="16"/>
      <c r="H774" s="16"/>
      <c r="I774" s="17">
        <v>7953</v>
      </c>
      <c r="J774" s="67"/>
      <c r="K774" s="81"/>
      <c r="L774" s="105"/>
      <c r="M774" s="109"/>
    </row>
    <row r="775" spans="1:13" s="2" customFormat="1" ht="22.5" x14ac:dyDescent="0.25">
      <c r="A775" s="18"/>
      <c r="B775" s="19" t="s">
        <v>33</v>
      </c>
      <c r="C775" s="145" t="s">
        <v>34</v>
      </c>
      <c r="D775" s="145"/>
      <c r="E775" s="145"/>
      <c r="F775" s="20" t="s">
        <v>18</v>
      </c>
      <c r="G775" s="16" t="s">
        <v>3131</v>
      </c>
      <c r="H775" s="16"/>
      <c r="I775" s="21">
        <v>70.010000000000005</v>
      </c>
      <c r="J775" s="65"/>
      <c r="K775" s="78"/>
      <c r="L775" s="65">
        <v>70.010000000000005</v>
      </c>
      <c r="M775" s="110"/>
    </row>
    <row r="776" spans="1:13" s="2" customFormat="1" ht="22.5" x14ac:dyDescent="0.25">
      <c r="A776" s="18"/>
      <c r="B776" s="19" t="s">
        <v>546</v>
      </c>
      <c r="C776" s="145" t="s">
        <v>21</v>
      </c>
      <c r="D776" s="145"/>
      <c r="E776" s="145"/>
      <c r="F776" s="20" t="s">
        <v>54</v>
      </c>
      <c r="G776" s="16" t="s">
        <v>3132</v>
      </c>
      <c r="H776" s="16"/>
      <c r="I776" s="21">
        <v>18.760000000000002</v>
      </c>
      <c r="J776" s="65"/>
      <c r="K776" s="78"/>
      <c r="L776" s="65">
        <v>18.760000000000002</v>
      </c>
      <c r="M776" s="110"/>
    </row>
    <row r="777" spans="1:13" s="2" customFormat="1" ht="22.5" x14ac:dyDescent="0.25">
      <c r="A777" s="22" t="s">
        <v>59</v>
      </c>
      <c r="B777" s="23" t="s">
        <v>1031</v>
      </c>
      <c r="C777" s="148" t="s">
        <v>1032</v>
      </c>
      <c r="D777" s="148"/>
      <c r="E777" s="148"/>
      <c r="F777" s="24" t="s">
        <v>62</v>
      </c>
      <c r="G777" s="25" t="s">
        <v>686</v>
      </c>
      <c r="H777" s="25"/>
      <c r="I777" s="26">
        <v>0</v>
      </c>
      <c r="J777" s="66"/>
      <c r="K777" s="79"/>
      <c r="L777" s="66">
        <v>0</v>
      </c>
      <c r="M777" s="111"/>
    </row>
    <row r="778" spans="1:13" s="2" customFormat="1" ht="22.5" x14ac:dyDescent="0.25">
      <c r="A778" s="9" t="s">
        <v>3133</v>
      </c>
      <c r="B778" s="10" t="s">
        <v>3134</v>
      </c>
      <c r="C778" s="147" t="s">
        <v>3135</v>
      </c>
      <c r="D778" s="147"/>
      <c r="E778" s="147"/>
      <c r="F778" s="9" t="s">
        <v>30</v>
      </c>
      <c r="G778" s="11">
        <v>1</v>
      </c>
      <c r="H778" s="11"/>
      <c r="I778" s="12">
        <v>32316</v>
      </c>
      <c r="J778" s="52"/>
      <c r="K778" s="77"/>
      <c r="L778" s="104"/>
      <c r="M778" s="12"/>
    </row>
    <row r="779" spans="1:13" s="2" customFormat="1" ht="15" x14ac:dyDescent="0.25">
      <c r="A779" s="159" t="s">
        <v>1033</v>
      </c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12"/>
    </row>
    <row r="780" spans="1:13" s="2" customFormat="1" ht="15" x14ac:dyDescent="0.25">
      <c r="A780" s="9" t="s">
        <v>538</v>
      </c>
      <c r="B780" s="10" t="s">
        <v>1774</v>
      </c>
      <c r="C780" s="147" t="s">
        <v>3136</v>
      </c>
      <c r="D780" s="147"/>
      <c r="E780" s="147"/>
      <c r="F780" s="9" t="s">
        <v>14</v>
      </c>
      <c r="G780" s="11">
        <v>10</v>
      </c>
      <c r="H780" s="11"/>
      <c r="I780" s="12">
        <v>13602</v>
      </c>
      <c r="J780" s="52"/>
      <c r="K780" s="77"/>
      <c r="L780" s="104">
        <v>1702</v>
      </c>
      <c r="M780" s="12"/>
    </row>
    <row r="781" spans="1:13" s="2" customFormat="1" ht="15" x14ac:dyDescent="0.25">
      <c r="A781" s="13"/>
      <c r="B781" s="14"/>
      <c r="C781" s="14"/>
      <c r="D781" s="14"/>
      <c r="E781" s="15" t="s">
        <v>15</v>
      </c>
      <c r="F781" s="15"/>
      <c r="G781" s="16"/>
      <c r="H781" s="16"/>
      <c r="I781" s="17">
        <v>35877</v>
      </c>
      <c r="J781" s="67"/>
      <c r="K781" s="81"/>
      <c r="L781" s="105"/>
      <c r="M781" s="109"/>
    </row>
    <row r="782" spans="1:13" s="2" customFormat="1" ht="22.5" x14ac:dyDescent="0.25">
      <c r="A782" s="18"/>
      <c r="B782" s="19" t="s">
        <v>33</v>
      </c>
      <c r="C782" s="145" t="s">
        <v>34</v>
      </c>
      <c r="D782" s="145"/>
      <c r="E782" s="145"/>
      <c r="F782" s="20" t="s">
        <v>18</v>
      </c>
      <c r="G782" s="16" t="s">
        <v>3137</v>
      </c>
      <c r="H782" s="16"/>
      <c r="I782" s="21">
        <v>149.76</v>
      </c>
      <c r="J782" s="65"/>
      <c r="K782" s="78"/>
      <c r="L782" s="65">
        <v>149.76</v>
      </c>
      <c r="M782" s="110"/>
    </row>
    <row r="783" spans="1:13" s="2" customFormat="1" ht="22.5" x14ac:dyDescent="0.25">
      <c r="A783" s="18"/>
      <c r="B783" s="19" t="s">
        <v>546</v>
      </c>
      <c r="C783" s="145" t="s">
        <v>21</v>
      </c>
      <c r="D783" s="145"/>
      <c r="E783" s="145"/>
      <c r="F783" s="20" t="s">
        <v>54</v>
      </c>
      <c r="G783" s="16" t="s">
        <v>3138</v>
      </c>
      <c r="H783" s="16"/>
      <c r="I783" s="21">
        <v>46.89</v>
      </c>
      <c r="J783" s="65"/>
      <c r="K783" s="78"/>
      <c r="L783" s="65">
        <v>46.89</v>
      </c>
      <c r="M783" s="110"/>
    </row>
    <row r="784" spans="1:13" s="2" customFormat="1" ht="22.5" x14ac:dyDescent="0.25">
      <c r="A784" s="22" t="s">
        <v>59</v>
      </c>
      <c r="B784" s="23" t="s">
        <v>658</v>
      </c>
      <c r="C784" s="148" t="s">
        <v>659</v>
      </c>
      <c r="D784" s="148"/>
      <c r="E784" s="148"/>
      <c r="F784" s="24" t="s">
        <v>62</v>
      </c>
      <c r="G784" s="25" t="s">
        <v>769</v>
      </c>
      <c r="H784" s="25"/>
      <c r="I784" s="26">
        <v>0</v>
      </c>
      <c r="J784" s="66"/>
      <c r="K784" s="79"/>
      <c r="L784" s="66">
        <v>0</v>
      </c>
      <c r="M784" s="111"/>
    </row>
    <row r="785" spans="1:13" s="2" customFormat="1" ht="22.5" x14ac:dyDescent="0.25">
      <c r="A785" s="9" t="s">
        <v>927</v>
      </c>
      <c r="B785" s="10" t="s">
        <v>3139</v>
      </c>
      <c r="C785" s="147" t="s">
        <v>3140</v>
      </c>
      <c r="D785" s="147"/>
      <c r="E785" s="147"/>
      <c r="F785" s="9" t="s">
        <v>30</v>
      </c>
      <c r="G785" s="11">
        <v>10</v>
      </c>
      <c r="H785" s="11"/>
      <c r="I785" s="12">
        <v>569994</v>
      </c>
      <c r="J785" s="52"/>
      <c r="K785" s="77"/>
      <c r="L785" s="104">
        <v>569994</v>
      </c>
      <c r="M785" s="12"/>
    </row>
    <row r="786" spans="1:13" s="2" customFormat="1" ht="15" x14ac:dyDescent="0.25">
      <c r="A786" s="9" t="s">
        <v>3141</v>
      </c>
      <c r="B786" s="10" t="s">
        <v>935</v>
      </c>
      <c r="C786" s="147" t="s">
        <v>1064</v>
      </c>
      <c r="D786" s="147"/>
      <c r="E786" s="147"/>
      <c r="F786" s="9" t="s">
        <v>14</v>
      </c>
      <c r="G786" s="11">
        <v>3</v>
      </c>
      <c r="H786" s="11"/>
      <c r="I786" s="12">
        <v>3779</v>
      </c>
      <c r="J786" s="52"/>
      <c r="K786" s="77"/>
      <c r="L786" s="104">
        <v>762</v>
      </c>
      <c r="M786" s="12"/>
    </row>
    <row r="787" spans="1:13" s="2" customFormat="1" ht="15" x14ac:dyDescent="0.25">
      <c r="A787" s="13"/>
      <c r="B787" s="14"/>
      <c r="C787" s="14"/>
      <c r="D787" s="14"/>
      <c r="E787" s="15" t="s">
        <v>15</v>
      </c>
      <c r="F787" s="15"/>
      <c r="G787" s="16"/>
      <c r="H787" s="16"/>
      <c r="I787" s="17">
        <v>9416</v>
      </c>
      <c r="J787" s="67"/>
      <c r="K787" s="81"/>
      <c r="L787" s="105"/>
      <c r="M787" s="109"/>
    </row>
    <row r="788" spans="1:13" s="2" customFormat="1" ht="22.5" x14ac:dyDescent="0.25">
      <c r="A788" s="18"/>
      <c r="B788" s="19" t="s">
        <v>33</v>
      </c>
      <c r="C788" s="145" t="s">
        <v>34</v>
      </c>
      <c r="D788" s="145"/>
      <c r="E788" s="145"/>
      <c r="F788" s="20" t="s">
        <v>18</v>
      </c>
      <c r="G788" s="16" t="s">
        <v>1816</v>
      </c>
      <c r="H788" s="16"/>
      <c r="I788" s="21">
        <v>78.62</v>
      </c>
      <c r="J788" s="65"/>
      <c r="K788" s="78"/>
      <c r="L788" s="65">
        <v>78.62</v>
      </c>
      <c r="M788" s="110"/>
    </row>
    <row r="789" spans="1:13" s="2" customFormat="1" ht="22.5" x14ac:dyDescent="0.25">
      <c r="A789" s="18"/>
      <c r="B789" s="19" t="s">
        <v>546</v>
      </c>
      <c r="C789" s="145" t="s">
        <v>21</v>
      </c>
      <c r="D789" s="145"/>
      <c r="E789" s="145"/>
      <c r="F789" s="20" t="s">
        <v>54</v>
      </c>
      <c r="G789" s="16" t="s">
        <v>1817</v>
      </c>
      <c r="H789" s="16"/>
      <c r="I789" s="21">
        <v>9.3800000000000008</v>
      </c>
      <c r="J789" s="65"/>
      <c r="K789" s="78"/>
      <c r="L789" s="65">
        <v>9.3800000000000008</v>
      </c>
      <c r="M789" s="110"/>
    </row>
    <row r="790" spans="1:13" s="2" customFormat="1" ht="22.5" x14ac:dyDescent="0.25">
      <c r="A790" s="22" t="s">
        <v>59</v>
      </c>
      <c r="B790" s="23" t="s">
        <v>658</v>
      </c>
      <c r="C790" s="148" t="s">
        <v>659</v>
      </c>
      <c r="D790" s="148"/>
      <c r="E790" s="148"/>
      <c r="F790" s="24" t="s">
        <v>62</v>
      </c>
      <c r="G790" s="25" t="s">
        <v>63</v>
      </c>
      <c r="H790" s="25"/>
      <c r="I790" s="26">
        <v>0</v>
      </c>
      <c r="J790" s="66"/>
      <c r="K790" s="79"/>
      <c r="L790" s="66">
        <v>0</v>
      </c>
      <c r="M790" s="111"/>
    </row>
    <row r="791" spans="1:13" s="2" customFormat="1" ht="22.5" x14ac:dyDescent="0.25">
      <c r="A791" s="9" t="s">
        <v>928</v>
      </c>
      <c r="B791" s="10" t="s">
        <v>3139</v>
      </c>
      <c r="C791" s="147" t="s">
        <v>3142</v>
      </c>
      <c r="D791" s="147"/>
      <c r="E791" s="147"/>
      <c r="F791" s="9" t="s">
        <v>30</v>
      </c>
      <c r="G791" s="11">
        <v>3</v>
      </c>
      <c r="H791" s="11"/>
      <c r="I791" s="12">
        <v>98345</v>
      </c>
      <c r="J791" s="52"/>
      <c r="K791" s="77"/>
      <c r="L791" s="104">
        <v>98345</v>
      </c>
      <c r="M791" s="12"/>
    </row>
    <row r="792" spans="1:13" s="2" customFormat="1" ht="15" x14ac:dyDescent="0.25">
      <c r="A792" s="9" t="s">
        <v>929</v>
      </c>
      <c r="B792" s="10" t="s">
        <v>1035</v>
      </c>
      <c r="C792" s="147" t="s">
        <v>1036</v>
      </c>
      <c r="D792" s="147"/>
      <c r="E792" s="147"/>
      <c r="F792" s="9" t="s">
        <v>966</v>
      </c>
      <c r="G792" s="11">
        <v>4</v>
      </c>
      <c r="H792" s="11"/>
      <c r="I792" s="12">
        <v>20773</v>
      </c>
      <c r="J792" s="52"/>
      <c r="K792" s="77"/>
      <c r="L792" s="104">
        <v>6408</v>
      </c>
      <c r="M792" s="12"/>
    </row>
    <row r="793" spans="1:13" s="2" customFormat="1" ht="15" x14ac:dyDescent="0.25">
      <c r="A793" s="13"/>
      <c r="B793" s="14"/>
      <c r="C793" s="14"/>
      <c r="D793" s="14"/>
      <c r="E793" s="15" t="s">
        <v>15</v>
      </c>
      <c r="F793" s="15"/>
      <c r="G793" s="16"/>
      <c r="H793" s="16"/>
      <c r="I793" s="17">
        <v>47581</v>
      </c>
      <c r="J793" s="67"/>
      <c r="K793" s="81"/>
      <c r="L793" s="105"/>
      <c r="M793" s="109"/>
    </row>
    <row r="794" spans="1:13" s="2" customFormat="1" ht="22.5" x14ac:dyDescent="0.25">
      <c r="A794" s="18"/>
      <c r="B794" s="19" t="s">
        <v>33</v>
      </c>
      <c r="C794" s="145" t="s">
        <v>34</v>
      </c>
      <c r="D794" s="145"/>
      <c r="E794" s="145"/>
      <c r="F794" s="20" t="s">
        <v>18</v>
      </c>
      <c r="G794" s="16" t="s">
        <v>3143</v>
      </c>
      <c r="H794" s="16"/>
      <c r="I794" s="21">
        <v>80.5</v>
      </c>
      <c r="J794" s="65"/>
      <c r="K794" s="78"/>
      <c r="L794" s="65">
        <v>80.5</v>
      </c>
      <c r="M794" s="110"/>
    </row>
    <row r="795" spans="1:13" s="2" customFormat="1" ht="22.5" x14ac:dyDescent="0.25">
      <c r="A795" s="18"/>
      <c r="B795" s="19" t="s">
        <v>546</v>
      </c>
      <c r="C795" s="145" t="s">
        <v>21</v>
      </c>
      <c r="D795" s="145"/>
      <c r="E795" s="145"/>
      <c r="F795" s="20" t="s">
        <v>54</v>
      </c>
      <c r="G795" s="16" t="s">
        <v>482</v>
      </c>
      <c r="H795" s="16"/>
      <c r="I795" s="21">
        <v>50.01</v>
      </c>
      <c r="J795" s="65"/>
      <c r="K795" s="78"/>
      <c r="L795" s="65">
        <v>50.01</v>
      </c>
      <c r="M795" s="110"/>
    </row>
    <row r="796" spans="1:13" s="2" customFormat="1" ht="22.5" x14ac:dyDescent="0.25">
      <c r="A796" s="18"/>
      <c r="B796" s="19" t="s">
        <v>1038</v>
      </c>
      <c r="C796" s="145" t="s">
        <v>1039</v>
      </c>
      <c r="D796" s="145"/>
      <c r="E796" s="145"/>
      <c r="F796" s="20" t="s">
        <v>111</v>
      </c>
      <c r="G796" s="16" t="s">
        <v>906</v>
      </c>
      <c r="H796" s="16"/>
      <c r="I796" s="21">
        <v>25.08</v>
      </c>
      <c r="J796" s="65"/>
      <c r="K796" s="78"/>
      <c r="L796" s="65">
        <v>25.08</v>
      </c>
      <c r="M796" s="110"/>
    </row>
    <row r="797" spans="1:13" s="2" customFormat="1" ht="22.5" x14ac:dyDescent="0.25">
      <c r="A797" s="18"/>
      <c r="B797" s="19" t="s">
        <v>1041</v>
      </c>
      <c r="C797" s="145" t="s">
        <v>1042</v>
      </c>
      <c r="D797" s="145"/>
      <c r="E797" s="145"/>
      <c r="F797" s="20" t="s">
        <v>676</v>
      </c>
      <c r="G797" s="16" t="s">
        <v>1011</v>
      </c>
      <c r="H797" s="16"/>
      <c r="I797" s="21">
        <v>162.47999999999999</v>
      </c>
      <c r="J797" s="65"/>
      <c r="K797" s="78"/>
      <c r="L797" s="65">
        <v>162.47999999999999</v>
      </c>
      <c r="M797" s="110"/>
    </row>
    <row r="798" spans="1:13" s="2" customFormat="1" ht="22.5" x14ac:dyDescent="0.25">
      <c r="A798" s="22" t="s">
        <v>59</v>
      </c>
      <c r="B798" s="23" t="s">
        <v>968</v>
      </c>
      <c r="C798" s="148" t="s">
        <v>969</v>
      </c>
      <c r="D798" s="148"/>
      <c r="E798" s="148"/>
      <c r="F798" s="24" t="s">
        <v>62</v>
      </c>
      <c r="G798" s="25" t="s">
        <v>813</v>
      </c>
      <c r="H798" s="25"/>
      <c r="I798" s="26">
        <v>0</v>
      </c>
      <c r="J798" s="66"/>
      <c r="K798" s="79"/>
      <c r="L798" s="66">
        <v>0</v>
      </c>
      <c r="M798" s="111"/>
    </row>
    <row r="799" spans="1:13" s="2" customFormat="1" ht="22.5" x14ac:dyDescent="0.25">
      <c r="A799" s="18"/>
      <c r="B799" s="19" t="s">
        <v>1043</v>
      </c>
      <c r="C799" s="145" t="s">
        <v>1044</v>
      </c>
      <c r="D799" s="145"/>
      <c r="E799" s="145"/>
      <c r="F799" s="20" t="s">
        <v>111</v>
      </c>
      <c r="G799" s="16" t="s">
        <v>2681</v>
      </c>
      <c r="H799" s="16"/>
      <c r="I799" s="21">
        <v>398.41</v>
      </c>
      <c r="J799" s="65"/>
      <c r="K799" s="78"/>
      <c r="L799" s="65">
        <v>398.41</v>
      </c>
      <c r="M799" s="110"/>
    </row>
    <row r="800" spans="1:13" s="2" customFormat="1" ht="22.5" x14ac:dyDescent="0.25">
      <c r="A800" s="18"/>
      <c r="B800" s="19" t="s">
        <v>552</v>
      </c>
      <c r="C800" s="145" t="s">
        <v>553</v>
      </c>
      <c r="D800" s="145"/>
      <c r="E800" s="145"/>
      <c r="F800" s="20" t="s">
        <v>54</v>
      </c>
      <c r="G800" s="16" t="s">
        <v>1092</v>
      </c>
      <c r="H800" s="16"/>
      <c r="I800" s="21">
        <v>23.5</v>
      </c>
      <c r="J800" s="65"/>
      <c r="K800" s="78"/>
      <c r="L800" s="65">
        <v>23.5</v>
      </c>
      <c r="M800" s="110"/>
    </row>
    <row r="801" spans="1:13" s="2" customFormat="1" ht="22.5" x14ac:dyDescent="0.25">
      <c r="A801" s="9" t="s">
        <v>3144</v>
      </c>
      <c r="B801" s="10" t="s">
        <v>3145</v>
      </c>
      <c r="C801" s="147" t="s">
        <v>3146</v>
      </c>
      <c r="D801" s="147"/>
      <c r="E801" s="147"/>
      <c r="F801" s="9" t="s">
        <v>30</v>
      </c>
      <c r="G801" s="11">
        <v>1</v>
      </c>
      <c r="H801" s="11"/>
      <c r="I801" s="12">
        <v>39396</v>
      </c>
      <c r="J801" s="52"/>
      <c r="K801" s="77"/>
      <c r="L801" s="104"/>
      <c r="M801" s="12"/>
    </row>
    <row r="802" spans="1:13" s="2" customFormat="1" ht="22.5" x14ac:dyDescent="0.25">
      <c r="A802" s="9" t="s">
        <v>3147</v>
      </c>
      <c r="B802" s="10" t="s">
        <v>3145</v>
      </c>
      <c r="C802" s="147" t="s">
        <v>3148</v>
      </c>
      <c r="D802" s="147"/>
      <c r="E802" s="147"/>
      <c r="F802" s="9" t="s">
        <v>30</v>
      </c>
      <c r="G802" s="11">
        <v>1</v>
      </c>
      <c r="H802" s="11"/>
      <c r="I802" s="12">
        <v>39396</v>
      </c>
      <c r="J802" s="52"/>
      <c r="K802" s="77"/>
      <c r="L802" s="104"/>
      <c r="M802" s="12"/>
    </row>
    <row r="803" spans="1:13" s="2" customFormat="1" ht="22.5" x14ac:dyDescent="0.25">
      <c r="A803" s="9" t="s">
        <v>3149</v>
      </c>
      <c r="B803" s="10" t="s">
        <v>3145</v>
      </c>
      <c r="C803" s="147" t="s">
        <v>3150</v>
      </c>
      <c r="D803" s="147"/>
      <c r="E803" s="147"/>
      <c r="F803" s="9" t="s">
        <v>30</v>
      </c>
      <c r="G803" s="11">
        <v>2</v>
      </c>
      <c r="H803" s="11"/>
      <c r="I803" s="12">
        <v>91656</v>
      </c>
      <c r="J803" s="52"/>
      <c r="K803" s="77"/>
      <c r="L803" s="104"/>
      <c r="M803" s="12"/>
    </row>
    <row r="804" spans="1:13" s="2" customFormat="1" ht="15" x14ac:dyDescent="0.25">
      <c r="A804" s="9" t="s">
        <v>931</v>
      </c>
      <c r="B804" s="10" t="s">
        <v>935</v>
      </c>
      <c r="C804" s="147" t="s">
        <v>1064</v>
      </c>
      <c r="D804" s="147"/>
      <c r="E804" s="147"/>
      <c r="F804" s="9" t="s">
        <v>14</v>
      </c>
      <c r="G804" s="11">
        <v>2</v>
      </c>
      <c r="H804" s="11"/>
      <c r="I804" s="12">
        <v>2519</v>
      </c>
      <c r="J804" s="52"/>
      <c r="K804" s="77"/>
      <c r="L804" s="104">
        <v>508</v>
      </c>
      <c r="M804" s="12"/>
    </row>
    <row r="805" spans="1:13" s="2" customFormat="1" ht="15" x14ac:dyDescent="0.25">
      <c r="A805" s="13"/>
      <c r="B805" s="14"/>
      <c r="C805" s="14"/>
      <c r="D805" s="14"/>
      <c r="E805" s="15" t="s">
        <v>15</v>
      </c>
      <c r="F805" s="15"/>
      <c r="G805" s="16"/>
      <c r="H805" s="16"/>
      <c r="I805" s="17">
        <v>6277</v>
      </c>
      <c r="J805" s="67"/>
      <c r="K805" s="81"/>
      <c r="L805" s="105"/>
      <c r="M805" s="109"/>
    </row>
    <row r="806" spans="1:13" s="2" customFormat="1" ht="22.5" x14ac:dyDescent="0.25">
      <c r="A806" s="18"/>
      <c r="B806" s="19" t="s">
        <v>33</v>
      </c>
      <c r="C806" s="145" t="s">
        <v>34</v>
      </c>
      <c r="D806" s="145"/>
      <c r="E806" s="145"/>
      <c r="F806" s="20" t="s">
        <v>18</v>
      </c>
      <c r="G806" s="16" t="s">
        <v>689</v>
      </c>
      <c r="H806" s="16"/>
      <c r="I806" s="21">
        <v>52.42</v>
      </c>
      <c r="J806" s="65"/>
      <c r="K806" s="78"/>
      <c r="L806" s="65">
        <v>52.42</v>
      </c>
      <c r="M806" s="110"/>
    </row>
    <row r="807" spans="1:13" s="2" customFormat="1" ht="22.5" x14ac:dyDescent="0.25">
      <c r="A807" s="18"/>
      <c r="B807" s="19" t="s">
        <v>546</v>
      </c>
      <c r="C807" s="145" t="s">
        <v>21</v>
      </c>
      <c r="D807" s="145"/>
      <c r="E807" s="145"/>
      <c r="F807" s="20" t="s">
        <v>54</v>
      </c>
      <c r="G807" s="16" t="s">
        <v>690</v>
      </c>
      <c r="H807" s="16"/>
      <c r="I807" s="21">
        <v>6.25</v>
      </c>
      <c r="J807" s="65"/>
      <c r="K807" s="78"/>
      <c r="L807" s="65">
        <v>6.25</v>
      </c>
      <c r="M807" s="110"/>
    </row>
    <row r="808" spans="1:13" s="2" customFormat="1" ht="22.5" x14ac:dyDescent="0.25">
      <c r="A808" s="22" t="s">
        <v>59</v>
      </c>
      <c r="B808" s="23" t="s">
        <v>658</v>
      </c>
      <c r="C808" s="148" t="s">
        <v>659</v>
      </c>
      <c r="D808" s="148"/>
      <c r="E808" s="148"/>
      <c r="F808" s="24" t="s">
        <v>62</v>
      </c>
      <c r="G808" s="25" t="s">
        <v>70</v>
      </c>
      <c r="H808" s="25"/>
      <c r="I808" s="26">
        <v>0</v>
      </c>
      <c r="J808" s="66"/>
      <c r="K808" s="79"/>
      <c r="L808" s="66">
        <v>0</v>
      </c>
      <c r="M808" s="111"/>
    </row>
    <row r="809" spans="1:13" s="2" customFormat="1" ht="22.5" x14ac:dyDescent="0.25">
      <c r="A809" s="9" t="s">
        <v>3151</v>
      </c>
      <c r="B809" s="10" t="s">
        <v>3145</v>
      </c>
      <c r="C809" s="147" t="s">
        <v>3152</v>
      </c>
      <c r="D809" s="147"/>
      <c r="E809" s="147"/>
      <c r="F809" s="9" t="s">
        <v>30</v>
      </c>
      <c r="G809" s="11">
        <v>2</v>
      </c>
      <c r="H809" s="11"/>
      <c r="I809" s="12">
        <v>69858</v>
      </c>
      <c r="J809" s="52"/>
      <c r="K809" s="77"/>
      <c r="L809" s="104"/>
      <c r="M809" s="12"/>
    </row>
    <row r="810" spans="1:13" s="2" customFormat="1" ht="15" x14ac:dyDescent="0.25">
      <c r="A810" s="9" t="s">
        <v>3153</v>
      </c>
      <c r="B810" s="10" t="s">
        <v>1035</v>
      </c>
      <c r="C810" s="147" t="s">
        <v>1036</v>
      </c>
      <c r="D810" s="147"/>
      <c r="E810" s="147"/>
      <c r="F810" s="9" t="s">
        <v>966</v>
      </c>
      <c r="G810" s="11">
        <v>2</v>
      </c>
      <c r="H810" s="11"/>
      <c r="I810" s="12">
        <v>10387</v>
      </c>
      <c r="J810" s="52"/>
      <c r="K810" s="77"/>
      <c r="L810" s="104">
        <v>3204</v>
      </c>
      <c r="M810" s="12"/>
    </row>
    <row r="811" spans="1:13" s="2" customFormat="1" ht="15" x14ac:dyDescent="0.25">
      <c r="A811" s="13"/>
      <c r="B811" s="14"/>
      <c r="C811" s="14"/>
      <c r="D811" s="14"/>
      <c r="E811" s="15" t="s">
        <v>15</v>
      </c>
      <c r="F811" s="15"/>
      <c r="G811" s="16"/>
      <c r="H811" s="16"/>
      <c r="I811" s="17">
        <v>23793</v>
      </c>
      <c r="J811" s="67"/>
      <c r="K811" s="81"/>
      <c r="L811" s="105"/>
      <c r="M811" s="109"/>
    </row>
    <row r="812" spans="1:13" s="2" customFormat="1" ht="22.5" x14ac:dyDescent="0.25">
      <c r="A812" s="18"/>
      <c r="B812" s="19" t="s">
        <v>33</v>
      </c>
      <c r="C812" s="145" t="s">
        <v>34</v>
      </c>
      <c r="D812" s="145"/>
      <c r="E812" s="145"/>
      <c r="F812" s="20" t="s">
        <v>18</v>
      </c>
      <c r="G812" s="16" t="s">
        <v>1037</v>
      </c>
      <c r="H812" s="16"/>
      <c r="I812" s="21">
        <v>40.25</v>
      </c>
      <c r="J812" s="65"/>
      <c r="K812" s="78"/>
      <c r="L812" s="65">
        <v>40.25</v>
      </c>
      <c r="M812" s="110"/>
    </row>
    <row r="813" spans="1:13" s="2" customFormat="1" ht="22.5" x14ac:dyDescent="0.25">
      <c r="A813" s="18"/>
      <c r="B813" s="19" t="s">
        <v>546</v>
      </c>
      <c r="C813" s="145" t="s">
        <v>21</v>
      </c>
      <c r="D813" s="145"/>
      <c r="E813" s="145"/>
      <c r="F813" s="20" t="s">
        <v>54</v>
      </c>
      <c r="G813" s="16" t="s">
        <v>487</v>
      </c>
      <c r="H813" s="16"/>
      <c r="I813" s="21">
        <v>25.01</v>
      </c>
      <c r="J813" s="65"/>
      <c r="K813" s="78"/>
      <c r="L813" s="65">
        <v>25.01</v>
      </c>
      <c r="M813" s="110"/>
    </row>
    <row r="814" spans="1:13" s="2" customFormat="1" ht="22.5" x14ac:dyDescent="0.25">
      <c r="A814" s="18"/>
      <c r="B814" s="19" t="s">
        <v>1038</v>
      </c>
      <c r="C814" s="145" t="s">
        <v>1039</v>
      </c>
      <c r="D814" s="145"/>
      <c r="E814" s="145"/>
      <c r="F814" s="20" t="s">
        <v>111</v>
      </c>
      <c r="G814" s="16" t="s">
        <v>1040</v>
      </c>
      <c r="H814" s="16"/>
      <c r="I814" s="21">
        <v>12.54</v>
      </c>
      <c r="J814" s="65"/>
      <c r="K814" s="78"/>
      <c r="L814" s="65">
        <v>12.54</v>
      </c>
      <c r="M814" s="110"/>
    </row>
    <row r="815" spans="1:13" s="2" customFormat="1" ht="22.5" x14ac:dyDescent="0.25">
      <c r="A815" s="18"/>
      <c r="B815" s="19" t="s">
        <v>1041</v>
      </c>
      <c r="C815" s="145" t="s">
        <v>1042</v>
      </c>
      <c r="D815" s="145"/>
      <c r="E815" s="145"/>
      <c r="F815" s="20" t="s">
        <v>676</v>
      </c>
      <c r="G815" s="16" t="s">
        <v>916</v>
      </c>
      <c r="H815" s="16"/>
      <c r="I815" s="21">
        <v>81.239999999999995</v>
      </c>
      <c r="J815" s="65"/>
      <c r="K815" s="78"/>
      <c r="L815" s="65">
        <v>81.239999999999995</v>
      </c>
      <c r="M815" s="110"/>
    </row>
    <row r="816" spans="1:13" s="2" customFormat="1" ht="22.5" x14ac:dyDescent="0.25">
      <c r="A816" s="22" t="s">
        <v>59</v>
      </c>
      <c r="B816" s="23" t="s">
        <v>968</v>
      </c>
      <c r="C816" s="148" t="s">
        <v>969</v>
      </c>
      <c r="D816" s="148"/>
      <c r="E816" s="148"/>
      <c r="F816" s="24" t="s">
        <v>62</v>
      </c>
      <c r="G816" s="25" t="s">
        <v>70</v>
      </c>
      <c r="H816" s="25"/>
      <c r="I816" s="26">
        <v>0</v>
      </c>
      <c r="J816" s="66"/>
      <c r="K816" s="79"/>
      <c r="L816" s="66">
        <v>0</v>
      </c>
      <c r="M816" s="111"/>
    </row>
    <row r="817" spans="1:13" s="2" customFormat="1" ht="22.5" x14ac:dyDescent="0.25">
      <c r="A817" s="18"/>
      <c r="B817" s="19" t="s">
        <v>1043</v>
      </c>
      <c r="C817" s="145" t="s">
        <v>1044</v>
      </c>
      <c r="D817" s="145"/>
      <c r="E817" s="145"/>
      <c r="F817" s="20" t="s">
        <v>111</v>
      </c>
      <c r="G817" s="16" t="s">
        <v>1045</v>
      </c>
      <c r="H817" s="16"/>
      <c r="I817" s="21">
        <v>199.21</v>
      </c>
      <c r="J817" s="65"/>
      <c r="K817" s="78"/>
      <c r="L817" s="65">
        <v>199.21</v>
      </c>
      <c r="M817" s="110"/>
    </row>
    <row r="818" spans="1:13" s="2" customFormat="1" ht="22.5" x14ac:dyDescent="0.25">
      <c r="A818" s="18"/>
      <c r="B818" s="19" t="s">
        <v>552</v>
      </c>
      <c r="C818" s="145" t="s">
        <v>553</v>
      </c>
      <c r="D818" s="145"/>
      <c r="E818" s="145"/>
      <c r="F818" s="20" t="s">
        <v>54</v>
      </c>
      <c r="G818" s="16" t="s">
        <v>1046</v>
      </c>
      <c r="H818" s="16"/>
      <c r="I818" s="21">
        <v>11.75</v>
      </c>
      <c r="J818" s="65"/>
      <c r="K818" s="78"/>
      <c r="L818" s="65">
        <v>11.75</v>
      </c>
      <c r="M818" s="110"/>
    </row>
    <row r="819" spans="1:13" s="2" customFormat="1" ht="22.5" x14ac:dyDescent="0.25">
      <c r="A819" s="9" t="s">
        <v>3154</v>
      </c>
      <c r="B819" s="10" t="s">
        <v>3145</v>
      </c>
      <c r="C819" s="147" t="s">
        <v>3155</v>
      </c>
      <c r="D819" s="147"/>
      <c r="E819" s="147"/>
      <c r="F819" s="9" t="s">
        <v>30</v>
      </c>
      <c r="G819" s="11">
        <v>2</v>
      </c>
      <c r="H819" s="11"/>
      <c r="I819" s="12">
        <v>46632</v>
      </c>
      <c r="J819" s="52"/>
      <c r="K819" s="77"/>
      <c r="L819" s="104"/>
      <c r="M819" s="12"/>
    </row>
    <row r="820" spans="1:13" s="2" customFormat="1" ht="15" x14ac:dyDescent="0.25">
      <c r="A820" s="9" t="s">
        <v>934</v>
      </c>
      <c r="B820" s="10" t="s">
        <v>42</v>
      </c>
      <c r="C820" s="147" t="s">
        <v>3156</v>
      </c>
      <c r="D820" s="147"/>
      <c r="E820" s="147"/>
      <c r="F820" s="9" t="s">
        <v>14</v>
      </c>
      <c r="G820" s="11">
        <v>2</v>
      </c>
      <c r="H820" s="11"/>
      <c r="I820" s="12">
        <v>1827</v>
      </c>
      <c r="J820" s="52"/>
      <c r="K820" s="77"/>
      <c r="L820" s="104">
        <v>150</v>
      </c>
      <c r="M820" s="12"/>
    </row>
    <row r="821" spans="1:13" s="2" customFormat="1" ht="15" x14ac:dyDescent="0.25">
      <c r="A821" s="13"/>
      <c r="B821" s="14"/>
      <c r="C821" s="14"/>
      <c r="D821" s="14"/>
      <c r="E821" s="15" t="s">
        <v>15</v>
      </c>
      <c r="F821" s="15"/>
      <c r="G821" s="16"/>
      <c r="H821" s="16"/>
      <c r="I821" s="17">
        <v>3208</v>
      </c>
      <c r="J821" s="67"/>
      <c r="K821" s="81"/>
      <c r="L821" s="105"/>
      <c r="M821" s="109"/>
    </row>
    <row r="822" spans="1:13" s="2" customFormat="1" ht="22.5" x14ac:dyDescent="0.25">
      <c r="A822" s="18"/>
      <c r="B822" s="19" t="s">
        <v>44</v>
      </c>
      <c r="C822" s="145" t="s">
        <v>45</v>
      </c>
      <c r="D822" s="145"/>
      <c r="E822" s="145"/>
      <c r="F822" s="20" t="s">
        <v>18</v>
      </c>
      <c r="G822" s="16" t="s">
        <v>925</v>
      </c>
      <c r="H822" s="16"/>
      <c r="I822" s="21">
        <v>17.02</v>
      </c>
      <c r="J822" s="65"/>
      <c r="K822" s="78"/>
      <c r="L822" s="65">
        <v>17.02</v>
      </c>
      <c r="M822" s="110"/>
    </row>
    <row r="823" spans="1:13" s="2" customFormat="1" ht="22.5" x14ac:dyDescent="0.25">
      <c r="A823" s="18"/>
      <c r="B823" s="19" t="s">
        <v>25</v>
      </c>
      <c r="C823" s="145" t="s">
        <v>26</v>
      </c>
      <c r="D823" s="145"/>
      <c r="E823" s="145"/>
      <c r="F823" s="20" t="s">
        <v>27</v>
      </c>
      <c r="G823" s="16" t="s">
        <v>926</v>
      </c>
      <c r="H823" s="16"/>
      <c r="I823" s="21">
        <v>0.38</v>
      </c>
      <c r="J823" s="65"/>
      <c r="K823" s="78"/>
      <c r="L823" s="65">
        <v>0.38</v>
      </c>
      <c r="M823" s="110"/>
    </row>
    <row r="824" spans="1:13" s="2" customFormat="1" ht="15" x14ac:dyDescent="0.25">
      <c r="A824" s="9" t="s">
        <v>938</v>
      </c>
      <c r="B824" s="10" t="s">
        <v>1035</v>
      </c>
      <c r="C824" s="147" t="s">
        <v>1036</v>
      </c>
      <c r="D824" s="147"/>
      <c r="E824" s="147"/>
      <c r="F824" s="9" t="s">
        <v>966</v>
      </c>
      <c r="G824" s="11">
        <v>1</v>
      </c>
      <c r="H824" s="11"/>
      <c r="I824" s="12">
        <v>5193</v>
      </c>
      <c r="J824" s="52"/>
      <c r="K824" s="77"/>
      <c r="L824" s="104">
        <v>1602</v>
      </c>
      <c r="M824" s="12"/>
    </row>
    <row r="825" spans="1:13" s="2" customFormat="1" ht="15" x14ac:dyDescent="0.25">
      <c r="A825" s="13"/>
      <c r="B825" s="14"/>
      <c r="C825" s="14"/>
      <c r="D825" s="14"/>
      <c r="E825" s="15" t="s">
        <v>15</v>
      </c>
      <c r="F825" s="15"/>
      <c r="G825" s="16"/>
      <c r="H825" s="16"/>
      <c r="I825" s="17">
        <v>11894</v>
      </c>
      <c r="J825" s="67"/>
      <c r="K825" s="81"/>
      <c r="L825" s="105"/>
      <c r="M825" s="109"/>
    </row>
    <row r="826" spans="1:13" s="2" customFormat="1" ht="22.5" x14ac:dyDescent="0.25">
      <c r="A826" s="18"/>
      <c r="B826" s="19" t="s">
        <v>33</v>
      </c>
      <c r="C826" s="145" t="s">
        <v>34</v>
      </c>
      <c r="D826" s="145"/>
      <c r="E826" s="145"/>
      <c r="F826" s="20" t="s">
        <v>18</v>
      </c>
      <c r="G826" s="16" t="s">
        <v>3157</v>
      </c>
      <c r="H826" s="16"/>
      <c r="I826" s="21">
        <v>20.12</v>
      </c>
      <c r="J826" s="65"/>
      <c r="K826" s="78"/>
      <c r="L826" s="65">
        <v>20.12</v>
      </c>
      <c r="M826" s="110"/>
    </row>
    <row r="827" spans="1:13" s="2" customFormat="1" ht="22.5" x14ac:dyDescent="0.25">
      <c r="A827" s="18"/>
      <c r="B827" s="19" t="s">
        <v>546</v>
      </c>
      <c r="C827" s="145" t="s">
        <v>21</v>
      </c>
      <c r="D827" s="145"/>
      <c r="E827" s="145"/>
      <c r="F827" s="20" t="s">
        <v>54</v>
      </c>
      <c r="G827" s="16" t="s">
        <v>3158</v>
      </c>
      <c r="H827" s="16"/>
      <c r="I827" s="21">
        <v>12.5</v>
      </c>
      <c r="J827" s="65"/>
      <c r="K827" s="78"/>
      <c r="L827" s="65">
        <v>12.5</v>
      </c>
      <c r="M827" s="110"/>
    </row>
    <row r="828" spans="1:13" s="2" customFormat="1" ht="22.5" x14ac:dyDescent="0.25">
      <c r="A828" s="18"/>
      <c r="B828" s="19" t="s">
        <v>1038</v>
      </c>
      <c r="C828" s="145" t="s">
        <v>1039</v>
      </c>
      <c r="D828" s="145"/>
      <c r="E828" s="145"/>
      <c r="F828" s="20" t="s">
        <v>111</v>
      </c>
      <c r="G828" s="16" t="s">
        <v>1370</v>
      </c>
      <c r="H828" s="16"/>
      <c r="I828" s="21">
        <v>6.27</v>
      </c>
      <c r="J828" s="65"/>
      <c r="K828" s="78"/>
      <c r="L828" s="65">
        <v>6.27</v>
      </c>
      <c r="M828" s="110"/>
    </row>
    <row r="829" spans="1:13" s="2" customFormat="1" ht="22.5" x14ac:dyDescent="0.25">
      <c r="A829" s="18"/>
      <c r="B829" s="19" t="s">
        <v>1041</v>
      </c>
      <c r="C829" s="145" t="s">
        <v>1042</v>
      </c>
      <c r="D829" s="145"/>
      <c r="E829" s="145"/>
      <c r="F829" s="20" t="s">
        <v>676</v>
      </c>
      <c r="G829" s="16" t="s">
        <v>891</v>
      </c>
      <c r="H829" s="16"/>
      <c r="I829" s="21">
        <v>40.619999999999997</v>
      </c>
      <c r="J829" s="65"/>
      <c r="K829" s="78"/>
      <c r="L829" s="65">
        <v>40.619999999999997</v>
      </c>
      <c r="M829" s="110"/>
    </row>
    <row r="830" spans="1:13" s="2" customFormat="1" ht="22.5" x14ac:dyDescent="0.25">
      <c r="A830" s="22" t="s">
        <v>59</v>
      </c>
      <c r="B830" s="23" t="s">
        <v>968</v>
      </c>
      <c r="C830" s="148" t="s">
        <v>969</v>
      </c>
      <c r="D830" s="148"/>
      <c r="E830" s="148"/>
      <c r="F830" s="24" t="s">
        <v>62</v>
      </c>
      <c r="G830" s="25" t="s">
        <v>686</v>
      </c>
      <c r="H830" s="25"/>
      <c r="I830" s="26">
        <v>0</v>
      </c>
      <c r="J830" s="66"/>
      <c r="K830" s="79"/>
      <c r="L830" s="66">
        <v>0</v>
      </c>
      <c r="M830" s="111"/>
    </row>
    <row r="831" spans="1:13" s="2" customFormat="1" ht="22.5" x14ac:dyDescent="0.25">
      <c r="A831" s="18"/>
      <c r="B831" s="19" t="s">
        <v>1043</v>
      </c>
      <c r="C831" s="145" t="s">
        <v>1044</v>
      </c>
      <c r="D831" s="145"/>
      <c r="E831" s="145"/>
      <c r="F831" s="20" t="s">
        <v>111</v>
      </c>
      <c r="G831" s="16" t="s">
        <v>3159</v>
      </c>
      <c r="H831" s="16"/>
      <c r="I831" s="21">
        <v>99.6</v>
      </c>
      <c r="J831" s="65"/>
      <c r="K831" s="78"/>
      <c r="L831" s="65">
        <v>99.6</v>
      </c>
      <c r="M831" s="110"/>
    </row>
    <row r="832" spans="1:13" s="2" customFormat="1" ht="22.5" x14ac:dyDescent="0.25">
      <c r="A832" s="18"/>
      <c r="B832" s="19" t="s">
        <v>552</v>
      </c>
      <c r="C832" s="145" t="s">
        <v>553</v>
      </c>
      <c r="D832" s="145"/>
      <c r="E832" s="145"/>
      <c r="F832" s="20" t="s">
        <v>54</v>
      </c>
      <c r="G832" s="16" t="s">
        <v>730</v>
      </c>
      <c r="H832" s="16"/>
      <c r="I832" s="21">
        <v>5.88</v>
      </c>
      <c r="J832" s="65"/>
      <c r="K832" s="78"/>
      <c r="L832" s="65">
        <v>5.88</v>
      </c>
      <c r="M832" s="110"/>
    </row>
    <row r="833" spans="1:13" s="2" customFormat="1" ht="22.5" x14ac:dyDescent="0.25">
      <c r="A833" s="9" t="s">
        <v>948</v>
      </c>
      <c r="B833" s="10" t="s">
        <v>3160</v>
      </c>
      <c r="C833" s="147" t="s">
        <v>3161</v>
      </c>
      <c r="D833" s="147"/>
      <c r="E833" s="147"/>
      <c r="F833" s="9" t="s">
        <v>30</v>
      </c>
      <c r="G833" s="11">
        <v>1</v>
      </c>
      <c r="H833" s="11"/>
      <c r="I833" s="12">
        <v>68848</v>
      </c>
      <c r="J833" s="52"/>
      <c r="K833" s="77"/>
      <c r="L833" s="104">
        <v>68848</v>
      </c>
      <c r="M833" s="12"/>
    </row>
    <row r="834" spans="1:13" s="2" customFormat="1" ht="15" x14ac:dyDescent="0.25">
      <c r="A834" s="9" t="s">
        <v>949</v>
      </c>
      <c r="B834" s="10" t="s">
        <v>1048</v>
      </c>
      <c r="C834" s="147" t="s">
        <v>1049</v>
      </c>
      <c r="D834" s="147"/>
      <c r="E834" s="147"/>
      <c r="F834" s="9" t="s">
        <v>966</v>
      </c>
      <c r="G834" s="11">
        <v>1</v>
      </c>
      <c r="H834" s="11"/>
      <c r="I834" s="12">
        <v>6690</v>
      </c>
      <c r="J834" s="52"/>
      <c r="K834" s="77"/>
      <c r="L834" s="104">
        <v>1934</v>
      </c>
      <c r="M834" s="12"/>
    </row>
    <row r="835" spans="1:13" s="2" customFormat="1" ht="15" x14ac:dyDescent="0.25">
      <c r="A835" s="13"/>
      <c r="B835" s="14"/>
      <c r="C835" s="14"/>
      <c r="D835" s="14"/>
      <c r="E835" s="15" t="s">
        <v>15</v>
      </c>
      <c r="F835" s="15"/>
      <c r="G835" s="16"/>
      <c r="H835" s="16"/>
      <c r="I835" s="17">
        <v>15504</v>
      </c>
      <c r="J835" s="67"/>
      <c r="K835" s="81"/>
      <c r="L835" s="105"/>
      <c r="M835" s="109"/>
    </row>
    <row r="836" spans="1:13" s="2" customFormat="1" ht="22.5" x14ac:dyDescent="0.25">
      <c r="A836" s="18"/>
      <c r="B836" s="19" t="s">
        <v>33</v>
      </c>
      <c r="C836" s="145" t="s">
        <v>34</v>
      </c>
      <c r="D836" s="145"/>
      <c r="E836" s="145"/>
      <c r="F836" s="20" t="s">
        <v>18</v>
      </c>
      <c r="G836" s="16" t="s">
        <v>3162</v>
      </c>
      <c r="H836" s="16"/>
      <c r="I836" s="21">
        <v>32.29</v>
      </c>
      <c r="J836" s="65"/>
      <c r="K836" s="78"/>
      <c r="L836" s="65">
        <v>32.29</v>
      </c>
      <c r="M836" s="110"/>
    </row>
    <row r="837" spans="1:13" s="2" customFormat="1" ht="22.5" x14ac:dyDescent="0.25">
      <c r="A837" s="18"/>
      <c r="B837" s="19" t="s">
        <v>546</v>
      </c>
      <c r="C837" s="145" t="s">
        <v>21</v>
      </c>
      <c r="D837" s="145"/>
      <c r="E837" s="145"/>
      <c r="F837" s="20" t="s">
        <v>54</v>
      </c>
      <c r="G837" s="16" t="s">
        <v>3163</v>
      </c>
      <c r="H837" s="16"/>
      <c r="I837" s="21">
        <v>36.729999999999997</v>
      </c>
      <c r="J837" s="65"/>
      <c r="K837" s="78"/>
      <c r="L837" s="65">
        <v>36.729999999999997</v>
      </c>
      <c r="M837" s="110"/>
    </row>
    <row r="838" spans="1:13" s="2" customFormat="1" ht="22.5" x14ac:dyDescent="0.25">
      <c r="A838" s="18"/>
      <c r="B838" s="19" t="s">
        <v>1038</v>
      </c>
      <c r="C838" s="145" t="s">
        <v>1039</v>
      </c>
      <c r="D838" s="145"/>
      <c r="E838" s="145"/>
      <c r="F838" s="20" t="s">
        <v>111</v>
      </c>
      <c r="G838" s="16" t="s">
        <v>1370</v>
      </c>
      <c r="H838" s="16"/>
      <c r="I838" s="21">
        <v>6.27</v>
      </c>
      <c r="J838" s="65"/>
      <c r="K838" s="78"/>
      <c r="L838" s="65">
        <v>6.27</v>
      </c>
      <c r="M838" s="110"/>
    </row>
    <row r="839" spans="1:13" s="2" customFormat="1" ht="22.5" x14ac:dyDescent="0.25">
      <c r="A839" s="18"/>
      <c r="B839" s="19" t="s">
        <v>1041</v>
      </c>
      <c r="C839" s="145" t="s">
        <v>1042</v>
      </c>
      <c r="D839" s="145"/>
      <c r="E839" s="145"/>
      <c r="F839" s="20" t="s">
        <v>676</v>
      </c>
      <c r="G839" s="16" t="s">
        <v>891</v>
      </c>
      <c r="H839" s="16"/>
      <c r="I839" s="21">
        <v>40.619999999999997</v>
      </c>
      <c r="J839" s="65"/>
      <c r="K839" s="78"/>
      <c r="L839" s="65">
        <v>40.619999999999997</v>
      </c>
      <c r="M839" s="110"/>
    </row>
    <row r="840" spans="1:13" s="2" customFormat="1" ht="22.5" x14ac:dyDescent="0.25">
      <c r="A840" s="22" t="s">
        <v>59</v>
      </c>
      <c r="B840" s="23" t="s">
        <v>968</v>
      </c>
      <c r="C840" s="148" t="s">
        <v>969</v>
      </c>
      <c r="D840" s="148"/>
      <c r="E840" s="148"/>
      <c r="F840" s="24" t="s">
        <v>62</v>
      </c>
      <c r="G840" s="25" t="s">
        <v>686</v>
      </c>
      <c r="H840" s="25"/>
      <c r="I840" s="26">
        <v>0</v>
      </c>
      <c r="J840" s="66"/>
      <c r="K840" s="79"/>
      <c r="L840" s="66">
        <v>0</v>
      </c>
      <c r="M840" s="111"/>
    </row>
    <row r="841" spans="1:13" s="2" customFormat="1" ht="22.5" x14ac:dyDescent="0.25">
      <c r="A841" s="18"/>
      <c r="B841" s="19" t="s">
        <v>1043</v>
      </c>
      <c r="C841" s="145" t="s">
        <v>1044</v>
      </c>
      <c r="D841" s="145"/>
      <c r="E841" s="145"/>
      <c r="F841" s="20" t="s">
        <v>111</v>
      </c>
      <c r="G841" s="16" t="s">
        <v>3159</v>
      </c>
      <c r="H841" s="16"/>
      <c r="I841" s="21">
        <v>99.6</v>
      </c>
      <c r="J841" s="65"/>
      <c r="K841" s="78"/>
      <c r="L841" s="65">
        <v>99.6</v>
      </c>
      <c r="M841" s="110"/>
    </row>
    <row r="842" spans="1:13" s="2" customFormat="1" ht="22.5" x14ac:dyDescent="0.25">
      <c r="A842" s="18"/>
      <c r="B842" s="19" t="s">
        <v>552</v>
      </c>
      <c r="C842" s="145" t="s">
        <v>553</v>
      </c>
      <c r="D842" s="145"/>
      <c r="E842" s="145"/>
      <c r="F842" s="20" t="s">
        <v>54</v>
      </c>
      <c r="G842" s="16" t="s">
        <v>3164</v>
      </c>
      <c r="H842" s="16"/>
      <c r="I842" s="21">
        <v>7.83</v>
      </c>
      <c r="J842" s="65"/>
      <c r="K842" s="78"/>
      <c r="L842" s="65">
        <v>7.83</v>
      </c>
      <c r="M842" s="110"/>
    </row>
    <row r="843" spans="1:13" s="2" customFormat="1" ht="22.5" x14ac:dyDescent="0.25">
      <c r="A843" s="9" t="s">
        <v>950</v>
      </c>
      <c r="B843" s="10" t="s">
        <v>3160</v>
      </c>
      <c r="C843" s="147" t="s">
        <v>3165</v>
      </c>
      <c r="D843" s="147"/>
      <c r="E843" s="147"/>
      <c r="F843" s="9" t="s">
        <v>30</v>
      </c>
      <c r="G843" s="11">
        <v>1</v>
      </c>
      <c r="H843" s="11"/>
      <c r="I843" s="12">
        <v>131282</v>
      </c>
      <c r="J843" s="52"/>
      <c r="K843" s="77"/>
      <c r="L843" s="104">
        <v>131282</v>
      </c>
      <c r="M843" s="12"/>
    </row>
    <row r="844" spans="1:13" s="2" customFormat="1" ht="15" x14ac:dyDescent="0.25">
      <c r="A844" s="9" t="s">
        <v>951</v>
      </c>
      <c r="B844" s="10" t="s">
        <v>559</v>
      </c>
      <c r="C844" s="147" t="s">
        <v>560</v>
      </c>
      <c r="D844" s="147"/>
      <c r="E844" s="147"/>
      <c r="F844" s="9" t="s">
        <v>561</v>
      </c>
      <c r="G844" s="11">
        <v>2</v>
      </c>
      <c r="H844" s="11"/>
      <c r="I844" s="12">
        <v>1809</v>
      </c>
      <c r="J844" s="52"/>
      <c r="K844" s="77"/>
      <c r="L844" s="104">
        <v>75</v>
      </c>
      <c r="M844" s="12"/>
    </row>
    <row r="845" spans="1:13" s="2" customFormat="1" ht="15" x14ac:dyDescent="0.25">
      <c r="A845" s="13"/>
      <c r="B845" s="14"/>
      <c r="C845" s="14"/>
      <c r="D845" s="14"/>
      <c r="E845" s="15" t="s">
        <v>15</v>
      </c>
      <c r="F845" s="15"/>
      <c r="G845" s="16"/>
      <c r="H845" s="16"/>
      <c r="I845" s="17">
        <v>5015</v>
      </c>
      <c r="J845" s="67"/>
      <c r="K845" s="81"/>
      <c r="L845" s="105"/>
      <c r="M845" s="109"/>
    </row>
    <row r="846" spans="1:13" s="2" customFormat="1" ht="22.5" x14ac:dyDescent="0.25">
      <c r="A846" s="18"/>
      <c r="B846" s="19" t="s">
        <v>52</v>
      </c>
      <c r="C846" s="145" t="s">
        <v>53</v>
      </c>
      <c r="D846" s="145"/>
      <c r="E846" s="145"/>
      <c r="F846" s="20" t="s">
        <v>54</v>
      </c>
      <c r="G846" s="16" t="s">
        <v>1085</v>
      </c>
      <c r="H846" s="16"/>
      <c r="I846" s="21">
        <v>3.11</v>
      </c>
      <c r="J846" s="65"/>
      <c r="K846" s="78"/>
      <c r="L846" s="65">
        <v>3.11</v>
      </c>
      <c r="M846" s="110"/>
    </row>
    <row r="847" spans="1:13" s="2" customFormat="1" ht="22.5" x14ac:dyDescent="0.25">
      <c r="A847" s="18"/>
      <c r="B847" s="19" t="s">
        <v>563</v>
      </c>
      <c r="C847" s="145" t="s">
        <v>564</v>
      </c>
      <c r="D847" s="145"/>
      <c r="E847" s="145"/>
      <c r="F847" s="20" t="s">
        <v>54</v>
      </c>
      <c r="G847" s="16" t="s">
        <v>1086</v>
      </c>
      <c r="H847" s="16"/>
      <c r="I847" s="21">
        <v>5.25</v>
      </c>
      <c r="J847" s="65"/>
      <c r="K847" s="78"/>
      <c r="L847" s="65">
        <v>5.25</v>
      </c>
      <c r="M847" s="110"/>
    </row>
    <row r="848" spans="1:13" s="2" customFormat="1" ht="22.5" x14ac:dyDescent="0.25">
      <c r="A848" s="22" t="s">
        <v>59</v>
      </c>
      <c r="B848" s="23" t="s">
        <v>566</v>
      </c>
      <c r="C848" s="148" t="s">
        <v>567</v>
      </c>
      <c r="D848" s="148"/>
      <c r="E848" s="148"/>
      <c r="F848" s="24" t="s">
        <v>62</v>
      </c>
      <c r="G848" s="25" t="s">
        <v>70</v>
      </c>
      <c r="H848" s="25"/>
      <c r="I848" s="26">
        <v>0</v>
      </c>
      <c r="J848" s="66"/>
      <c r="K848" s="79"/>
      <c r="L848" s="66">
        <v>0</v>
      </c>
      <c r="M848" s="111"/>
    </row>
    <row r="849" spans="1:13" s="2" customFormat="1" ht="22.5" x14ac:dyDescent="0.25">
      <c r="A849" s="18"/>
      <c r="B849" s="19" t="s">
        <v>568</v>
      </c>
      <c r="C849" s="145" t="s">
        <v>569</v>
      </c>
      <c r="D849" s="145"/>
      <c r="E849" s="145"/>
      <c r="F849" s="20" t="s">
        <v>203</v>
      </c>
      <c r="G849" s="16" t="s">
        <v>1046</v>
      </c>
      <c r="H849" s="16"/>
      <c r="I849" s="21">
        <v>0.28999999999999998</v>
      </c>
      <c r="J849" s="65"/>
      <c r="K849" s="78"/>
      <c r="L849" s="65">
        <v>0.28999999999999998</v>
      </c>
      <c r="M849" s="110"/>
    </row>
    <row r="850" spans="1:13" s="2" customFormat="1" ht="22.5" x14ac:dyDescent="0.25">
      <c r="A850" s="9" t="s">
        <v>957</v>
      </c>
      <c r="B850" s="10" t="s">
        <v>3166</v>
      </c>
      <c r="C850" s="147" t="s">
        <v>3167</v>
      </c>
      <c r="D850" s="147"/>
      <c r="E850" s="147"/>
      <c r="F850" s="9" t="s">
        <v>30</v>
      </c>
      <c r="G850" s="11">
        <v>1</v>
      </c>
      <c r="H850" s="11"/>
      <c r="I850" s="12">
        <v>987</v>
      </c>
      <c r="J850" s="52"/>
      <c r="K850" s="77"/>
      <c r="L850" s="104">
        <v>987</v>
      </c>
      <c r="M850" s="12"/>
    </row>
    <row r="851" spans="1:13" s="2" customFormat="1" ht="22.5" x14ac:dyDescent="0.25">
      <c r="A851" s="9" t="s">
        <v>958</v>
      </c>
      <c r="B851" s="10" t="s">
        <v>3166</v>
      </c>
      <c r="C851" s="147" t="s">
        <v>3168</v>
      </c>
      <c r="D851" s="147"/>
      <c r="E851" s="147"/>
      <c r="F851" s="9" t="s">
        <v>30</v>
      </c>
      <c r="G851" s="11">
        <v>1</v>
      </c>
      <c r="H851" s="11"/>
      <c r="I851" s="12">
        <v>730</v>
      </c>
      <c r="J851" s="52"/>
      <c r="K851" s="77"/>
      <c r="L851" s="104">
        <v>730</v>
      </c>
      <c r="M851" s="12"/>
    </row>
    <row r="852" spans="1:13" s="2" customFormat="1" ht="45" x14ac:dyDescent="0.25">
      <c r="A852" s="9" t="s">
        <v>961</v>
      </c>
      <c r="B852" s="10" t="s">
        <v>1071</v>
      </c>
      <c r="C852" s="147" t="s">
        <v>1072</v>
      </c>
      <c r="D852" s="147"/>
      <c r="E852" s="147"/>
      <c r="F852" s="9" t="s">
        <v>1073</v>
      </c>
      <c r="G852" s="11">
        <v>6</v>
      </c>
      <c r="H852" s="11"/>
      <c r="I852" s="12">
        <v>5736</v>
      </c>
      <c r="J852" s="52"/>
      <c r="K852" s="77"/>
      <c r="L852" s="104">
        <v>659</v>
      </c>
      <c r="M852" s="12"/>
    </row>
    <row r="853" spans="1:13" s="2" customFormat="1" ht="15" x14ac:dyDescent="0.25">
      <c r="A853" s="13"/>
      <c r="B853" s="14"/>
      <c r="C853" s="14"/>
      <c r="D853" s="14"/>
      <c r="E853" s="15" t="s">
        <v>15</v>
      </c>
      <c r="F853" s="15"/>
      <c r="G853" s="16"/>
      <c r="H853" s="16"/>
      <c r="I853" s="17">
        <v>14823</v>
      </c>
      <c r="J853" s="67"/>
      <c r="K853" s="81"/>
      <c r="L853" s="105"/>
      <c r="M853" s="109"/>
    </row>
    <row r="854" spans="1:13" s="2" customFormat="1" ht="22.5" x14ac:dyDescent="0.25">
      <c r="A854" s="18"/>
      <c r="B854" s="19" t="s">
        <v>52</v>
      </c>
      <c r="C854" s="145" t="s">
        <v>53</v>
      </c>
      <c r="D854" s="145"/>
      <c r="E854" s="145"/>
      <c r="F854" s="20" t="s">
        <v>54</v>
      </c>
      <c r="G854" s="16" t="s">
        <v>1057</v>
      </c>
      <c r="H854" s="16"/>
      <c r="I854" s="21">
        <v>16.95</v>
      </c>
      <c r="J854" s="65"/>
      <c r="K854" s="78"/>
      <c r="L854" s="65">
        <v>16.95</v>
      </c>
      <c r="M854" s="110"/>
    </row>
    <row r="855" spans="1:13" s="2" customFormat="1" ht="22.5" x14ac:dyDescent="0.25">
      <c r="A855" s="18"/>
      <c r="B855" s="19" t="s">
        <v>33</v>
      </c>
      <c r="C855" s="145" t="s">
        <v>34</v>
      </c>
      <c r="D855" s="145"/>
      <c r="E855" s="145"/>
      <c r="F855" s="20" t="s">
        <v>18</v>
      </c>
      <c r="G855" s="16" t="s">
        <v>3169</v>
      </c>
      <c r="H855" s="16"/>
      <c r="I855" s="21">
        <v>46.05</v>
      </c>
      <c r="J855" s="65"/>
      <c r="K855" s="78"/>
      <c r="L855" s="65">
        <v>46.05</v>
      </c>
      <c r="M855" s="110"/>
    </row>
    <row r="856" spans="1:13" s="2" customFormat="1" ht="22.5" x14ac:dyDescent="0.25">
      <c r="A856" s="18"/>
      <c r="B856" s="19" t="s">
        <v>546</v>
      </c>
      <c r="C856" s="145" t="s">
        <v>21</v>
      </c>
      <c r="D856" s="145"/>
      <c r="E856" s="145"/>
      <c r="F856" s="20" t="s">
        <v>54</v>
      </c>
      <c r="G856" s="16" t="s">
        <v>770</v>
      </c>
      <c r="H856" s="16"/>
      <c r="I856" s="21">
        <v>13.13</v>
      </c>
      <c r="J856" s="65"/>
      <c r="K856" s="78"/>
      <c r="L856" s="65">
        <v>13.13</v>
      </c>
      <c r="M856" s="110"/>
    </row>
    <row r="857" spans="1:13" s="2" customFormat="1" ht="22.5" x14ac:dyDescent="0.25">
      <c r="A857" s="22" t="s">
        <v>59</v>
      </c>
      <c r="B857" s="23" t="s">
        <v>1074</v>
      </c>
      <c r="C857" s="148" t="s">
        <v>1075</v>
      </c>
      <c r="D857" s="148"/>
      <c r="E857" s="148"/>
      <c r="F857" s="24" t="s">
        <v>62</v>
      </c>
      <c r="G857" s="25" t="s">
        <v>771</v>
      </c>
      <c r="H857" s="25"/>
      <c r="I857" s="26">
        <v>0</v>
      </c>
      <c r="J857" s="66"/>
      <c r="K857" s="79"/>
      <c r="L857" s="66">
        <v>0</v>
      </c>
      <c r="M857" s="111"/>
    </row>
    <row r="858" spans="1:13" s="2" customFormat="1" ht="22.5" x14ac:dyDescent="0.25">
      <c r="A858" s="22" t="s">
        <v>248</v>
      </c>
      <c r="B858" s="23" t="s">
        <v>270</v>
      </c>
      <c r="C858" s="148" t="s">
        <v>271</v>
      </c>
      <c r="D858" s="148"/>
      <c r="E858" s="148"/>
      <c r="F858" s="24" t="s">
        <v>18</v>
      </c>
      <c r="G858" s="25" t="s">
        <v>251</v>
      </c>
      <c r="H858" s="25"/>
      <c r="I858" s="26">
        <v>0</v>
      </c>
      <c r="J858" s="66"/>
      <c r="K858" s="79"/>
      <c r="L858" s="66">
        <v>0</v>
      </c>
      <c r="M858" s="111"/>
    </row>
    <row r="859" spans="1:13" s="2" customFormat="1" ht="22.5" x14ac:dyDescent="0.25">
      <c r="A859" s="9" t="s">
        <v>3170</v>
      </c>
      <c r="B859" s="10" t="s">
        <v>3171</v>
      </c>
      <c r="C859" s="147" t="s">
        <v>1077</v>
      </c>
      <c r="D859" s="147"/>
      <c r="E859" s="147"/>
      <c r="F859" s="9" t="s">
        <v>30</v>
      </c>
      <c r="G859" s="11">
        <v>2</v>
      </c>
      <c r="H859" s="11"/>
      <c r="I859" s="12">
        <v>382</v>
      </c>
      <c r="J859" s="52"/>
      <c r="K859" s="77"/>
      <c r="L859" s="104">
        <v>382</v>
      </c>
      <c r="M859" s="12"/>
    </row>
    <row r="860" spans="1:13" s="2" customFormat="1" ht="22.5" x14ac:dyDescent="0.25">
      <c r="A860" s="9" t="s">
        <v>962</v>
      </c>
      <c r="B860" s="10" t="s">
        <v>3171</v>
      </c>
      <c r="C860" s="147" t="s">
        <v>1079</v>
      </c>
      <c r="D860" s="147"/>
      <c r="E860" s="147"/>
      <c r="F860" s="9" t="s">
        <v>30</v>
      </c>
      <c r="G860" s="11">
        <v>2</v>
      </c>
      <c r="H860" s="11"/>
      <c r="I860" s="12">
        <v>450</v>
      </c>
      <c r="J860" s="52"/>
      <c r="K860" s="77"/>
      <c r="L860" s="104">
        <v>450</v>
      </c>
      <c r="M860" s="12"/>
    </row>
    <row r="861" spans="1:13" s="2" customFormat="1" ht="22.5" x14ac:dyDescent="0.25">
      <c r="A861" s="9" t="s">
        <v>963</v>
      </c>
      <c r="B861" s="10" t="s">
        <v>3171</v>
      </c>
      <c r="C861" s="147" t="s">
        <v>1081</v>
      </c>
      <c r="D861" s="147"/>
      <c r="E861" s="147"/>
      <c r="F861" s="9" t="s">
        <v>30</v>
      </c>
      <c r="G861" s="11">
        <v>1</v>
      </c>
      <c r="H861" s="11"/>
      <c r="I861" s="12">
        <v>334</v>
      </c>
      <c r="J861" s="52"/>
      <c r="K861" s="77"/>
      <c r="L861" s="104">
        <v>334</v>
      </c>
      <c r="M861" s="12"/>
    </row>
    <row r="862" spans="1:13" s="2" customFormat="1" ht="22.5" x14ac:dyDescent="0.25">
      <c r="A862" s="9" t="s">
        <v>970</v>
      </c>
      <c r="B862" s="10" t="s">
        <v>3171</v>
      </c>
      <c r="C862" s="147" t="s">
        <v>1083</v>
      </c>
      <c r="D862" s="147"/>
      <c r="E862" s="147"/>
      <c r="F862" s="9" t="s">
        <v>30</v>
      </c>
      <c r="G862" s="11">
        <v>1</v>
      </c>
      <c r="H862" s="11"/>
      <c r="I862" s="12">
        <v>390</v>
      </c>
      <c r="J862" s="52"/>
      <c r="K862" s="77"/>
      <c r="L862" s="104">
        <v>390</v>
      </c>
      <c r="M862" s="12"/>
    </row>
    <row r="863" spans="1:13" s="2" customFormat="1" ht="15" x14ac:dyDescent="0.25">
      <c r="A863" s="9" t="s">
        <v>971</v>
      </c>
      <c r="B863" s="10" t="s">
        <v>559</v>
      </c>
      <c r="C863" s="147" t="s">
        <v>1089</v>
      </c>
      <c r="D863" s="147"/>
      <c r="E863" s="147"/>
      <c r="F863" s="9" t="s">
        <v>561</v>
      </c>
      <c r="G863" s="11">
        <v>2</v>
      </c>
      <c r="H863" s="11"/>
      <c r="I863" s="12">
        <v>1809</v>
      </c>
      <c r="J863" s="52"/>
      <c r="K863" s="77"/>
      <c r="L863" s="104">
        <v>75</v>
      </c>
      <c r="M863" s="12"/>
    </row>
    <row r="864" spans="1:13" s="2" customFormat="1" ht="15" x14ac:dyDescent="0.25">
      <c r="A864" s="13"/>
      <c r="B864" s="14"/>
      <c r="C864" s="14"/>
      <c r="D864" s="14"/>
      <c r="E864" s="15" t="s">
        <v>15</v>
      </c>
      <c r="F864" s="15"/>
      <c r="G864" s="16"/>
      <c r="H864" s="16"/>
      <c r="I864" s="17">
        <v>5015</v>
      </c>
      <c r="J864" s="67"/>
      <c r="K864" s="81"/>
      <c r="L864" s="105"/>
      <c r="M864" s="109"/>
    </row>
    <row r="865" spans="1:13" s="2" customFormat="1" ht="22.5" x14ac:dyDescent="0.25">
      <c r="A865" s="18"/>
      <c r="B865" s="19" t="s">
        <v>52</v>
      </c>
      <c r="C865" s="145" t="s">
        <v>53</v>
      </c>
      <c r="D865" s="145"/>
      <c r="E865" s="145"/>
      <c r="F865" s="20" t="s">
        <v>54</v>
      </c>
      <c r="G865" s="16" t="s">
        <v>1085</v>
      </c>
      <c r="H865" s="16"/>
      <c r="I865" s="21">
        <v>3.11</v>
      </c>
      <c r="J865" s="65"/>
      <c r="K865" s="78"/>
      <c r="L865" s="65">
        <v>3.11</v>
      </c>
      <c r="M865" s="110"/>
    </row>
    <row r="866" spans="1:13" s="2" customFormat="1" ht="22.5" x14ac:dyDescent="0.25">
      <c r="A866" s="18"/>
      <c r="B866" s="19" t="s">
        <v>563</v>
      </c>
      <c r="C866" s="145" t="s">
        <v>564</v>
      </c>
      <c r="D866" s="145"/>
      <c r="E866" s="145"/>
      <c r="F866" s="20" t="s">
        <v>54</v>
      </c>
      <c r="G866" s="16" t="s">
        <v>1086</v>
      </c>
      <c r="H866" s="16"/>
      <c r="I866" s="21">
        <v>5.25</v>
      </c>
      <c r="J866" s="65"/>
      <c r="K866" s="78"/>
      <c r="L866" s="65">
        <v>5.25</v>
      </c>
      <c r="M866" s="110"/>
    </row>
    <row r="867" spans="1:13" s="2" customFormat="1" ht="22.5" x14ac:dyDescent="0.25">
      <c r="A867" s="22" t="s">
        <v>59</v>
      </c>
      <c r="B867" s="23" t="s">
        <v>566</v>
      </c>
      <c r="C867" s="148" t="s">
        <v>567</v>
      </c>
      <c r="D867" s="148"/>
      <c r="E867" s="148"/>
      <c r="F867" s="24" t="s">
        <v>62</v>
      </c>
      <c r="G867" s="25" t="s">
        <v>70</v>
      </c>
      <c r="H867" s="25"/>
      <c r="I867" s="26">
        <v>0</v>
      </c>
      <c r="J867" s="66"/>
      <c r="K867" s="79"/>
      <c r="L867" s="66">
        <v>0</v>
      </c>
      <c r="M867" s="111"/>
    </row>
    <row r="868" spans="1:13" s="2" customFormat="1" ht="22.5" x14ac:dyDescent="0.25">
      <c r="A868" s="18"/>
      <c r="B868" s="19" t="s">
        <v>568</v>
      </c>
      <c r="C868" s="145" t="s">
        <v>569</v>
      </c>
      <c r="D868" s="145"/>
      <c r="E868" s="145"/>
      <c r="F868" s="20" t="s">
        <v>203</v>
      </c>
      <c r="G868" s="16" t="s">
        <v>1046</v>
      </c>
      <c r="H868" s="16"/>
      <c r="I868" s="21">
        <v>0.28999999999999998</v>
      </c>
      <c r="J868" s="65"/>
      <c r="K868" s="78"/>
      <c r="L868" s="65">
        <v>0.28999999999999998</v>
      </c>
      <c r="M868" s="110"/>
    </row>
    <row r="869" spans="1:13" s="2" customFormat="1" ht="22.5" x14ac:dyDescent="0.25">
      <c r="A869" s="9" t="s">
        <v>3172</v>
      </c>
      <c r="B869" s="10" t="s">
        <v>3173</v>
      </c>
      <c r="C869" s="147" t="s">
        <v>3174</v>
      </c>
      <c r="D869" s="147"/>
      <c r="E869" s="147"/>
      <c r="F869" s="9" t="s">
        <v>30</v>
      </c>
      <c r="G869" s="11">
        <v>1</v>
      </c>
      <c r="H869" s="11"/>
      <c r="I869" s="12">
        <v>365</v>
      </c>
      <c r="J869" s="52"/>
      <c r="K869" s="77"/>
      <c r="L869" s="104">
        <v>365</v>
      </c>
      <c r="M869" s="12"/>
    </row>
    <row r="870" spans="1:13" s="2" customFormat="1" ht="22.5" x14ac:dyDescent="0.25">
      <c r="A870" s="9" t="s">
        <v>972</v>
      </c>
      <c r="B870" s="10" t="s">
        <v>3173</v>
      </c>
      <c r="C870" s="147" t="s">
        <v>3175</v>
      </c>
      <c r="D870" s="147"/>
      <c r="E870" s="147"/>
      <c r="F870" s="9" t="s">
        <v>30</v>
      </c>
      <c r="G870" s="11">
        <v>1</v>
      </c>
      <c r="H870" s="11"/>
      <c r="I870" s="12">
        <v>1427</v>
      </c>
      <c r="J870" s="52"/>
      <c r="K870" s="77"/>
      <c r="L870" s="104">
        <v>1427</v>
      </c>
      <c r="M870" s="12"/>
    </row>
    <row r="871" spans="1:13" s="2" customFormat="1" ht="22.5" x14ac:dyDescent="0.25">
      <c r="A871" s="9" t="s">
        <v>973</v>
      </c>
      <c r="B871" s="10" t="s">
        <v>3176</v>
      </c>
      <c r="C871" s="147" t="s">
        <v>1098</v>
      </c>
      <c r="D871" s="147"/>
      <c r="E871" s="147"/>
      <c r="F871" s="9" t="s">
        <v>585</v>
      </c>
      <c r="G871" s="28">
        <v>7.5</v>
      </c>
      <c r="H871" s="28"/>
      <c r="I871" s="12">
        <v>46251</v>
      </c>
      <c r="J871" s="52"/>
      <c r="K871" s="77"/>
      <c r="L871" s="104">
        <v>46251</v>
      </c>
      <c r="M871" s="12"/>
    </row>
    <row r="872" spans="1:13" s="2" customFormat="1" ht="15" x14ac:dyDescent="0.25">
      <c r="A872" s="9" t="s">
        <v>974</v>
      </c>
      <c r="B872" s="10" t="s">
        <v>559</v>
      </c>
      <c r="C872" s="147" t="s">
        <v>560</v>
      </c>
      <c r="D872" s="147"/>
      <c r="E872" s="147"/>
      <c r="F872" s="9" t="s">
        <v>561</v>
      </c>
      <c r="G872" s="11">
        <v>1</v>
      </c>
      <c r="H872" s="11"/>
      <c r="I872" s="12">
        <v>904</v>
      </c>
      <c r="J872" s="52"/>
      <c r="K872" s="77"/>
      <c r="L872" s="104">
        <v>37</v>
      </c>
      <c r="M872" s="12"/>
    </row>
    <row r="873" spans="1:13" s="2" customFormat="1" ht="15" x14ac:dyDescent="0.25">
      <c r="A873" s="13"/>
      <c r="B873" s="14"/>
      <c r="C873" s="14"/>
      <c r="D873" s="14"/>
      <c r="E873" s="15" t="s">
        <v>15</v>
      </c>
      <c r="F873" s="15"/>
      <c r="G873" s="16"/>
      <c r="H873" s="16"/>
      <c r="I873" s="17">
        <v>2508</v>
      </c>
      <c r="J873" s="67"/>
      <c r="K873" s="81"/>
      <c r="L873" s="105"/>
      <c r="M873" s="109"/>
    </row>
    <row r="874" spans="1:13" s="2" customFormat="1" ht="22.5" x14ac:dyDescent="0.25">
      <c r="A874" s="18"/>
      <c r="B874" s="19" t="s">
        <v>52</v>
      </c>
      <c r="C874" s="145" t="s">
        <v>53</v>
      </c>
      <c r="D874" s="145"/>
      <c r="E874" s="145"/>
      <c r="F874" s="20" t="s">
        <v>54</v>
      </c>
      <c r="G874" s="16" t="s">
        <v>728</v>
      </c>
      <c r="H874" s="16"/>
      <c r="I874" s="21">
        <v>1.55</v>
      </c>
      <c r="J874" s="65"/>
      <c r="K874" s="78"/>
      <c r="L874" s="65">
        <v>1.55</v>
      </c>
      <c r="M874" s="110"/>
    </row>
    <row r="875" spans="1:13" s="2" customFormat="1" ht="22.5" x14ac:dyDescent="0.25">
      <c r="A875" s="18"/>
      <c r="B875" s="19" t="s">
        <v>563</v>
      </c>
      <c r="C875" s="145" t="s">
        <v>564</v>
      </c>
      <c r="D875" s="145"/>
      <c r="E875" s="145"/>
      <c r="F875" s="20" t="s">
        <v>54</v>
      </c>
      <c r="G875" s="16" t="s">
        <v>729</v>
      </c>
      <c r="H875" s="16"/>
      <c r="I875" s="21">
        <v>2.63</v>
      </c>
      <c r="J875" s="65"/>
      <c r="K875" s="78"/>
      <c r="L875" s="65">
        <v>2.63</v>
      </c>
      <c r="M875" s="110"/>
    </row>
    <row r="876" spans="1:13" s="2" customFormat="1" ht="22.5" x14ac:dyDescent="0.25">
      <c r="A876" s="22" t="s">
        <v>59</v>
      </c>
      <c r="B876" s="23" t="s">
        <v>566</v>
      </c>
      <c r="C876" s="148" t="s">
        <v>567</v>
      </c>
      <c r="D876" s="148"/>
      <c r="E876" s="148"/>
      <c r="F876" s="24" t="s">
        <v>62</v>
      </c>
      <c r="G876" s="25" t="s">
        <v>686</v>
      </c>
      <c r="H876" s="25"/>
      <c r="I876" s="26">
        <v>0</v>
      </c>
      <c r="J876" s="66"/>
      <c r="K876" s="79"/>
      <c r="L876" s="66">
        <v>0</v>
      </c>
      <c r="M876" s="111"/>
    </row>
    <row r="877" spans="1:13" s="2" customFormat="1" ht="22.5" x14ac:dyDescent="0.25">
      <c r="A877" s="18"/>
      <c r="B877" s="19" t="s">
        <v>568</v>
      </c>
      <c r="C877" s="145" t="s">
        <v>569</v>
      </c>
      <c r="D877" s="145"/>
      <c r="E877" s="145"/>
      <c r="F877" s="20" t="s">
        <v>203</v>
      </c>
      <c r="G877" s="16" t="s">
        <v>730</v>
      </c>
      <c r="H877" s="16"/>
      <c r="I877" s="21">
        <v>0.14000000000000001</v>
      </c>
      <c r="J877" s="65"/>
      <c r="K877" s="78"/>
      <c r="L877" s="65">
        <v>0.14000000000000001</v>
      </c>
      <c r="M877" s="110"/>
    </row>
    <row r="878" spans="1:13" s="2" customFormat="1" ht="22.5" x14ac:dyDescent="0.25">
      <c r="A878" s="9" t="s">
        <v>3177</v>
      </c>
      <c r="B878" s="10" t="s">
        <v>3178</v>
      </c>
      <c r="C878" s="147" t="s">
        <v>3179</v>
      </c>
      <c r="D878" s="147"/>
      <c r="E878" s="147"/>
      <c r="F878" s="9" t="s">
        <v>30</v>
      </c>
      <c r="G878" s="11">
        <v>1</v>
      </c>
      <c r="H878" s="11"/>
      <c r="I878" s="12">
        <v>2621</v>
      </c>
      <c r="J878" s="52"/>
      <c r="K878" s="77"/>
      <c r="L878" s="104">
        <v>2621</v>
      </c>
      <c r="M878" s="12"/>
    </row>
    <row r="879" spans="1:13" s="2" customFormat="1" ht="15" x14ac:dyDescent="0.25">
      <c r="A879" s="9" t="s">
        <v>975</v>
      </c>
      <c r="B879" s="10" t="s">
        <v>1103</v>
      </c>
      <c r="C879" s="147" t="s">
        <v>1104</v>
      </c>
      <c r="D879" s="147"/>
      <c r="E879" s="147"/>
      <c r="F879" s="9" t="s">
        <v>561</v>
      </c>
      <c r="G879" s="11">
        <v>3</v>
      </c>
      <c r="H879" s="11"/>
      <c r="I879" s="12">
        <v>3478</v>
      </c>
      <c r="J879" s="52"/>
      <c r="K879" s="77"/>
      <c r="L879" s="104">
        <v>275</v>
      </c>
      <c r="M879" s="12"/>
    </row>
    <row r="880" spans="1:13" s="2" customFormat="1" ht="15" x14ac:dyDescent="0.25">
      <c r="A880" s="13"/>
      <c r="B880" s="14"/>
      <c r="C880" s="14"/>
      <c r="D880" s="14"/>
      <c r="E880" s="15" t="s">
        <v>15</v>
      </c>
      <c r="F880" s="15"/>
      <c r="G880" s="16"/>
      <c r="H880" s="16"/>
      <c r="I880" s="17">
        <v>9389</v>
      </c>
      <c r="J880" s="67"/>
      <c r="K880" s="81"/>
      <c r="L880" s="105"/>
      <c r="M880" s="109"/>
    </row>
    <row r="881" spans="1:13" s="2" customFormat="1" ht="22.5" x14ac:dyDescent="0.25">
      <c r="A881" s="18"/>
      <c r="B881" s="19" t="s">
        <v>52</v>
      </c>
      <c r="C881" s="145" t="s">
        <v>53</v>
      </c>
      <c r="D881" s="145"/>
      <c r="E881" s="145"/>
      <c r="F881" s="20" t="s">
        <v>54</v>
      </c>
      <c r="G881" s="16" t="s">
        <v>562</v>
      </c>
      <c r="H881" s="16"/>
      <c r="I881" s="21">
        <v>4.66</v>
      </c>
      <c r="J881" s="65"/>
      <c r="K881" s="78"/>
      <c r="L881" s="65">
        <v>4.66</v>
      </c>
      <c r="M881" s="110"/>
    </row>
    <row r="882" spans="1:13" s="2" customFormat="1" ht="22.5" x14ac:dyDescent="0.25">
      <c r="A882" s="18"/>
      <c r="B882" s="19" t="s">
        <v>546</v>
      </c>
      <c r="C882" s="145" t="s">
        <v>21</v>
      </c>
      <c r="D882" s="145"/>
      <c r="E882" s="145"/>
      <c r="F882" s="20" t="s">
        <v>54</v>
      </c>
      <c r="G882" s="16" t="s">
        <v>1050</v>
      </c>
      <c r="H882" s="16"/>
      <c r="I882" s="21">
        <v>18.760000000000002</v>
      </c>
      <c r="J882" s="65"/>
      <c r="K882" s="78"/>
      <c r="L882" s="65">
        <v>18.760000000000002</v>
      </c>
      <c r="M882" s="110"/>
    </row>
    <row r="883" spans="1:13" s="2" customFormat="1" ht="22.5" x14ac:dyDescent="0.25">
      <c r="A883" s="18"/>
      <c r="B883" s="19" t="s">
        <v>563</v>
      </c>
      <c r="C883" s="145" t="s">
        <v>564</v>
      </c>
      <c r="D883" s="145"/>
      <c r="E883" s="145"/>
      <c r="F883" s="20" t="s">
        <v>54</v>
      </c>
      <c r="G883" s="16" t="s">
        <v>565</v>
      </c>
      <c r="H883" s="16"/>
      <c r="I883" s="21">
        <v>7.88</v>
      </c>
      <c r="J883" s="65"/>
      <c r="K883" s="78"/>
      <c r="L883" s="65">
        <v>7.88</v>
      </c>
      <c r="M883" s="110"/>
    </row>
    <row r="884" spans="1:13" s="2" customFormat="1" ht="22.5" x14ac:dyDescent="0.25">
      <c r="A884" s="22" t="s">
        <v>59</v>
      </c>
      <c r="B884" s="23" t="s">
        <v>566</v>
      </c>
      <c r="C884" s="148" t="s">
        <v>567</v>
      </c>
      <c r="D884" s="148"/>
      <c r="E884" s="148"/>
      <c r="F884" s="24" t="s">
        <v>62</v>
      </c>
      <c r="G884" s="25" t="s">
        <v>63</v>
      </c>
      <c r="H884" s="25"/>
      <c r="I884" s="26">
        <v>0</v>
      </c>
      <c r="J884" s="66"/>
      <c r="K884" s="79"/>
      <c r="L884" s="66">
        <v>0</v>
      </c>
      <c r="M884" s="111"/>
    </row>
    <row r="885" spans="1:13" s="2" customFormat="1" ht="22.5" x14ac:dyDescent="0.25">
      <c r="A885" s="18"/>
      <c r="B885" s="19" t="s">
        <v>568</v>
      </c>
      <c r="C885" s="145" t="s">
        <v>569</v>
      </c>
      <c r="D885" s="145"/>
      <c r="E885" s="145"/>
      <c r="F885" s="20" t="s">
        <v>203</v>
      </c>
      <c r="G885" s="16" t="s">
        <v>570</v>
      </c>
      <c r="H885" s="16"/>
      <c r="I885" s="21">
        <v>0.43</v>
      </c>
      <c r="J885" s="65"/>
      <c r="K885" s="78"/>
      <c r="L885" s="65">
        <v>0.43</v>
      </c>
      <c r="M885" s="110"/>
    </row>
    <row r="886" spans="1:13" s="2" customFormat="1" ht="22.5" x14ac:dyDescent="0.25">
      <c r="A886" s="9" t="s">
        <v>976</v>
      </c>
      <c r="B886" s="10" t="s">
        <v>3178</v>
      </c>
      <c r="C886" s="147" t="s">
        <v>3180</v>
      </c>
      <c r="D886" s="147"/>
      <c r="E886" s="147"/>
      <c r="F886" s="9" t="s">
        <v>30</v>
      </c>
      <c r="G886" s="11">
        <v>1</v>
      </c>
      <c r="H886" s="11"/>
      <c r="I886" s="12">
        <v>3080</v>
      </c>
      <c r="J886" s="52"/>
      <c r="K886" s="77"/>
      <c r="L886" s="104">
        <v>3080</v>
      </c>
      <c r="M886" s="12"/>
    </row>
    <row r="887" spans="1:13" s="2" customFormat="1" ht="22.5" x14ac:dyDescent="0.25">
      <c r="A887" s="9" t="s">
        <v>977</v>
      </c>
      <c r="B887" s="10" t="s">
        <v>3178</v>
      </c>
      <c r="C887" s="147" t="s">
        <v>3181</v>
      </c>
      <c r="D887" s="147"/>
      <c r="E887" s="147"/>
      <c r="F887" s="9" t="s">
        <v>30</v>
      </c>
      <c r="G887" s="11">
        <v>2</v>
      </c>
      <c r="H887" s="11"/>
      <c r="I887" s="12">
        <v>7460</v>
      </c>
      <c r="J887" s="52"/>
      <c r="K887" s="77"/>
      <c r="L887" s="104">
        <v>7460</v>
      </c>
      <c r="M887" s="12"/>
    </row>
    <row r="888" spans="1:13" s="2" customFormat="1" ht="15" x14ac:dyDescent="0.25">
      <c r="A888" s="9" t="s">
        <v>3182</v>
      </c>
      <c r="B888" s="10" t="s">
        <v>559</v>
      </c>
      <c r="C888" s="147" t="s">
        <v>560</v>
      </c>
      <c r="D888" s="147"/>
      <c r="E888" s="147"/>
      <c r="F888" s="9" t="s">
        <v>561</v>
      </c>
      <c r="G888" s="11">
        <v>1</v>
      </c>
      <c r="H888" s="11"/>
      <c r="I888" s="12">
        <v>904</v>
      </c>
      <c r="J888" s="52"/>
      <c r="K888" s="77"/>
      <c r="L888" s="104">
        <v>37</v>
      </c>
      <c r="M888" s="12"/>
    </row>
    <row r="889" spans="1:13" s="2" customFormat="1" ht="15" x14ac:dyDescent="0.25">
      <c r="A889" s="13"/>
      <c r="B889" s="14"/>
      <c r="C889" s="14"/>
      <c r="D889" s="14"/>
      <c r="E889" s="15" t="s">
        <v>15</v>
      </c>
      <c r="F889" s="15"/>
      <c r="G889" s="16"/>
      <c r="H889" s="16"/>
      <c r="I889" s="17">
        <v>2508</v>
      </c>
      <c r="J889" s="67"/>
      <c r="K889" s="81"/>
      <c r="L889" s="105"/>
      <c r="M889" s="109"/>
    </row>
    <row r="890" spans="1:13" s="2" customFormat="1" ht="22.5" x14ac:dyDescent="0.25">
      <c r="A890" s="18"/>
      <c r="B890" s="19" t="s">
        <v>52</v>
      </c>
      <c r="C890" s="145" t="s">
        <v>53</v>
      </c>
      <c r="D890" s="145"/>
      <c r="E890" s="145"/>
      <c r="F890" s="20" t="s">
        <v>54</v>
      </c>
      <c r="G890" s="16" t="s">
        <v>728</v>
      </c>
      <c r="H890" s="16"/>
      <c r="I890" s="21">
        <v>1.55</v>
      </c>
      <c r="J890" s="65"/>
      <c r="K890" s="78"/>
      <c r="L890" s="65">
        <v>1.55</v>
      </c>
      <c r="M890" s="110"/>
    </row>
    <row r="891" spans="1:13" s="2" customFormat="1" ht="22.5" x14ac:dyDescent="0.25">
      <c r="A891" s="18"/>
      <c r="B891" s="19" t="s">
        <v>563</v>
      </c>
      <c r="C891" s="145" t="s">
        <v>564</v>
      </c>
      <c r="D891" s="145"/>
      <c r="E891" s="145"/>
      <c r="F891" s="20" t="s">
        <v>54</v>
      </c>
      <c r="G891" s="16" t="s">
        <v>729</v>
      </c>
      <c r="H891" s="16"/>
      <c r="I891" s="21">
        <v>2.63</v>
      </c>
      <c r="J891" s="65"/>
      <c r="K891" s="78"/>
      <c r="L891" s="65">
        <v>2.63</v>
      </c>
      <c r="M891" s="110"/>
    </row>
    <row r="892" spans="1:13" s="2" customFormat="1" ht="22.5" x14ac:dyDescent="0.25">
      <c r="A892" s="22" t="s">
        <v>59</v>
      </c>
      <c r="B892" s="23" t="s">
        <v>566</v>
      </c>
      <c r="C892" s="148" t="s">
        <v>567</v>
      </c>
      <c r="D892" s="148"/>
      <c r="E892" s="148"/>
      <c r="F892" s="24" t="s">
        <v>62</v>
      </c>
      <c r="G892" s="25" t="s">
        <v>686</v>
      </c>
      <c r="H892" s="25"/>
      <c r="I892" s="26">
        <v>0</v>
      </c>
      <c r="J892" s="66"/>
      <c r="K892" s="79"/>
      <c r="L892" s="66">
        <v>0</v>
      </c>
      <c r="M892" s="111"/>
    </row>
    <row r="893" spans="1:13" s="2" customFormat="1" ht="22.5" x14ac:dyDescent="0.25">
      <c r="A893" s="18"/>
      <c r="B893" s="19" t="s">
        <v>568</v>
      </c>
      <c r="C893" s="145" t="s">
        <v>569</v>
      </c>
      <c r="D893" s="145"/>
      <c r="E893" s="145"/>
      <c r="F893" s="20" t="s">
        <v>203</v>
      </c>
      <c r="G893" s="16" t="s">
        <v>730</v>
      </c>
      <c r="H893" s="16"/>
      <c r="I893" s="21">
        <v>0.14000000000000001</v>
      </c>
      <c r="J893" s="65"/>
      <c r="K893" s="78"/>
      <c r="L893" s="65">
        <v>0.14000000000000001</v>
      </c>
      <c r="M893" s="110"/>
    </row>
    <row r="894" spans="1:13" s="2" customFormat="1" ht="22.5" x14ac:dyDescent="0.25">
      <c r="A894" s="9" t="s">
        <v>978</v>
      </c>
      <c r="B894" s="10" t="s">
        <v>3183</v>
      </c>
      <c r="C894" s="147" t="s">
        <v>3184</v>
      </c>
      <c r="D894" s="147"/>
      <c r="E894" s="147"/>
      <c r="F894" s="9" t="s">
        <v>30</v>
      </c>
      <c r="G894" s="11">
        <v>1</v>
      </c>
      <c r="H894" s="11"/>
      <c r="I894" s="12">
        <v>13940</v>
      </c>
      <c r="J894" s="52"/>
      <c r="K894" s="77"/>
      <c r="L894" s="104">
        <v>13940</v>
      </c>
      <c r="M894" s="12"/>
    </row>
    <row r="895" spans="1:13" s="2" customFormat="1" ht="15" x14ac:dyDescent="0.25">
      <c r="A895" s="9" t="s">
        <v>985</v>
      </c>
      <c r="B895" s="10" t="s">
        <v>3185</v>
      </c>
      <c r="C895" s="147" t="s">
        <v>3186</v>
      </c>
      <c r="D895" s="147"/>
      <c r="E895" s="147"/>
      <c r="F895" s="9" t="s">
        <v>561</v>
      </c>
      <c r="G895" s="11">
        <v>1</v>
      </c>
      <c r="H895" s="11"/>
      <c r="I895" s="12">
        <v>2190</v>
      </c>
      <c r="J895" s="52"/>
      <c r="K895" s="77"/>
      <c r="L895" s="104">
        <v>224</v>
      </c>
      <c r="M895" s="12"/>
    </row>
    <row r="896" spans="1:13" s="2" customFormat="1" ht="15" x14ac:dyDescent="0.25">
      <c r="A896" s="13"/>
      <c r="B896" s="14"/>
      <c r="C896" s="14"/>
      <c r="D896" s="14"/>
      <c r="E896" s="15" t="s">
        <v>15</v>
      </c>
      <c r="F896" s="15"/>
      <c r="G896" s="16"/>
      <c r="H896" s="16"/>
      <c r="I896" s="17">
        <v>5795</v>
      </c>
      <c r="J896" s="67"/>
      <c r="K896" s="81"/>
      <c r="L896" s="105"/>
      <c r="M896" s="109"/>
    </row>
    <row r="897" spans="1:13" s="2" customFormat="1" ht="22.5" x14ac:dyDescent="0.25">
      <c r="A897" s="18"/>
      <c r="B897" s="19" t="s">
        <v>52</v>
      </c>
      <c r="C897" s="145" t="s">
        <v>53</v>
      </c>
      <c r="D897" s="145"/>
      <c r="E897" s="145"/>
      <c r="F897" s="20" t="s">
        <v>54</v>
      </c>
      <c r="G897" s="16" t="s">
        <v>3187</v>
      </c>
      <c r="H897" s="16"/>
      <c r="I897" s="21">
        <v>3.11</v>
      </c>
      <c r="J897" s="65"/>
      <c r="K897" s="78"/>
      <c r="L897" s="65">
        <v>3.11</v>
      </c>
      <c r="M897" s="110"/>
    </row>
    <row r="898" spans="1:13" s="2" customFormat="1" ht="22.5" x14ac:dyDescent="0.25">
      <c r="A898" s="18"/>
      <c r="B898" s="19" t="s">
        <v>546</v>
      </c>
      <c r="C898" s="145" t="s">
        <v>21</v>
      </c>
      <c r="D898" s="145"/>
      <c r="E898" s="145"/>
      <c r="F898" s="20" t="s">
        <v>54</v>
      </c>
      <c r="G898" s="16" t="s">
        <v>2378</v>
      </c>
      <c r="H898" s="16"/>
      <c r="I898" s="21">
        <v>17.190000000000001</v>
      </c>
      <c r="J898" s="65"/>
      <c r="K898" s="78"/>
      <c r="L898" s="65">
        <v>17.190000000000001</v>
      </c>
      <c r="M898" s="110"/>
    </row>
    <row r="899" spans="1:13" s="2" customFormat="1" ht="22.5" x14ac:dyDescent="0.25">
      <c r="A899" s="18"/>
      <c r="B899" s="19" t="s">
        <v>563</v>
      </c>
      <c r="C899" s="145" t="s">
        <v>564</v>
      </c>
      <c r="D899" s="145"/>
      <c r="E899" s="145"/>
      <c r="F899" s="20" t="s">
        <v>54</v>
      </c>
      <c r="G899" s="16" t="s">
        <v>3188</v>
      </c>
      <c r="H899" s="16"/>
      <c r="I899" s="21">
        <v>5.19</v>
      </c>
      <c r="J899" s="65"/>
      <c r="K899" s="78"/>
      <c r="L899" s="65">
        <v>5.19</v>
      </c>
      <c r="M899" s="110"/>
    </row>
    <row r="900" spans="1:13" s="2" customFormat="1" ht="22.5" x14ac:dyDescent="0.25">
      <c r="A900" s="22" t="s">
        <v>59</v>
      </c>
      <c r="B900" s="23" t="s">
        <v>566</v>
      </c>
      <c r="C900" s="148" t="s">
        <v>567</v>
      </c>
      <c r="D900" s="148"/>
      <c r="E900" s="148"/>
      <c r="F900" s="24" t="s">
        <v>62</v>
      </c>
      <c r="G900" s="25" t="s">
        <v>686</v>
      </c>
      <c r="H900" s="25"/>
      <c r="I900" s="26">
        <v>0</v>
      </c>
      <c r="J900" s="66"/>
      <c r="K900" s="79"/>
      <c r="L900" s="66">
        <v>0</v>
      </c>
      <c r="M900" s="111"/>
    </row>
    <row r="901" spans="1:13" s="2" customFormat="1" ht="22.5" x14ac:dyDescent="0.25">
      <c r="A901" s="18"/>
      <c r="B901" s="19" t="s">
        <v>568</v>
      </c>
      <c r="C901" s="145" t="s">
        <v>569</v>
      </c>
      <c r="D901" s="145"/>
      <c r="E901" s="145"/>
      <c r="F901" s="20" t="s">
        <v>203</v>
      </c>
      <c r="G901" s="16" t="s">
        <v>2132</v>
      </c>
      <c r="H901" s="16"/>
      <c r="I901" s="21">
        <v>0.28999999999999998</v>
      </c>
      <c r="J901" s="65"/>
      <c r="K901" s="78"/>
      <c r="L901" s="65">
        <v>0.28999999999999998</v>
      </c>
      <c r="M901" s="110"/>
    </row>
    <row r="902" spans="1:13" s="2" customFormat="1" ht="22.5" x14ac:dyDescent="0.25">
      <c r="A902" s="9" t="s">
        <v>994</v>
      </c>
      <c r="B902" s="10" t="s">
        <v>3183</v>
      </c>
      <c r="C902" s="147" t="s">
        <v>3189</v>
      </c>
      <c r="D902" s="147"/>
      <c r="E902" s="147"/>
      <c r="F902" s="9" t="s">
        <v>30</v>
      </c>
      <c r="G902" s="11">
        <v>1</v>
      </c>
      <c r="H902" s="11"/>
      <c r="I902" s="12">
        <v>57609</v>
      </c>
      <c r="J902" s="52"/>
      <c r="K902" s="77"/>
      <c r="L902" s="104">
        <v>57609</v>
      </c>
      <c r="M902" s="12"/>
    </row>
    <row r="903" spans="1:13" s="2" customFormat="1" ht="15" x14ac:dyDescent="0.25">
      <c r="A903" s="9" t="s">
        <v>995</v>
      </c>
      <c r="B903" s="10" t="s">
        <v>3190</v>
      </c>
      <c r="C903" s="147" t="s">
        <v>3191</v>
      </c>
      <c r="D903" s="147"/>
      <c r="E903" s="147"/>
      <c r="F903" s="9" t="s">
        <v>561</v>
      </c>
      <c r="G903" s="11">
        <v>1</v>
      </c>
      <c r="H903" s="11"/>
      <c r="I903" s="12">
        <v>3484</v>
      </c>
      <c r="J903" s="52"/>
      <c r="K903" s="77"/>
      <c r="L903" s="104">
        <v>364</v>
      </c>
      <c r="M903" s="12"/>
    </row>
    <row r="904" spans="1:13" s="2" customFormat="1" ht="15" x14ac:dyDescent="0.25">
      <c r="A904" s="13"/>
      <c r="B904" s="14"/>
      <c r="C904" s="14"/>
      <c r="D904" s="14"/>
      <c r="E904" s="15" t="s">
        <v>15</v>
      </c>
      <c r="F904" s="15"/>
      <c r="G904" s="16"/>
      <c r="H904" s="16"/>
      <c r="I904" s="17">
        <v>9257</v>
      </c>
      <c r="J904" s="67"/>
      <c r="K904" s="81"/>
      <c r="L904" s="105"/>
      <c r="M904" s="109"/>
    </row>
    <row r="905" spans="1:13" s="2" customFormat="1" ht="22.5" x14ac:dyDescent="0.25">
      <c r="A905" s="18"/>
      <c r="B905" s="19" t="s">
        <v>52</v>
      </c>
      <c r="C905" s="145" t="s">
        <v>53</v>
      </c>
      <c r="D905" s="145"/>
      <c r="E905" s="145"/>
      <c r="F905" s="20" t="s">
        <v>54</v>
      </c>
      <c r="G905" s="16" t="s">
        <v>890</v>
      </c>
      <c r="H905" s="16"/>
      <c r="I905" s="21">
        <v>3.81</v>
      </c>
      <c r="J905" s="65"/>
      <c r="K905" s="78"/>
      <c r="L905" s="65">
        <v>3.81</v>
      </c>
      <c r="M905" s="110"/>
    </row>
    <row r="906" spans="1:13" s="2" customFormat="1" ht="22.5" x14ac:dyDescent="0.25">
      <c r="A906" s="18"/>
      <c r="B906" s="19" t="s">
        <v>546</v>
      </c>
      <c r="C906" s="145" t="s">
        <v>21</v>
      </c>
      <c r="D906" s="145"/>
      <c r="E906" s="145"/>
      <c r="F906" s="20" t="s">
        <v>54</v>
      </c>
      <c r="G906" s="16" t="s">
        <v>105</v>
      </c>
      <c r="H906" s="16"/>
      <c r="I906" s="21">
        <v>31.26</v>
      </c>
      <c r="J906" s="65"/>
      <c r="K906" s="78"/>
      <c r="L906" s="65">
        <v>31.26</v>
      </c>
      <c r="M906" s="110"/>
    </row>
    <row r="907" spans="1:13" s="2" customFormat="1" ht="22.5" x14ac:dyDescent="0.25">
      <c r="A907" s="18"/>
      <c r="B907" s="19" t="s">
        <v>563</v>
      </c>
      <c r="C907" s="145" t="s">
        <v>564</v>
      </c>
      <c r="D907" s="145"/>
      <c r="E907" s="145"/>
      <c r="F907" s="20" t="s">
        <v>54</v>
      </c>
      <c r="G907" s="16" t="s">
        <v>3192</v>
      </c>
      <c r="H907" s="16"/>
      <c r="I907" s="21">
        <v>6.6</v>
      </c>
      <c r="J907" s="65"/>
      <c r="K907" s="78"/>
      <c r="L907" s="65">
        <v>6.6</v>
      </c>
      <c r="M907" s="110"/>
    </row>
    <row r="908" spans="1:13" s="2" customFormat="1" ht="22.5" x14ac:dyDescent="0.25">
      <c r="A908" s="22" t="s">
        <v>59</v>
      </c>
      <c r="B908" s="23" t="s">
        <v>566</v>
      </c>
      <c r="C908" s="148" t="s">
        <v>567</v>
      </c>
      <c r="D908" s="148"/>
      <c r="E908" s="148"/>
      <c r="F908" s="24" t="s">
        <v>62</v>
      </c>
      <c r="G908" s="25" t="s">
        <v>686</v>
      </c>
      <c r="H908" s="25"/>
      <c r="I908" s="26">
        <v>0</v>
      </c>
      <c r="J908" s="66"/>
      <c r="K908" s="79"/>
      <c r="L908" s="66">
        <v>0</v>
      </c>
      <c r="M908" s="111"/>
    </row>
    <row r="909" spans="1:13" s="2" customFormat="1" ht="22.5" x14ac:dyDescent="0.25">
      <c r="A909" s="18"/>
      <c r="B909" s="19" t="s">
        <v>568</v>
      </c>
      <c r="C909" s="145" t="s">
        <v>569</v>
      </c>
      <c r="D909" s="145"/>
      <c r="E909" s="145"/>
      <c r="F909" s="20" t="s">
        <v>203</v>
      </c>
      <c r="G909" s="16" t="s">
        <v>3193</v>
      </c>
      <c r="H909" s="16"/>
      <c r="I909" s="21">
        <v>0.37</v>
      </c>
      <c r="J909" s="65"/>
      <c r="K909" s="78"/>
      <c r="L909" s="65">
        <v>0.37</v>
      </c>
      <c r="M909" s="110"/>
    </row>
    <row r="910" spans="1:13" s="2" customFormat="1" ht="22.5" x14ac:dyDescent="0.25">
      <c r="A910" s="9" t="s">
        <v>3194</v>
      </c>
      <c r="B910" s="10" t="s">
        <v>3183</v>
      </c>
      <c r="C910" s="147" t="s">
        <v>3195</v>
      </c>
      <c r="D910" s="147"/>
      <c r="E910" s="147"/>
      <c r="F910" s="9" t="s">
        <v>30</v>
      </c>
      <c r="G910" s="11">
        <v>1</v>
      </c>
      <c r="H910" s="11"/>
      <c r="I910" s="12">
        <v>63538</v>
      </c>
      <c r="J910" s="52"/>
      <c r="K910" s="77"/>
      <c r="L910" s="104">
        <v>63538</v>
      </c>
      <c r="M910" s="12"/>
    </row>
    <row r="911" spans="1:13" s="2" customFormat="1" ht="15" x14ac:dyDescent="0.25">
      <c r="A911" s="9" t="s">
        <v>996</v>
      </c>
      <c r="B911" s="10" t="s">
        <v>1116</v>
      </c>
      <c r="C911" s="147" t="s">
        <v>1117</v>
      </c>
      <c r="D911" s="147"/>
      <c r="E911" s="147"/>
      <c r="F911" s="9" t="s">
        <v>1118</v>
      </c>
      <c r="G911" s="28">
        <v>0.1</v>
      </c>
      <c r="H911" s="28"/>
      <c r="I911" s="12">
        <v>2256</v>
      </c>
      <c r="J911" s="52"/>
      <c r="K911" s="77"/>
      <c r="L911" s="104">
        <v>169</v>
      </c>
      <c r="M911" s="12"/>
    </row>
    <row r="912" spans="1:13" s="2" customFormat="1" ht="15" x14ac:dyDescent="0.25">
      <c r="A912" s="13"/>
      <c r="B912" s="14"/>
      <c r="C912" s="14"/>
      <c r="D912" s="14"/>
      <c r="E912" s="15" t="s">
        <v>15</v>
      </c>
      <c r="F912" s="15"/>
      <c r="G912" s="16"/>
      <c r="H912" s="16"/>
      <c r="I912" s="17">
        <v>6249</v>
      </c>
      <c r="J912" s="67"/>
      <c r="K912" s="81"/>
      <c r="L912" s="105"/>
      <c r="M912" s="109"/>
    </row>
    <row r="913" spans="1:13" s="2" customFormat="1" ht="22.5" x14ac:dyDescent="0.25">
      <c r="A913" s="18"/>
      <c r="B913" s="19" t="s">
        <v>120</v>
      </c>
      <c r="C913" s="145" t="s">
        <v>121</v>
      </c>
      <c r="D913" s="145"/>
      <c r="E913" s="145"/>
      <c r="F913" s="20" t="s">
        <v>54</v>
      </c>
      <c r="G913" s="16" t="s">
        <v>1119</v>
      </c>
      <c r="H913" s="16"/>
      <c r="I913" s="21">
        <v>0.01</v>
      </c>
      <c r="J913" s="65"/>
      <c r="K913" s="78"/>
      <c r="L913" s="65">
        <v>0.01</v>
      </c>
      <c r="M913" s="110"/>
    </row>
    <row r="914" spans="1:13" s="2" customFormat="1" ht="22.5" x14ac:dyDescent="0.25">
      <c r="A914" s="18"/>
      <c r="B914" s="19" t="s">
        <v>124</v>
      </c>
      <c r="C914" s="145" t="s">
        <v>125</v>
      </c>
      <c r="D914" s="145"/>
      <c r="E914" s="145"/>
      <c r="F914" s="20" t="s">
        <v>18</v>
      </c>
      <c r="G914" s="16" t="s">
        <v>1119</v>
      </c>
      <c r="H914" s="16"/>
      <c r="I914" s="21">
        <v>0</v>
      </c>
      <c r="J914" s="65"/>
      <c r="K914" s="78"/>
      <c r="L914" s="65">
        <v>0</v>
      </c>
      <c r="M914" s="110"/>
    </row>
    <row r="915" spans="1:13" s="2" customFormat="1" ht="22.5" x14ac:dyDescent="0.25">
      <c r="A915" s="18"/>
      <c r="B915" s="19" t="s">
        <v>33</v>
      </c>
      <c r="C915" s="145" t="s">
        <v>34</v>
      </c>
      <c r="D915" s="145"/>
      <c r="E915" s="145"/>
      <c r="F915" s="20" t="s">
        <v>18</v>
      </c>
      <c r="G915" s="16" t="s">
        <v>1120</v>
      </c>
      <c r="H915" s="16"/>
      <c r="I915" s="21">
        <v>15.91</v>
      </c>
      <c r="J915" s="65"/>
      <c r="K915" s="78"/>
      <c r="L915" s="65">
        <v>15.91</v>
      </c>
      <c r="M915" s="110"/>
    </row>
    <row r="916" spans="1:13" s="2" customFormat="1" ht="22.5" x14ac:dyDescent="0.25">
      <c r="A916" s="18"/>
      <c r="B916" s="19" t="s">
        <v>546</v>
      </c>
      <c r="C916" s="145" t="s">
        <v>21</v>
      </c>
      <c r="D916" s="145"/>
      <c r="E916" s="145"/>
      <c r="F916" s="20" t="s">
        <v>54</v>
      </c>
      <c r="G916" s="16" t="s">
        <v>1121</v>
      </c>
      <c r="H916" s="16"/>
      <c r="I916" s="21">
        <v>3.59</v>
      </c>
      <c r="J916" s="65"/>
      <c r="K916" s="78"/>
      <c r="L916" s="65">
        <v>3.59</v>
      </c>
      <c r="M916" s="110"/>
    </row>
    <row r="917" spans="1:13" s="2" customFormat="1" ht="22.5" x14ac:dyDescent="0.25">
      <c r="A917" s="18"/>
      <c r="B917" s="19" t="s">
        <v>1122</v>
      </c>
      <c r="C917" s="145" t="s">
        <v>1123</v>
      </c>
      <c r="D917" s="145"/>
      <c r="E917" s="145"/>
      <c r="F917" s="20" t="s">
        <v>18</v>
      </c>
      <c r="G917" s="16" t="s">
        <v>1124</v>
      </c>
      <c r="H917" s="16"/>
      <c r="I917" s="21">
        <v>0.02</v>
      </c>
      <c r="J917" s="65"/>
      <c r="K917" s="78"/>
      <c r="L917" s="65">
        <v>0.02</v>
      </c>
      <c r="M917" s="110"/>
    </row>
    <row r="918" spans="1:13" s="2" customFormat="1" ht="22.5" x14ac:dyDescent="0.25">
      <c r="A918" s="22" t="s">
        <v>59</v>
      </c>
      <c r="B918" s="23" t="s">
        <v>1125</v>
      </c>
      <c r="C918" s="148" t="s">
        <v>1126</v>
      </c>
      <c r="D918" s="148"/>
      <c r="E918" s="148"/>
      <c r="F918" s="24" t="s">
        <v>62</v>
      </c>
      <c r="G918" s="25" t="s">
        <v>1127</v>
      </c>
      <c r="H918" s="25"/>
      <c r="I918" s="26">
        <v>0</v>
      </c>
      <c r="J918" s="66"/>
      <c r="K918" s="79"/>
      <c r="L918" s="66">
        <v>0</v>
      </c>
      <c r="M918" s="111"/>
    </row>
    <row r="919" spans="1:13" s="2" customFormat="1" ht="22.5" x14ac:dyDescent="0.25">
      <c r="A919" s="9" t="s">
        <v>997</v>
      </c>
      <c r="B919" s="10" t="s">
        <v>3196</v>
      </c>
      <c r="C919" s="147" t="s">
        <v>1129</v>
      </c>
      <c r="D919" s="147"/>
      <c r="E919" s="147"/>
      <c r="F919" s="9" t="s">
        <v>30</v>
      </c>
      <c r="G919" s="11">
        <v>1</v>
      </c>
      <c r="H919" s="11"/>
      <c r="I919" s="12">
        <v>112398</v>
      </c>
      <c r="J919" s="52"/>
      <c r="K919" s="77"/>
      <c r="L919" s="104">
        <v>112398</v>
      </c>
      <c r="M919" s="12"/>
    </row>
    <row r="920" spans="1:13" s="2" customFormat="1" ht="15" x14ac:dyDescent="0.25">
      <c r="A920" s="9" t="s">
        <v>999</v>
      </c>
      <c r="B920" s="10" t="s">
        <v>1025</v>
      </c>
      <c r="C920" s="147" t="s">
        <v>1026</v>
      </c>
      <c r="D920" s="147"/>
      <c r="E920" s="147"/>
      <c r="F920" s="9" t="s">
        <v>14</v>
      </c>
      <c r="G920" s="11">
        <v>1</v>
      </c>
      <c r="H920" s="11"/>
      <c r="I920" s="12">
        <v>2126</v>
      </c>
      <c r="J920" s="52"/>
      <c r="K920" s="77"/>
      <c r="L920" s="104">
        <v>643</v>
      </c>
      <c r="M920" s="12"/>
    </row>
    <row r="921" spans="1:13" s="2" customFormat="1" ht="15" x14ac:dyDescent="0.25">
      <c r="A921" s="13"/>
      <c r="B921" s="14"/>
      <c r="C921" s="14"/>
      <c r="D921" s="14"/>
      <c r="E921" s="15" t="s">
        <v>15</v>
      </c>
      <c r="F921" s="15"/>
      <c r="G921" s="16"/>
      <c r="H921" s="16"/>
      <c r="I921" s="17">
        <v>4625</v>
      </c>
      <c r="J921" s="67"/>
      <c r="K921" s="81"/>
      <c r="L921" s="105"/>
      <c r="M921" s="109"/>
    </row>
    <row r="922" spans="1:13" s="2" customFormat="1" ht="22.5" x14ac:dyDescent="0.25">
      <c r="A922" s="18"/>
      <c r="B922" s="19" t="s">
        <v>52</v>
      </c>
      <c r="C922" s="145" t="s">
        <v>53</v>
      </c>
      <c r="D922" s="145"/>
      <c r="E922" s="145"/>
      <c r="F922" s="20" t="s">
        <v>54</v>
      </c>
      <c r="G922" s="16" t="s">
        <v>3197</v>
      </c>
      <c r="H922" s="16"/>
      <c r="I922" s="21">
        <v>10.17</v>
      </c>
      <c r="J922" s="65"/>
      <c r="K922" s="78"/>
      <c r="L922" s="65">
        <v>10.17</v>
      </c>
      <c r="M922" s="110"/>
    </row>
    <row r="923" spans="1:13" s="2" customFormat="1" ht="22.5" x14ac:dyDescent="0.25">
      <c r="A923" s="18"/>
      <c r="B923" s="19" t="s">
        <v>546</v>
      </c>
      <c r="C923" s="145" t="s">
        <v>21</v>
      </c>
      <c r="D923" s="145"/>
      <c r="E923" s="145"/>
      <c r="F923" s="20" t="s">
        <v>54</v>
      </c>
      <c r="G923" s="16" t="s">
        <v>3198</v>
      </c>
      <c r="H923" s="16"/>
      <c r="I923" s="21">
        <v>64.08</v>
      </c>
      <c r="J923" s="65"/>
      <c r="K923" s="78"/>
      <c r="L923" s="65">
        <v>64.08</v>
      </c>
      <c r="M923" s="110"/>
    </row>
    <row r="924" spans="1:13" s="2" customFormat="1" ht="22.5" x14ac:dyDescent="0.25">
      <c r="A924" s="9" t="s">
        <v>1000</v>
      </c>
      <c r="B924" s="10" t="s">
        <v>3199</v>
      </c>
      <c r="C924" s="147" t="s">
        <v>1142</v>
      </c>
      <c r="D924" s="147"/>
      <c r="E924" s="147"/>
      <c r="F924" s="9" t="s">
        <v>30</v>
      </c>
      <c r="G924" s="11">
        <v>1</v>
      </c>
      <c r="H924" s="11"/>
      <c r="I924" s="12">
        <v>12708</v>
      </c>
      <c r="J924" s="52"/>
      <c r="K924" s="77"/>
      <c r="L924" s="104">
        <v>12708</v>
      </c>
      <c r="M924" s="12"/>
    </row>
    <row r="925" spans="1:13" s="2" customFormat="1" ht="22.5" x14ac:dyDescent="0.25">
      <c r="A925" s="9" t="s">
        <v>3200</v>
      </c>
      <c r="B925" s="10" t="s">
        <v>542</v>
      </c>
      <c r="C925" s="147" t="s">
        <v>543</v>
      </c>
      <c r="D925" s="147"/>
      <c r="E925" s="147"/>
      <c r="F925" s="9" t="s">
        <v>544</v>
      </c>
      <c r="G925" s="11">
        <v>1</v>
      </c>
      <c r="H925" s="11"/>
      <c r="I925" s="12">
        <v>2076</v>
      </c>
      <c r="J925" s="52"/>
      <c r="K925" s="77"/>
      <c r="L925" s="104">
        <v>65</v>
      </c>
      <c r="M925" s="12"/>
    </row>
    <row r="926" spans="1:13" s="2" customFormat="1" ht="15" x14ac:dyDescent="0.25">
      <c r="A926" s="13"/>
      <c r="B926" s="14"/>
      <c r="C926" s="14"/>
      <c r="D926" s="14"/>
      <c r="E926" s="15" t="s">
        <v>15</v>
      </c>
      <c r="F926" s="15"/>
      <c r="G926" s="16"/>
      <c r="H926" s="16"/>
      <c r="I926" s="17">
        <v>5859</v>
      </c>
      <c r="J926" s="67"/>
      <c r="K926" s="81"/>
      <c r="L926" s="105"/>
      <c r="M926" s="109"/>
    </row>
    <row r="927" spans="1:13" s="2" customFormat="1" ht="22.5" x14ac:dyDescent="0.25">
      <c r="A927" s="18"/>
      <c r="B927" s="19" t="s">
        <v>33</v>
      </c>
      <c r="C927" s="145" t="s">
        <v>34</v>
      </c>
      <c r="D927" s="145"/>
      <c r="E927" s="145"/>
      <c r="F927" s="20" t="s">
        <v>18</v>
      </c>
      <c r="G927" s="16" t="s">
        <v>1550</v>
      </c>
      <c r="H927" s="16"/>
      <c r="I927" s="21">
        <v>5.48</v>
      </c>
      <c r="J927" s="65"/>
      <c r="K927" s="78"/>
      <c r="L927" s="65">
        <v>5.48</v>
      </c>
      <c r="M927" s="110"/>
    </row>
    <row r="928" spans="1:13" s="2" customFormat="1" ht="22.5" x14ac:dyDescent="0.25">
      <c r="A928" s="18"/>
      <c r="B928" s="19" t="s">
        <v>546</v>
      </c>
      <c r="C928" s="145" t="s">
        <v>21</v>
      </c>
      <c r="D928" s="145"/>
      <c r="E928" s="145"/>
      <c r="F928" s="20" t="s">
        <v>54</v>
      </c>
      <c r="G928" s="16" t="s">
        <v>1551</v>
      </c>
      <c r="H928" s="16"/>
      <c r="I928" s="21">
        <v>0.78</v>
      </c>
      <c r="J928" s="65"/>
      <c r="K928" s="78"/>
      <c r="L928" s="65">
        <v>0.78</v>
      </c>
      <c r="M928" s="110"/>
    </row>
    <row r="929" spans="1:13" s="2" customFormat="1" ht="22.5" x14ac:dyDescent="0.25">
      <c r="A929" s="22" t="s">
        <v>248</v>
      </c>
      <c r="B929" s="23" t="s">
        <v>548</v>
      </c>
      <c r="C929" s="148" t="s">
        <v>549</v>
      </c>
      <c r="D929" s="148"/>
      <c r="E929" s="148"/>
      <c r="F929" s="24" t="s">
        <v>62</v>
      </c>
      <c r="G929" s="25" t="s">
        <v>251</v>
      </c>
      <c r="H929" s="25"/>
      <c r="I929" s="26">
        <v>0</v>
      </c>
      <c r="J929" s="66"/>
      <c r="K929" s="79"/>
      <c r="L929" s="66">
        <v>0</v>
      </c>
      <c r="M929" s="111"/>
    </row>
    <row r="930" spans="1:13" s="2" customFormat="1" ht="22.5" x14ac:dyDescent="0.25">
      <c r="A930" s="22" t="s">
        <v>59</v>
      </c>
      <c r="B930" s="23" t="s">
        <v>550</v>
      </c>
      <c r="C930" s="148" t="s">
        <v>551</v>
      </c>
      <c r="D930" s="148"/>
      <c r="E930" s="148"/>
      <c r="F930" s="24" t="s">
        <v>62</v>
      </c>
      <c r="G930" s="25" t="s">
        <v>686</v>
      </c>
      <c r="H930" s="25"/>
      <c r="I930" s="26">
        <v>0</v>
      </c>
      <c r="J930" s="66"/>
      <c r="K930" s="79"/>
      <c r="L930" s="66">
        <v>0</v>
      </c>
      <c r="M930" s="111"/>
    </row>
    <row r="931" spans="1:13" s="2" customFormat="1" ht="22.5" x14ac:dyDescent="0.25">
      <c r="A931" s="18"/>
      <c r="B931" s="19" t="s">
        <v>552</v>
      </c>
      <c r="C931" s="145" t="s">
        <v>553</v>
      </c>
      <c r="D931" s="145"/>
      <c r="E931" s="145"/>
      <c r="F931" s="20" t="s">
        <v>54</v>
      </c>
      <c r="G931" s="16" t="s">
        <v>882</v>
      </c>
      <c r="H931" s="16"/>
      <c r="I931" s="21">
        <v>1.18</v>
      </c>
      <c r="J931" s="65"/>
      <c r="K931" s="78"/>
      <c r="L931" s="65">
        <v>1.18</v>
      </c>
      <c r="M931" s="110"/>
    </row>
    <row r="932" spans="1:13" s="2" customFormat="1" ht="22.5" x14ac:dyDescent="0.25">
      <c r="A932" s="9" t="s">
        <v>1001</v>
      </c>
      <c r="B932" s="10" t="s">
        <v>3201</v>
      </c>
      <c r="C932" s="147" t="s">
        <v>3202</v>
      </c>
      <c r="D932" s="147"/>
      <c r="E932" s="147"/>
      <c r="F932" s="9" t="s">
        <v>30</v>
      </c>
      <c r="G932" s="11">
        <v>1</v>
      </c>
      <c r="H932" s="11"/>
      <c r="I932" s="12">
        <v>20524</v>
      </c>
      <c r="J932" s="52"/>
      <c r="K932" s="77"/>
      <c r="L932" s="104">
        <v>20524</v>
      </c>
      <c r="M932" s="12"/>
    </row>
    <row r="933" spans="1:13" s="2" customFormat="1" ht="15" x14ac:dyDescent="0.25">
      <c r="A933" s="9" t="s">
        <v>1002</v>
      </c>
      <c r="B933" s="10" t="s">
        <v>74</v>
      </c>
      <c r="C933" s="147" t="s">
        <v>1144</v>
      </c>
      <c r="D933" s="147"/>
      <c r="E933" s="147"/>
      <c r="F933" s="9" t="s">
        <v>14</v>
      </c>
      <c r="G933" s="11">
        <v>26</v>
      </c>
      <c r="H933" s="11"/>
      <c r="I933" s="12">
        <v>17156</v>
      </c>
      <c r="J933" s="52"/>
      <c r="K933" s="77"/>
      <c r="L933" s="104">
        <v>311</v>
      </c>
      <c r="M933" s="12"/>
    </row>
    <row r="934" spans="1:13" s="2" customFormat="1" ht="15" x14ac:dyDescent="0.25">
      <c r="A934" s="13"/>
      <c r="B934" s="14"/>
      <c r="C934" s="14"/>
      <c r="D934" s="14"/>
      <c r="E934" s="15" t="s">
        <v>15</v>
      </c>
      <c r="F934" s="15"/>
      <c r="G934" s="16"/>
      <c r="H934" s="16"/>
      <c r="I934" s="17">
        <v>40066</v>
      </c>
      <c r="J934" s="67"/>
      <c r="K934" s="81"/>
      <c r="L934" s="105"/>
      <c r="M934" s="109"/>
    </row>
    <row r="935" spans="1:13" s="2" customFormat="1" ht="22.5" x14ac:dyDescent="0.25">
      <c r="A935" s="18"/>
      <c r="B935" s="19" t="s">
        <v>76</v>
      </c>
      <c r="C935" s="145" t="s">
        <v>77</v>
      </c>
      <c r="D935" s="145"/>
      <c r="E935" s="145"/>
      <c r="F935" s="20" t="s">
        <v>18</v>
      </c>
      <c r="G935" s="16" t="s">
        <v>3203</v>
      </c>
      <c r="H935" s="16"/>
      <c r="I935" s="21">
        <v>25.72</v>
      </c>
      <c r="J935" s="65"/>
      <c r="K935" s="78"/>
      <c r="L935" s="65">
        <v>25.72</v>
      </c>
      <c r="M935" s="110"/>
    </row>
    <row r="936" spans="1:13" s="2" customFormat="1" ht="22.5" x14ac:dyDescent="0.25">
      <c r="A936" s="18"/>
      <c r="B936" s="19" t="s">
        <v>25</v>
      </c>
      <c r="C936" s="145" t="s">
        <v>26</v>
      </c>
      <c r="D936" s="145"/>
      <c r="E936" s="145"/>
      <c r="F936" s="20" t="s">
        <v>27</v>
      </c>
      <c r="G936" s="16" t="s">
        <v>3204</v>
      </c>
      <c r="H936" s="16"/>
      <c r="I936" s="21">
        <v>10.14</v>
      </c>
      <c r="J936" s="65"/>
      <c r="K936" s="78"/>
      <c r="L936" s="65">
        <v>10.14</v>
      </c>
      <c r="M936" s="110"/>
    </row>
    <row r="937" spans="1:13" s="2" customFormat="1" ht="22.5" x14ac:dyDescent="0.25">
      <c r="A937" s="9" t="s">
        <v>1004</v>
      </c>
      <c r="B937" s="10" t="s">
        <v>3205</v>
      </c>
      <c r="C937" s="147" t="s">
        <v>1146</v>
      </c>
      <c r="D937" s="147"/>
      <c r="E937" s="147"/>
      <c r="F937" s="9" t="s">
        <v>30</v>
      </c>
      <c r="G937" s="11">
        <v>26</v>
      </c>
      <c r="H937" s="11"/>
      <c r="I937" s="12">
        <v>6320</v>
      </c>
      <c r="J937" s="52"/>
      <c r="K937" s="77"/>
      <c r="L937" s="104">
        <v>6320</v>
      </c>
      <c r="M937" s="12"/>
    </row>
    <row r="938" spans="1:13" s="2" customFormat="1" ht="15" customHeight="1" x14ac:dyDescent="0.25">
      <c r="A938" s="98" t="s">
        <v>3206</v>
      </c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108"/>
    </row>
    <row r="939" spans="1:13" s="2" customFormat="1" ht="15" x14ac:dyDescent="0.25">
      <c r="A939" s="34" t="s">
        <v>1152</v>
      </c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112"/>
    </row>
    <row r="940" spans="1:13" s="2" customFormat="1" ht="56.25" x14ac:dyDescent="0.25">
      <c r="A940" s="9" t="s">
        <v>1005</v>
      </c>
      <c r="B940" s="10" t="s">
        <v>1154</v>
      </c>
      <c r="C940" s="147" t="s">
        <v>1155</v>
      </c>
      <c r="D940" s="147"/>
      <c r="E940" s="147"/>
      <c r="F940" s="9" t="s">
        <v>576</v>
      </c>
      <c r="G940" s="29">
        <v>8.3900000000000002E-2</v>
      </c>
      <c r="H940" s="29"/>
      <c r="I940" s="12">
        <v>8925</v>
      </c>
      <c r="J940" s="52"/>
      <c r="K940" s="77"/>
      <c r="L940" s="104">
        <v>519</v>
      </c>
      <c r="M940" s="12"/>
    </row>
    <row r="941" spans="1:13" s="2" customFormat="1" ht="15" x14ac:dyDescent="0.25">
      <c r="A941" s="13"/>
      <c r="B941" s="14"/>
      <c r="C941" s="14"/>
      <c r="D941" s="14"/>
      <c r="E941" s="15" t="s">
        <v>15</v>
      </c>
      <c r="F941" s="15"/>
      <c r="G941" s="16"/>
      <c r="H941" s="16"/>
      <c r="I941" s="17">
        <v>24821</v>
      </c>
      <c r="J941" s="67"/>
      <c r="K941" s="81"/>
      <c r="L941" s="105"/>
      <c r="M941" s="109"/>
    </row>
    <row r="942" spans="1:13" s="2" customFormat="1" ht="22.5" x14ac:dyDescent="0.25">
      <c r="A942" s="18"/>
      <c r="B942" s="19" t="s">
        <v>577</v>
      </c>
      <c r="C942" s="145" t="s">
        <v>578</v>
      </c>
      <c r="D942" s="145"/>
      <c r="E942" s="145"/>
      <c r="F942" s="20" t="s">
        <v>54</v>
      </c>
      <c r="G942" s="16" t="s">
        <v>3207</v>
      </c>
      <c r="H942" s="16"/>
      <c r="I942" s="21">
        <v>6.84</v>
      </c>
      <c r="J942" s="65"/>
      <c r="K942" s="78"/>
      <c r="L942" s="65">
        <v>6.84</v>
      </c>
      <c r="M942" s="110"/>
    </row>
    <row r="943" spans="1:13" s="2" customFormat="1" ht="22.5" x14ac:dyDescent="0.25">
      <c r="A943" s="18"/>
      <c r="B943" s="19" t="s">
        <v>52</v>
      </c>
      <c r="C943" s="145" t="s">
        <v>53</v>
      </c>
      <c r="D943" s="145"/>
      <c r="E943" s="145"/>
      <c r="F943" s="20" t="s">
        <v>54</v>
      </c>
      <c r="G943" s="16" t="s">
        <v>3208</v>
      </c>
      <c r="H943" s="16"/>
      <c r="I943" s="21">
        <v>0.53</v>
      </c>
      <c r="J943" s="65"/>
      <c r="K943" s="78"/>
      <c r="L943" s="65">
        <v>0.53</v>
      </c>
      <c r="M943" s="110"/>
    </row>
    <row r="944" spans="1:13" s="2" customFormat="1" ht="22.5" x14ac:dyDescent="0.25">
      <c r="A944" s="18"/>
      <c r="B944" s="19" t="s">
        <v>33</v>
      </c>
      <c r="C944" s="145" t="s">
        <v>34</v>
      </c>
      <c r="D944" s="145"/>
      <c r="E944" s="145"/>
      <c r="F944" s="20" t="s">
        <v>18</v>
      </c>
      <c r="G944" s="16" t="s">
        <v>3209</v>
      </c>
      <c r="H944" s="16"/>
      <c r="I944" s="21">
        <v>31.41</v>
      </c>
      <c r="J944" s="65"/>
      <c r="K944" s="78"/>
      <c r="L944" s="65">
        <v>31.41</v>
      </c>
      <c r="M944" s="110"/>
    </row>
    <row r="945" spans="1:13" s="2" customFormat="1" ht="22.5" x14ac:dyDescent="0.25">
      <c r="A945" s="18"/>
      <c r="B945" s="19" t="s">
        <v>546</v>
      </c>
      <c r="C945" s="145" t="s">
        <v>21</v>
      </c>
      <c r="D945" s="145"/>
      <c r="E945" s="145"/>
      <c r="F945" s="20" t="s">
        <v>54</v>
      </c>
      <c r="G945" s="16" t="s">
        <v>3210</v>
      </c>
      <c r="H945" s="16"/>
      <c r="I945" s="21">
        <v>19.670000000000002</v>
      </c>
      <c r="J945" s="65"/>
      <c r="K945" s="78"/>
      <c r="L945" s="65">
        <v>19.670000000000002</v>
      </c>
      <c r="M945" s="110"/>
    </row>
    <row r="946" spans="1:13" s="2" customFormat="1" ht="22.5" x14ac:dyDescent="0.25">
      <c r="A946" s="22" t="s">
        <v>248</v>
      </c>
      <c r="B946" s="23" t="s">
        <v>583</v>
      </c>
      <c r="C946" s="148" t="s">
        <v>584</v>
      </c>
      <c r="D946" s="148"/>
      <c r="E946" s="148"/>
      <c r="F946" s="24" t="s">
        <v>585</v>
      </c>
      <c r="G946" s="25" t="s">
        <v>251</v>
      </c>
      <c r="H946" s="25"/>
      <c r="I946" s="26">
        <v>0</v>
      </c>
      <c r="J946" s="66"/>
      <c r="K946" s="79"/>
      <c r="L946" s="66">
        <v>0</v>
      </c>
      <c r="M946" s="111"/>
    </row>
    <row r="947" spans="1:13" s="2" customFormat="1" ht="22.5" x14ac:dyDescent="0.25">
      <c r="A947" s="22" t="s">
        <v>59</v>
      </c>
      <c r="B947" s="23" t="s">
        <v>586</v>
      </c>
      <c r="C947" s="148" t="s">
        <v>587</v>
      </c>
      <c r="D947" s="148"/>
      <c r="E947" s="148"/>
      <c r="F947" s="24" t="s">
        <v>585</v>
      </c>
      <c r="G947" s="25" t="s">
        <v>3211</v>
      </c>
      <c r="H947" s="25"/>
      <c r="I947" s="26">
        <v>0</v>
      </c>
      <c r="J947" s="66"/>
      <c r="K947" s="79"/>
      <c r="L947" s="66">
        <v>0</v>
      </c>
      <c r="M947" s="111"/>
    </row>
    <row r="948" spans="1:13" s="2" customFormat="1" ht="22.5" x14ac:dyDescent="0.25">
      <c r="A948" s="22" t="s">
        <v>248</v>
      </c>
      <c r="B948" s="23" t="s">
        <v>589</v>
      </c>
      <c r="C948" s="148" t="s">
        <v>590</v>
      </c>
      <c r="D948" s="148"/>
      <c r="E948" s="148"/>
      <c r="F948" s="24" t="s">
        <v>62</v>
      </c>
      <c r="G948" s="25" t="s">
        <v>251</v>
      </c>
      <c r="H948" s="25"/>
      <c r="I948" s="26">
        <v>0</v>
      </c>
      <c r="J948" s="66"/>
      <c r="K948" s="79"/>
      <c r="L948" s="66">
        <v>0</v>
      </c>
      <c r="M948" s="111"/>
    </row>
    <row r="949" spans="1:13" s="2" customFormat="1" ht="22.5" x14ac:dyDescent="0.25">
      <c r="A949" s="22" t="s">
        <v>248</v>
      </c>
      <c r="B949" s="23" t="s">
        <v>270</v>
      </c>
      <c r="C949" s="148" t="s">
        <v>271</v>
      </c>
      <c r="D949" s="148"/>
      <c r="E949" s="148"/>
      <c r="F949" s="24" t="s">
        <v>18</v>
      </c>
      <c r="G949" s="25" t="s">
        <v>251</v>
      </c>
      <c r="H949" s="25"/>
      <c r="I949" s="26">
        <v>0</v>
      </c>
      <c r="J949" s="66"/>
      <c r="K949" s="79"/>
      <c r="L949" s="66">
        <v>0</v>
      </c>
      <c r="M949" s="111"/>
    </row>
    <row r="950" spans="1:13" s="2" customFormat="1" ht="22.5" x14ac:dyDescent="0.25">
      <c r="A950" s="22" t="s">
        <v>248</v>
      </c>
      <c r="B950" s="23" t="s">
        <v>591</v>
      </c>
      <c r="C950" s="148" t="s">
        <v>592</v>
      </c>
      <c r="D950" s="148"/>
      <c r="E950" s="148"/>
      <c r="F950" s="24" t="s">
        <v>62</v>
      </c>
      <c r="G950" s="25" t="s">
        <v>251</v>
      </c>
      <c r="H950" s="25"/>
      <c r="I950" s="26">
        <v>0</v>
      </c>
      <c r="J950" s="66"/>
      <c r="K950" s="79"/>
      <c r="L950" s="66">
        <v>0</v>
      </c>
      <c r="M950" s="111"/>
    </row>
    <row r="951" spans="1:13" s="2" customFormat="1" ht="22.5" x14ac:dyDescent="0.25">
      <c r="A951" s="22" t="s">
        <v>248</v>
      </c>
      <c r="B951" s="23" t="s">
        <v>593</v>
      </c>
      <c r="C951" s="148" t="s">
        <v>594</v>
      </c>
      <c r="D951" s="148"/>
      <c r="E951" s="148"/>
      <c r="F951" s="24" t="s">
        <v>62</v>
      </c>
      <c r="G951" s="25" t="s">
        <v>251</v>
      </c>
      <c r="H951" s="25"/>
      <c r="I951" s="26">
        <v>0</v>
      </c>
      <c r="J951" s="66"/>
      <c r="K951" s="79"/>
      <c r="L951" s="66">
        <v>0</v>
      </c>
      <c r="M951" s="111"/>
    </row>
    <row r="952" spans="1:13" s="2" customFormat="1" ht="22.5" x14ac:dyDescent="0.25">
      <c r="A952" s="18"/>
      <c r="B952" s="19" t="s">
        <v>552</v>
      </c>
      <c r="C952" s="145" t="s">
        <v>553</v>
      </c>
      <c r="D952" s="145"/>
      <c r="E952" s="145"/>
      <c r="F952" s="20" t="s">
        <v>54</v>
      </c>
      <c r="G952" s="16" t="s">
        <v>3212</v>
      </c>
      <c r="H952" s="16"/>
      <c r="I952" s="21">
        <v>1.46</v>
      </c>
      <c r="J952" s="65"/>
      <c r="K952" s="78"/>
      <c r="L952" s="65">
        <v>1.46</v>
      </c>
      <c r="M952" s="110"/>
    </row>
    <row r="953" spans="1:13" s="2" customFormat="1" ht="22.5" x14ac:dyDescent="0.25">
      <c r="A953" s="9" t="s">
        <v>3213</v>
      </c>
      <c r="B953" s="10" t="s">
        <v>3214</v>
      </c>
      <c r="C953" s="147" t="s">
        <v>1157</v>
      </c>
      <c r="D953" s="147"/>
      <c r="E953" s="147"/>
      <c r="F953" s="9" t="s">
        <v>111</v>
      </c>
      <c r="G953" s="28">
        <v>0.5</v>
      </c>
      <c r="H953" s="28"/>
      <c r="I953" s="12">
        <v>191</v>
      </c>
      <c r="J953" s="52"/>
      <c r="K953" s="77"/>
      <c r="L953" s="104">
        <v>191</v>
      </c>
      <c r="M953" s="12"/>
    </row>
    <row r="954" spans="1:13" s="2" customFormat="1" ht="22.5" x14ac:dyDescent="0.25">
      <c r="A954" s="9" t="s">
        <v>1006</v>
      </c>
      <c r="B954" s="10" t="s">
        <v>3214</v>
      </c>
      <c r="C954" s="147" t="s">
        <v>1159</v>
      </c>
      <c r="D954" s="147"/>
      <c r="E954" s="147"/>
      <c r="F954" s="9" t="s">
        <v>111</v>
      </c>
      <c r="G954" s="11">
        <v>12</v>
      </c>
      <c r="H954" s="11"/>
      <c r="I954" s="12">
        <v>5697</v>
      </c>
      <c r="J954" s="52"/>
      <c r="K954" s="77"/>
      <c r="L954" s="104">
        <v>5697</v>
      </c>
      <c r="M954" s="12"/>
    </row>
    <row r="955" spans="1:13" s="2" customFormat="1" ht="22.5" x14ac:dyDescent="0.25">
      <c r="A955" s="9" t="s">
        <v>1009</v>
      </c>
      <c r="B955" s="10" t="s">
        <v>3215</v>
      </c>
      <c r="C955" s="147" t="s">
        <v>1161</v>
      </c>
      <c r="D955" s="147"/>
      <c r="E955" s="147"/>
      <c r="F955" s="9" t="s">
        <v>30</v>
      </c>
      <c r="G955" s="11">
        <v>1</v>
      </c>
      <c r="H955" s="11"/>
      <c r="I955" s="12">
        <v>160</v>
      </c>
      <c r="J955" s="52"/>
      <c r="K955" s="77"/>
      <c r="L955" s="104">
        <v>160</v>
      </c>
      <c r="M955" s="12"/>
    </row>
    <row r="956" spans="1:13" s="2" customFormat="1" ht="22.5" x14ac:dyDescent="0.25">
      <c r="A956" s="9" t="s">
        <v>1010</v>
      </c>
      <c r="B956" s="10" t="s">
        <v>3205</v>
      </c>
      <c r="C956" s="147" t="s">
        <v>3216</v>
      </c>
      <c r="D956" s="147"/>
      <c r="E956" s="147"/>
      <c r="F956" s="9" t="s">
        <v>30</v>
      </c>
      <c r="G956" s="11">
        <v>2</v>
      </c>
      <c r="H956" s="11"/>
      <c r="I956" s="12">
        <v>710</v>
      </c>
      <c r="J956" s="52"/>
      <c r="K956" s="77"/>
      <c r="L956" s="104">
        <v>710</v>
      </c>
      <c r="M956" s="12"/>
    </row>
    <row r="957" spans="1:13" s="2" customFormat="1" ht="56.25" x14ac:dyDescent="0.25">
      <c r="A957" s="9" t="s">
        <v>3217</v>
      </c>
      <c r="B957" s="10" t="s">
        <v>1242</v>
      </c>
      <c r="C957" s="147" t="s">
        <v>1243</v>
      </c>
      <c r="D957" s="147"/>
      <c r="E957" s="147"/>
      <c r="F957" s="9" t="s">
        <v>576</v>
      </c>
      <c r="G957" s="29">
        <v>8.2299999999999998E-2</v>
      </c>
      <c r="H957" s="29"/>
      <c r="I957" s="12">
        <v>8758</v>
      </c>
      <c r="J957" s="52"/>
      <c r="K957" s="77"/>
      <c r="L957" s="104">
        <v>509</v>
      </c>
      <c r="M957" s="12"/>
    </row>
    <row r="958" spans="1:13" s="2" customFormat="1" ht="15" x14ac:dyDescent="0.25">
      <c r="A958" s="13"/>
      <c r="B958" s="14"/>
      <c r="C958" s="14"/>
      <c r="D958" s="14"/>
      <c r="E958" s="15" t="s">
        <v>15</v>
      </c>
      <c r="F958" s="15"/>
      <c r="G958" s="16"/>
      <c r="H958" s="16"/>
      <c r="I958" s="17">
        <v>24351</v>
      </c>
      <c r="J958" s="67"/>
      <c r="K958" s="81"/>
      <c r="L958" s="105"/>
      <c r="M958" s="109"/>
    </row>
    <row r="959" spans="1:13" s="2" customFormat="1" ht="22.5" x14ac:dyDescent="0.25">
      <c r="A959" s="18"/>
      <c r="B959" s="19" t="s">
        <v>577</v>
      </c>
      <c r="C959" s="145" t="s">
        <v>578</v>
      </c>
      <c r="D959" s="145"/>
      <c r="E959" s="145"/>
      <c r="F959" s="20" t="s">
        <v>54</v>
      </c>
      <c r="G959" s="16" t="s">
        <v>3218</v>
      </c>
      <c r="H959" s="16"/>
      <c r="I959" s="21">
        <v>6.71</v>
      </c>
      <c r="J959" s="65"/>
      <c r="K959" s="78"/>
      <c r="L959" s="65">
        <v>6.71</v>
      </c>
      <c r="M959" s="110"/>
    </row>
    <row r="960" spans="1:13" s="2" customFormat="1" ht="22.5" x14ac:dyDescent="0.25">
      <c r="A960" s="18"/>
      <c r="B960" s="19" t="s">
        <v>52</v>
      </c>
      <c r="C960" s="145" t="s">
        <v>53</v>
      </c>
      <c r="D960" s="145"/>
      <c r="E960" s="145"/>
      <c r="F960" s="20" t="s">
        <v>54</v>
      </c>
      <c r="G960" s="16" t="s">
        <v>3219</v>
      </c>
      <c r="H960" s="16"/>
      <c r="I960" s="21">
        <v>0.52</v>
      </c>
      <c r="J960" s="65"/>
      <c r="K960" s="78"/>
      <c r="L960" s="65">
        <v>0.52</v>
      </c>
      <c r="M960" s="110"/>
    </row>
    <row r="961" spans="1:13" s="2" customFormat="1" ht="22.5" x14ac:dyDescent="0.25">
      <c r="A961" s="18"/>
      <c r="B961" s="19" t="s">
        <v>33</v>
      </c>
      <c r="C961" s="145" t="s">
        <v>34</v>
      </c>
      <c r="D961" s="145"/>
      <c r="E961" s="145"/>
      <c r="F961" s="20" t="s">
        <v>18</v>
      </c>
      <c r="G961" s="16" t="s">
        <v>3220</v>
      </c>
      <c r="H961" s="16"/>
      <c r="I961" s="21">
        <v>30.81</v>
      </c>
      <c r="J961" s="65"/>
      <c r="K961" s="78"/>
      <c r="L961" s="65">
        <v>30.81</v>
      </c>
      <c r="M961" s="110"/>
    </row>
    <row r="962" spans="1:13" s="2" customFormat="1" ht="22.5" x14ac:dyDescent="0.25">
      <c r="A962" s="18"/>
      <c r="B962" s="19" t="s">
        <v>546</v>
      </c>
      <c r="C962" s="145" t="s">
        <v>21</v>
      </c>
      <c r="D962" s="145"/>
      <c r="E962" s="145"/>
      <c r="F962" s="20" t="s">
        <v>54</v>
      </c>
      <c r="G962" s="16" t="s">
        <v>3221</v>
      </c>
      <c r="H962" s="16"/>
      <c r="I962" s="21">
        <v>19.29</v>
      </c>
      <c r="J962" s="65"/>
      <c r="K962" s="78"/>
      <c r="L962" s="65">
        <v>19.29</v>
      </c>
      <c r="M962" s="110"/>
    </row>
    <row r="963" spans="1:13" s="2" customFormat="1" ht="22.5" x14ac:dyDescent="0.25">
      <c r="A963" s="22" t="s">
        <v>248</v>
      </c>
      <c r="B963" s="23" t="s">
        <v>583</v>
      </c>
      <c r="C963" s="148" t="s">
        <v>584</v>
      </c>
      <c r="D963" s="148"/>
      <c r="E963" s="148"/>
      <c r="F963" s="24" t="s">
        <v>585</v>
      </c>
      <c r="G963" s="25" t="s">
        <v>251</v>
      </c>
      <c r="H963" s="25"/>
      <c r="I963" s="26">
        <v>0</v>
      </c>
      <c r="J963" s="66"/>
      <c r="K963" s="79"/>
      <c r="L963" s="66">
        <v>0</v>
      </c>
      <c r="M963" s="111"/>
    </row>
    <row r="964" spans="1:13" s="2" customFormat="1" ht="22.5" x14ac:dyDescent="0.25">
      <c r="A964" s="22" t="s">
        <v>59</v>
      </c>
      <c r="B964" s="23" t="s">
        <v>586</v>
      </c>
      <c r="C964" s="148" t="s">
        <v>587</v>
      </c>
      <c r="D964" s="148"/>
      <c r="E964" s="148"/>
      <c r="F964" s="24" t="s">
        <v>585</v>
      </c>
      <c r="G964" s="25" t="s">
        <v>3222</v>
      </c>
      <c r="H964" s="25"/>
      <c r="I964" s="26">
        <v>0</v>
      </c>
      <c r="J964" s="66"/>
      <c r="K964" s="79"/>
      <c r="L964" s="66">
        <v>0</v>
      </c>
      <c r="M964" s="111"/>
    </row>
    <row r="965" spans="1:13" s="2" customFormat="1" ht="22.5" x14ac:dyDescent="0.25">
      <c r="A965" s="22" t="s">
        <v>248</v>
      </c>
      <c r="B965" s="23" t="s">
        <v>589</v>
      </c>
      <c r="C965" s="148" t="s">
        <v>590</v>
      </c>
      <c r="D965" s="148"/>
      <c r="E965" s="148"/>
      <c r="F965" s="24" t="s">
        <v>62</v>
      </c>
      <c r="G965" s="25" t="s">
        <v>251</v>
      </c>
      <c r="H965" s="25"/>
      <c r="I965" s="26">
        <v>0</v>
      </c>
      <c r="J965" s="66"/>
      <c r="K965" s="79"/>
      <c r="L965" s="66">
        <v>0</v>
      </c>
      <c r="M965" s="111"/>
    </row>
    <row r="966" spans="1:13" s="2" customFormat="1" ht="22.5" x14ac:dyDescent="0.25">
      <c r="A966" s="22" t="s">
        <v>248</v>
      </c>
      <c r="B966" s="23" t="s">
        <v>270</v>
      </c>
      <c r="C966" s="148" t="s">
        <v>271</v>
      </c>
      <c r="D966" s="148"/>
      <c r="E966" s="148"/>
      <c r="F966" s="24" t="s">
        <v>18</v>
      </c>
      <c r="G966" s="25" t="s">
        <v>251</v>
      </c>
      <c r="H966" s="25"/>
      <c r="I966" s="26">
        <v>0</v>
      </c>
      <c r="J966" s="66"/>
      <c r="K966" s="79"/>
      <c r="L966" s="66">
        <v>0</v>
      </c>
      <c r="M966" s="111"/>
    </row>
    <row r="967" spans="1:13" s="2" customFormat="1" ht="22.5" x14ac:dyDescent="0.25">
      <c r="A967" s="22" t="s">
        <v>248</v>
      </c>
      <c r="B967" s="23" t="s">
        <v>591</v>
      </c>
      <c r="C967" s="148" t="s">
        <v>592</v>
      </c>
      <c r="D967" s="148"/>
      <c r="E967" s="148"/>
      <c r="F967" s="24" t="s">
        <v>62</v>
      </c>
      <c r="G967" s="25" t="s">
        <v>251</v>
      </c>
      <c r="H967" s="25"/>
      <c r="I967" s="26">
        <v>0</v>
      </c>
      <c r="J967" s="66"/>
      <c r="K967" s="79"/>
      <c r="L967" s="66">
        <v>0</v>
      </c>
      <c r="M967" s="111"/>
    </row>
    <row r="968" spans="1:13" s="2" customFormat="1" ht="22.5" x14ac:dyDescent="0.25">
      <c r="A968" s="22" t="s">
        <v>248</v>
      </c>
      <c r="B968" s="23" t="s">
        <v>593</v>
      </c>
      <c r="C968" s="148" t="s">
        <v>594</v>
      </c>
      <c r="D968" s="148"/>
      <c r="E968" s="148"/>
      <c r="F968" s="24" t="s">
        <v>62</v>
      </c>
      <c r="G968" s="25" t="s">
        <v>251</v>
      </c>
      <c r="H968" s="25"/>
      <c r="I968" s="26">
        <v>0</v>
      </c>
      <c r="J968" s="66"/>
      <c r="K968" s="79"/>
      <c r="L968" s="66">
        <v>0</v>
      </c>
      <c r="M968" s="111"/>
    </row>
    <row r="969" spans="1:13" s="2" customFormat="1" ht="22.5" x14ac:dyDescent="0.25">
      <c r="A969" s="18"/>
      <c r="B969" s="19" t="s">
        <v>552</v>
      </c>
      <c r="C969" s="145" t="s">
        <v>553</v>
      </c>
      <c r="D969" s="145"/>
      <c r="E969" s="145"/>
      <c r="F969" s="20" t="s">
        <v>54</v>
      </c>
      <c r="G969" s="16" t="s">
        <v>3223</v>
      </c>
      <c r="H969" s="16"/>
      <c r="I969" s="21">
        <v>1.43</v>
      </c>
      <c r="J969" s="65"/>
      <c r="K969" s="78"/>
      <c r="L969" s="65">
        <v>1.43</v>
      </c>
      <c r="M969" s="110"/>
    </row>
    <row r="970" spans="1:13" s="2" customFormat="1" ht="22.5" x14ac:dyDescent="0.25">
      <c r="A970" s="9" t="s">
        <v>1012</v>
      </c>
      <c r="B970" s="10" t="s">
        <v>3214</v>
      </c>
      <c r="C970" s="147" t="s">
        <v>3224</v>
      </c>
      <c r="D970" s="147"/>
      <c r="E970" s="147"/>
      <c r="F970" s="9" t="s">
        <v>111</v>
      </c>
      <c r="G970" s="11">
        <v>7</v>
      </c>
      <c r="H970" s="11"/>
      <c r="I970" s="12">
        <v>4143</v>
      </c>
      <c r="J970" s="52"/>
      <c r="K970" s="77"/>
      <c r="L970" s="104">
        <v>4143</v>
      </c>
      <c r="M970" s="12"/>
    </row>
    <row r="971" spans="1:13" s="2" customFormat="1" ht="22.5" x14ac:dyDescent="0.25">
      <c r="A971" s="9" t="s">
        <v>1013</v>
      </c>
      <c r="B971" s="10" t="s">
        <v>3205</v>
      </c>
      <c r="C971" s="147" t="s">
        <v>3225</v>
      </c>
      <c r="D971" s="147"/>
      <c r="E971" s="147"/>
      <c r="F971" s="9" t="s">
        <v>30</v>
      </c>
      <c r="G971" s="11">
        <v>3</v>
      </c>
      <c r="H971" s="11"/>
      <c r="I971" s="12">
        <v>1787</v>
      </c>
      <c r="J971" s="52"/>
      <c r="K971" s="77"/>
      <c r="L971" s="104">
        <v>1787</v>
      </c>
      <c r="M971" s="12"/>
    </row>
    <row r="972" spans="1:13" s="2" customFormat="1" ht="22.5" x14ac:dyDescent="0.25">
      <c r="A972" s="9" t="s">
        <v>1014</v>
      </c>
      <c r="B972" s="10" t="s">
        <v>3205</v>
      </c>
      <c r="C972" s="147" t="s">
        <v>3226</v>
      </c>
      <c r="D972" s="147"/>
      <c r="E972" s="147"/>
      <c r="F972" s="9" t="s">
        <v>30</v>
      </c>
      <c r="G972" s="11">
        <v>2</v>
      </c>
      <c r="H972" s="11"/>
      <c r="I972" s="12">
        <v>817</v>
      </c>
      <c r="J972" s="52"/>
      <c r="K972" s="77"/>
      <c r="L972" s="104">
        <v>817</v>
      </c>
      <c r="M972" s="12"/>
    </row>
    <row r="973" spans="1:13" s="2" customFormat="1" ht="22.5" x14ac:dyDescent="0.25">
      <c r="A973" s="9" t="s">
        <v>3227</v>
      </c>
      <c r="B973" s="10" t="s">
        <v>3205</v>
      </c>
      <c r="C973" s="147" t="s">
        <v>3228</v>
      </c>
      <c r="D973" s="147"/>
      <c r="E973" s="147"/>
      <c r="F973" s="9" t="s">
        <v>30</v>
      </c>
      <c r="G973" s="11">
        <v>1</v>
      </c>
      <c r="H973" s="11"/>
      <c r="I973" s="12">
        <v>466</v>
      </c>
      <c r="J973" s="52"/>
      <c r="K973" s="77"/>
      <c r="L973" s="104">
        <v>466</v>
      </c>
      <c r="M973" s="12"/>
    </row>
    <row r="974" spans="1:13" s="2" customFormat="1" ht="56.25" x14ac:dyDescent="0.25">
      <c r="A974" s="9" t="s">
        <v>1015</v>
      </c>
      <c r="B974" s="10" t="s">
        <v>1379</v>
      </c>
      <c r="C974" s="147" t="s">
        <v>3229</v>
      </c>
      <c r="D974" s="147"/>
      <c r="E974" s="147"/>
      <c r="F974" s="9" t="s">
        <v>576</v>
      </c>
      <c r="G974" s="29">
        <v>9.1000000000000004E-3</v>
      </c>
      <c r="H974" s="29"/>
      <c r="I974" s="12">
        <v>888</v>
      </c>
      <c r="J974" s="52"/>
      <c r="K974" s="77"/>
      <c r="L974" s="104">
        <v>56</v>
      </c>
      <c r="M974" s="12"/>
    </row>
    <row r="975" spans="1:13" s="2" customFormat="1" ht="15" x14ac:dyDescent="0.25">
      <c r="A975" s="13"/>
      <c r="B975" s="14"/>
      <c r="C975" s="14"/>
      <c r="D975" s="14"/>
      <c r="E975" s="15" t="s">
        <v>15</v>
      </c>
      <c r="F975" s="15"/>
      <c r="G975" s="16"/>
      <c r="H975" s="16"/>
      <c r="I975" s="17">
        <v>2465</v>
      </c>
      <c r="J975" s="67"/>
      <c r="K975" s="81"/>
      <c r="L975" s="105"/>
      <c r="M975" s="109"/>
    </row>
    <row r="976" spans="1:13" s="2" customFormat="1" ht="22.5" x14ac:dyDescent="0.25">
      <c r="A976" s="18"/>
      <c r="B976" s="19" t="s">
        <v>577</v>
      </c>
      <c r="C976" s="145" t="s">
        <v>578</v>
      </c>
      <c r="D976" s="145"/>
      <c r="E976" s="145"/>
      <c r="F976" s="20" t="s">
        <v>54</v>
      </c>
      <c r="G976" s="16" t="s">
        <v>3230</v>
      </c>
      <c r="H976" s="16"/>
      <c r="I976" s="21">
        <v>0.74</v>
      </c>
      <c r="J976" s="65"/>
      <c r="K976" s="78"/>
      <c r="L976" s="65">
        <v>0.74</v>
      </c>
      <c r="M976" s="110"/>
    </row>
    <row r="977" spans="1:13" s="2" customFormat="1" ht="22.5" x14ac:dyDescent="0.25">
      <c r="A977" s="18"/>
      <c r="B977" s="19" t="s">
        <v>52</v>
      </c>
      <c r="C977" s="145" t="s">
        <v>53</v>
      </c>
      <c r="D977" s="145"/>
      <c r="E977" s="145"/>
      <c r="F977" s="20" t="s">
        <v>54</v>
      </c>
      <c r="G977" s="16" t="s">
        <v>3231</v>
      </c>
      <c r="H977" s="16"/>
      <c r="I977" s="21">
        <v>0.05</v>
      </c>
      <c r="J977" s="65"/>
      <c r="K977" s="78"/>
      <c r="L977" s="65">
        <v>0.05</v>
      </c>
      <c r="M977" s="110"/>
    </row>
    <row r="978" spans="1:13" s="2" customFormat="1" ht="22.5" x14ac:dyDescent="0.25">
      <c r="A978" s="18"/>
      <c r="B978" s="19" t="s">
        <v>33</v>
      </c>
      <c r="C978" s="145" t="s">
        <v>34</v>
      </c>
      <c r="D978" s="145"/>
      <c r="E978" s="145"/>
      <c r="F978" s="20" t="s">
        <v>18</v>
      </c>
      <c r="G978" s="16" t="s">
        <v>3232</v>
      </c>
      <c r="H978" s="16"/>
      <c r="I978" s="21">
        <v>3.41</v>
      </c>
      <c r="J978" s="65"/>
      <c r="K978" s="78"/>
      <c r="L978" s="65">
        <v>3.41</v>
      </c>
      <c r="M978" s="110"/>
    </row>
    <row r="979" spans="1:13" s="2" customFormat="1" ht="22.5" x14ac:dyDescent="0.25">
      <c r="A979" s="18"/>
      <c r="B979" s="19" t="s">
        <v>546</v>
      </c>
      <c r="C979" s="145" t="s">
        <v>21</v>
      </c>
      <c r="D979" s="145"/>
      <c r="E979" s="145"/>
      <c r="F979" s="20" t="s">
        <v>54</v>
      </c>
      <c r="G979" s="16" t="s">
        <v>3233</v>
      </c>
      <c r="H979" s="16"/>
      <c r="I979" s="21">
        <v>2.13</v>
      </c>
      <c r="J979" s="65"/>
      <c r="K979" s="78"/>
      <c r="L979" s="65">
        <v>2.13</v>
      </c>
      <c r="M979" s="110"/>
    </row>
    <row r="980" spans="1:13" s="2" customFormat="1" ht="22.5" x14ac:dyDescent="0.25">
      <c r="A980" s="22" t="s">
        <v>248</v>
      </c>
      <c r="B980" s="23" t="s">
        <v>583</v>
      </c>
      <c r="C980" s="148" t="s">
        <v>584</v>
      </c>
      <c r="D980" s="148"/>
      <c r="E980" s="148"/>
      <c r="F980" s="24" t="s">
        <v>585</v>
      </c>
      <c r="G980" s="25" t="s">
        <v>251</v>
      </c>
      <c r="H980" s="25"/>
      <c r="I980" s="26">
        <v>0</v>
      </c>
      <c r="J980" s="66"/>
      <c r="K980" s="79"/>
      <c r="L980" s="66">
        <v>0</v>
      </c>
      <c r="M980" s="111"/>
    </row>
    <row r="981" spans="1:13" s="2" customFormat="1" ht="22.5" x14ac:dyDescent="0.25">
      <c r="A981" s="22" t="s">
        <v>59</v>
      </c>
      <c r="B981" s="23" t="s">
        <v>586</v>
      </c>
      <c r="C981" s="148" t="s">
        <v>587</v>
      </c>
      <c r="D981" s="148"/>
      <c r="E981" s="148"/>
      <c r="F981" s="24" t="s">
        <v>585</v>
      </c>
      <c r="G981" s="25" t="s">
        <v>3234</v>
      </c>
      <c r="H981" s="25"/>
      <c r="I981" s="26">
        <v>0</v>
      </c>
      <c r="J981" s="66"/>
      <c r="K981" s="79"/>
      <c r="L981" s="66">
        <v>0</v>
      </c>
      <c r="M981" s="111"/>
    </row>
    <row r="982" spans="1:13" s="2" customFormat="1" ht="22.5" x14ac:dyDescent="0.25">
      <c r="A982" s="22" t="s">
        <v>248</v>
      </c>
      <c r="B982" s="23" t="s">
        <v>589</v>
      </c>
      <c r="C982" s="148" t="s">
        <v>590</v>
      </c>
      <c r="D982" s="148"/>
      <c r="E982" s="148"/>
      <c r="F982" s="24" t="s">
        <v>62</v>
      </c>
      <c r="G982" s="25" t="s">
        <v>251</v>
      </c>
      <c r="H982" s="25"/>
      <c r="I982" s="26">
        <v>0</v>
      </c>
      <c r="J982" s="66"/>
      <c r="K982" s="79"/>
      <c r="L982" s="66">
        <v>0</v>
      </c>
      <c r="M982" s="111"/>
    </row>
    <row r="983" spans="1:13" s="2" customFormat="1" ht="22.5" x14ac:dyDescent="0.25">
      <c r="A983" s="22" t="s">
        <v>248</v>
      </c>
      <c r="B983" s="23" t="s">
        <v>270</v>
      </c>
      <c r="C983" s="148" t="s">
        <v>271</v>
      </c>
      <c r="D983" s="148"/>
      <c r="E983" s="148"/>
      <c r="F983" s="24" t="s">
        <v>18</v>
      </c>
      <c r="G983" s="25" t="s">
        <v>251</v>
      </c>
      <c r="H983" s="25"/>
      <c r="I983" s="26">
        <v>0</v>
      </c>
      <c r="J983" s="66"/>
      <c r="K983" s="79"/>
      <c r="L983" s="66">
        <v>0</v>
      </c>
      <c r="M983" s="111"/>
    </row>
    <row r="984" spans="1:13" s="2" customFormat="1" ht="22.5" x14ac:dyDescent="0.25">
      <c r="A984" s="22" t="s">
        <v>248</v>
      </c>
      <c r="B984" s="23" t="s">
        <v>593</v>
      </c>
      <c r="C984" s="148" t="s">
        <v>594</v>
      </c>
      <c r="D984" s="148"/>
      <c r="E984" s="148"/>
      <c r="F984" s="24" t="s">
        <v>62</v>
      </c>
      <c r="G984" s="25" t="s">
        <v>251</v>
      </c>
      <c r="H984" s="25"/>
      <c r="I984" s="26">
        <v>0</v>
      </c>
      <c r="J984" s="66"/>
      <c r="K984" s="79"/>
      <c r="L984" s="66">
        <v>0</v>
      </c>
      <c r="M984" s="111"/>
    </row>
    <row r="985" spans="1:13" s="2" customFormat="1" ht="22.5" x14ac:dyDescent="0.25">
      <c r="A985" s="18"/>
      <c r="B985" s="19" t="s">
        <v>552</v>
      </c>
      <c r="C985" s="145" t="s">
        <v>553</v>
      </c>
      <c r="D985" s="145"/>
      <c r="E985" s="145"/>
      <c r="F985" s="20" t="s">
        <v>54</v>
      </c>
      <c r="G985" s="16" t="s">
        <v>3235</v>
      </c>
      <c r="H985" s="16"/>
      <c r="I985" s="21">
        <v>0.16</v>
      </c>
      <c r="J985" s="65"/>
      <c r="K985" s="78"/>
      <c r="L985" s="65">
        <v>0.16</v>
      </c>
      <c r="M985" s="110"/>
    </row>
    <row r="986" spans="1:13" s="2" customFormat="1" ht="22.5" x14ac:dyDescent="0.25">
      <c r="A986" s="9" t="s">
        <v>1019</v>
      </c>
      <c r="B986" s="10" t="s">
        <v>3214</v>
      </c>
      <c r="C986" s="147" t="s">
        <v>3236</v>
      </c>
      <c r="D986" s="147"/>
      <c r="E986" s="147"/>
      <c r="F986" s="9" t="s">
        <v>111</v>
      </c>
      <c r="G986" s="28">
        <v>0.5</v>
      </c>
      <c r="H986" s="28"/>
      <c r="I986" s="12">
        <v>516</v>
      </c>
      <c r="J986" s="52"/>
      <c r="K986" s="77"/>
      <c r="L986" s="104">
        <v>516</v>
      </c>
      <c r="M986" s="12"/>
    </row>
    <row r="987" spans="1:13" s="2" customFormat="1" ht="22.5" x14ac:dyDescent="0.25">
      <c r="A987" s="9" t="s">
        <v>1020</v>
      </c>
      <c r="B987" s="10" t="s">
        <v>3205</v>
      </c>
      <c r="C987" s="147" t="s">
        <v>3237</v>
      </c>
      <c r="D987" s="147"/>
      <c r="E987" s="147"/>
      <c r="F987" s="9" t="s">
        <v>30</v>
      </c>
      <c r="G987" s="11">
        <v>1</v>
      </c>
      <c r="H987" s="11"/>
      <c r="I987" s="12">
        <v>695</v>
      </c>
      <c r="J987" s="52"/>
      <c r="K987" s="77"/>
      <c r="L987" s="104">
        <v>695</v>
      </c>
      <c r="M987" s="12"/>
    </row>
    <row r="988" spans="1:13" s="2" customFormat="1" ht="56.25" x14ac:dyDescent="0.25">
      <c r="A988" s="9" t="s">
        <v>3238</v>
      </c>
      <c r="B988" s="10" t="s">
        <v>1178</v>
      </c>
      <c r="C988" s="147" t="s">
        <v>1179</v>
      </c>
      <c r="D988" s="147"/>
      <c r="E988" s="147"/>
      <c r="F988" s="9" t="s">
        <v>576</v>
      </c>
      <c r="G988" s="29">
        <v>5.4999999999999997E-3</v>
      </c>
      <c r="H988" s="29"/>
      <c r="I988" s="12">
        <v>466</v>
      </c>
      <c r="J988" s="52"/>
      <c r="K988" s="77"/>
      <c r="L988" s="104">
        <v>30</v>
      </c>
      <c r="M988" s="12"/>
    </row>
    <row r="989" spans="1:13" s="2" customFormat="1" ht="15" x14ac:dyDescent="0.25">
      <c r="A989" s="13"/>
      <c r="B989" s="14"/>
      <c r="C989" s="14"/>
      <c r="D989" s="14"/>
      <c r="E989" s="15" t="s">
        <v>15</v>
      </c>
      <c r="F989" s="15"/>
      <c r="G989" s="16"/>
      <c r="H989" s="16"/>
      <c r="I989" s="17">
        <v>1292</v>
      </c>
      <c r="J989" s="67"/>
      <c r="K989" s="81"/>
      <c r="L989" s="105"/>
      <c r="M989" s="109"/>
    </row>
    <row r="990" spans="1:13" s="2" customFormat="1" ht="22.5" x14ac:dyDescent="0.25">
      <c r="A990" s="18"/>
      <c r="B990" s="19" t="s">
        <v>577</v>
      </c>
      <c r="C990" s="145" t="s">
        <v>578</v>
      </c>
      <c r="D990" s="145"/>
      <c r="E990" s="145"/>
      <c r="F990" s="20" t="s">
        <v>54</v>
      </c>
      <c r="G990" s="16" t="s">
        <v>3239</v>
      </c>
      <c r="H990" s="16"/>
      <c r="I990" s="21">
        <v>0.46</v>
      </c>
      <c r="J990" s="65"/>
      <c r="K990" s="78"/>
      <c r="L990" s="65">
        <v>0.46</v>
      </c>
      <c r="M990" s="110"/>
    </row>
    <row r="991" spans="1:13" s="2" customFormat="1" ht="22.5" x14ac:dyDescent="0.25">
      <c r="A991" s="18"/>
      <c r="B991" s="19" t="s">
        <v>52</v>
      </c>
      <c r="C991" s="145" t="s">
        <v>53</v>
      </c>
      <c r="D991" s="145"/>
      <c r="E991" s="145"/>
      <c r="F991" s="20" t="s">
        <v>54</v>
      </c>
      <c r="G991" s="16" t="s">
        <v>3240</v>
      </c>
      <c r="H991" s="16"/>
      <c r="I991" s="21">
        <v>0.03</v>
      </c>
      <c r="J991" s="65"/>
      <c r="K991" s="78"/>
      <c r="L991" s="65">
        <v>0.03</v>
      </c>
      <c r="M991" s="110"/>
    </row>
    <row r="992" spans="1:13" s="2" customFormat="1" ht="22.5" x14ac:dyDescent="0.25">
      <c r="A992" s="18"/>
      <c r="B992" s="19" t="s">
        <v>33</v>
      </c>
      <c r="C992" s="145" t="s">
        <v>34</v>
      </c>
      <c r="D992" s="145"/>
      <c r="E992" s="145"/>
      <c r="F992" s="20" t="s">
        <v>18</v>
      </c>
      <c r="G992" s="16" t="s">
        <v>3241</v>
      </c>
      <c r="H992" s="16"/>
      <c r="I992" s="21">
        <v>1.95</v>
      </c>
      <c r="J992" s="65"/>
      <c r="K992" s="78"/>
      <c r="L992" s="65">
        <v>1.95</v>
      </c>
      <c r="M992" s="110"/>
    </row>
    <row r="993" spans="1:13" s="2" customFormat="1" ht="22.5" x14ac:dyDescent="0.25">
      <c r="A993" s="18"/>
      <c r="B993" s="19" t="s">
        <v>546</v>
      </c>
      <c r="C993" s="145" t="s">
        <v>21</v>
      </c>
      <c r="D993" s="145"/>
      <c r="E993" s="145"/>
      <c r="F993" s="20" t="s">
        <v>54</v>
      </c>
      <c r="G993" s="16" t="s">
        <v>3242</v>
      </c>
      <c r="H993" s="16"/>
      <c r="I993" s="21">
        <v>0.95</v>
      </c>
      <c r="J993" s="65"/>
      <c r="K993" s="78"/>
      <c r="L993" s="65">
        <v>0.95</v>
      </c>
      <c r="M993" s="110"/>
    </row>
    <row r="994" spans="1:13" s="2" customFormat="1" ht="22.5" x14ac:dyDescent="0.25">
      <c r="A994" s="22" t="s">
        <v>248</v>
      </c>
      <c r="B994" s="23" t="s">
        <v>583</v>
      </c>
      <c r="C994" s="148" t="s">
        <v>584</v>
      </c>
      <c r="D994" s="148"/>
      <c r="E994" s="148"/>
      <c r="F994" s="24" t="s">
        <v>585</v>
      </c>
      <c r="G994" s="25" t="s">
        <v>251</v>
      </c>
      <c r="H994" s="25"/>
      <c r="I994" s="26">
        <v>0</v>
      </c>
      <c r="J994" s="66"/>
      <c r="K994" s="79"/>
      <c r="L994" s="66">
        <v>0</v>
      </c>
      <c r="M994" s="111"/>
    </row>
    <row r="995" spans="1:13" s="2" customFormat="1" ht="22.5" x14ac:dyDescent="0.25">
      <c r="A995" s="22" t="s">
        <v>59</v>
      </c>
      <c r="B995" s="23" t="s">
        <v>586</v>
      </c>
      <c r="C995" s="148" t="s">
        <v>587</v>
      </c>
      <c r="D995" s="148"/>
      <c r="E995" s="148"/>
      <c r="F995" s="24" t="s">
        <v>585</v>
      </c>
      <c r="G995" s="25" t="s">
        <v>3243</v>
      </c>
      <c r="H995" s="25"/>
      <c r="I995" s="26">
        <v>0</v>
      </c>
      <c r="J995" s="66"/>
      <c r="K995" s="79"/>
      <c r="L995" s="66">
        <v>0</v>
      </c>
      <c r="M995" s="111"/>
    </row>
    <row r="996" spans="1:13" s="2" customFormat="1" ht="22.5" x14ac:dyDescent="0.25">
      <c r="A996" s="22" t="s">
        <v>248</v>
      </c>
      <c r="B996" s="23" t="s">
        <v>589</v>
      </c>
      <c r="C996" s="148" t="s">
        <v>590</v>
      </c>
      <c r="D996" s="148"/>
      <c r="E996" s="148"/>
      <c r="F996" s="24" t="s">
        <v>62</v>
      </c>
      <c r="G996" s="25" t="s">
        <v>251</v>
      </c>
      <c r="H996" s="25"/>
      <c r="I996" s="26">
        <v>0</v>
      </c>
      <c r="J996" s="66"/>
      <c r="K996" s="79"/>
      <c r="L996" s="66">
        <v>0</v>
      </c>
      <c r="M996" s="111"/>
    </row>
    <row r="997" spans="1:13" s="2" customFormat="1" ht="22.5" x14ac:dyDescent="0.25">
      <c r="A997" s="22" t="s">
        <v>248</v>
      </c>
      <c r="B997" s="23" t="s">
        <v>270</v>
      </c>
      <c r="C997" s="148" t="s">
        <v>271</v>
      </c>
      <c r="D997" s="148"/>
      <c r="E997" s="148"/>
      <c r="F997" s="24" t="s">
        <v>18</v>
      </c>
      <c r="G997" s="25" t="s">
        <v>251</v>
      </c>
      <c r="H997" s="25"/>
      <c r="I997" s="26">
        <v>0</v>
      </c>
      <c r="J997" s="66"/>
      <c r="K997" s="79"/>
      <c r="L997" s="66">
        <v>0</v>
      </c>
      <c r="M997" s="111"/>
    </row>
    <row r="998" spans="1:13" s="2" customFormat="1" ht="22.5" x14ac:dyDescent="0.25">
      <c r="A998" s="22" t="s">
        <v>248</v>
      </c>
      <c r="B998" s="23" t="s">
        <v>593</v>
      </c>
      <c r="C998" s="148" t="s">
        <v>594</v>
      </c>
      <c r="D998" s="148"/>
      <c r="E998" s="148"/>
      <c r="F998" s="24" t="s">
        <v>62</v>
      </c>
      <c r="G998" s="25" t="s">
        <v>251</v>
      </c>
      <c r="H998" s="25"/>
      <c r="I998" s="26">
        <v>0</v>
      </c>
      <c r="J998" s="66"/>
      <c r="K998" s="79"/>
      <c r="L998" s="66">
        <v>0</v>
      </c>
      <c r="M998" s="111"/>
    </row>
    <row r="999" spans="1:13" s="2" customFormat="1" ht="22.5" x14ac:dyDescent="0.25">
      <c r="A999" s="18"/>
      <c r="B999" s="19" t="s">
        <v>552</v>
      </c>
      <c r="C999" s="145" t="s">
        <v>553</v>
      </c>
      <c r="D999" s="145"/>
      <c r="E999" s="145"/>
      <c r="F999" s="20" t="s">
        <v>54</v>
      </c>
      <c r="G999" s="16" t="s">
        <v>3244</v>
      </c>
      <c r="H999" s="16"/>
      <c r="I999" s="21">
        <v>0.09</v>
      </c>
      <c r="J999" s="65"/>
      <c r="K999" s="78"/>
      <c r="L999" s="65">
        <v>0.09</v>
      </c>
      <c r="M999" s="110"/>
    </row>
    <row r="1000" spans="1:13" s="2" customFormat="1" ht="22.5" x14ac:dyDescent="0.25">
      <c r="A1000" s="9" t="s">
        <v>1021</v>
      </c>
      <c r="B1000" s="10" t="s">
        <v>3214</v>
      </c>
      <c r="C1000" s="147" t="s">
        <v>3245</v>
      </c>
      <c r="D1000" s="147"/>
      <c r="E1000" s="147"/>
      <c r="F1000" s="9" t="s">
        <v>111</v>
      </c>
      <c r="G1000" s="28">
        <v>0.5</v>
      </c>
      <c r="H1000" s="28"/>
      <c r="I1000" s="12">
        <v>727</v>
      </c>
      <c r="J1000" s="52"/>
      <c r="K1000" s="77"/>
      <c r="L1000" s="104">
        <v>727</v>
      </c>
      <c r="M1000" s="12"/>
    </row>
    <row r="1001" spans="1:13" s="2" customFormat="1" ht="56.25" x14ac:dyDescent="0.25">
      <c r="A1001" s="9" t="s">
        <v>1022</v>
      </c>
      <c r="B1001" s="10" t="s">
        <v>1242</v>
      </c>
      <c r="C1001" s="147" t="s">
        <v>3246</v>
      </c>
      <c r="D1001" s="147"/>
      <c r="E1001" s="147"/>
      <c r="F1001" s="9" t="s">
        <v>576</v>
      </c>
      <c r="G1001" s="29">
        <v>7.7200000000000005E-2</v>
      </c>
      <c r="H1001" s="29"/>
      <c r="I1001" s="12">
        <v>8947</v>
      </c>
      <c r="J1001" s="52"/>
      <c r="K1001" s="77"/>
      <c r="L1001" s="104">
        <v>477</v>
      </c>
      <c r="M1001" s="12"/>
    </row>
    <row r="1002" spans="1:13" s="2" customFormat="1" ht="15" x14ac:dyDescent="0.25">
      <c r="A1002" s="13"/>
      <c r="B1002" s="14"/>
      <c r="C1002" s="14"/>
      <c r="D1002" s="14"/>
      <c r="E1002" s="15" t="s">
        <v>15</v>
      </c>
      <c r="F1002" s="15"/>
      <c r="G1002" s="16"/>
      <c r="H1002" s="16"/>
      <c r="I1002" s="17">
        <v>24985</v>
      </c>
      <c r="J1002" s="67"/>
      <c r="K1002" s="81"/>
      <c r="L1002" s="105"/>
      <c r="M1002" s="109"/>
    </row>
    <row r="1003" spans="1:13" s="2" customFormat="1" ht="22.5" x14ac:dyDescent="0.25">
      <c r="A1003" s="18"/>
      <c r="B1003" s="19" t="s">
        <v>577</v>
      </c>
      <c r="C1003" s="145" t="s">
        <v>578</v>
      </c>
      <c r="D1003" s="145"/>
      <c r="E1003" s="145"/>
      <c r="F1003" s="20" t="s">
        <v>54</v>
      </c>
      <c r="G1003" s="16" t="s">
        <v>3247</v>
      </c>
      <c r="H1003" s="16"/>
      <c r="I1003" s="21">
        <v>6.29</v>
      </c>
      <c r="J1003" s="65"/>
      <c r="K1003" s="78"/>
      <c r="L1003" s="65">
        <v>6.29</v>
      </c>
      <c r="M1003" s="110"/>
    </row>
    <row r="1004" spans="1:13" s="2" customFormat="1" ht="22.5" x14ac:dyDescent="0.25">
      <c r="A1004" s="18"/>
      <c r="B1004" s="19" t="s">
        <v>52</v>
      </c>
      <c r="C1004" s="145" t="s">
        <v>53</v>
      </c>
      <c r="D1004" s="145"/>
      <c r="E1004" s="145"/>
      <c r="F1004" s="20" t="s">
        <v>54</v>
      </c>
      <c r="G1004" s="16" t="s">
        <v>3248</v>
      </c>
      <c r="H1004" s="16"/>
      <c r="I1004" s="21">
        <v>0.49</v>
      </c>
      <c r="J1004" s="65"/>
      <c r="K1004" s="78"/>
      <c r="L1004" s="65">
        <v>0.49</v>
      </c>
      <c r="M1004" s="110"/>
    </row>
    <row r="1005" spans="1:13" s="2" customFormat="1" ht="22.5" x14ac:dyDescent="0.25">
      <c r="A1005" s="18"/>
      <c r="B1005" s="19" t="s">
        <v>33</v>
      </c>
      <c r="C1005" s="145" t="s">
        <v>34</v>
      </c>
      <c r="D1005" s="145"/>
      <c r="E1005" s="145"/>
      <c r="F1005" s="20" t="s">
        <v>18</v>
      </c>
      <c r="G1005" s="16" t="s">
        <v>3249</v>
      </c>
      <c r="H1005" s="16"/>
      <c r="I1005" s="21">
        <v>28.9</v>
      </c>
      <c r="J1005" s="65"/>
      <c r="K1005" s="78"/>
      <c r="L1005" s="65">
        <v>28.9</v>
      </c>
      <c r="M1005" s="110"/>
    </row>
    <row r="1006" spans="1:13" s="2" customFormat="1" ht="22.5" x14ac:dyDescent="0.25">
      <c r="A1006" s="18"/>
      <c r="B1006" s="19" t="s">
        <v>546</v>
      </c>
      <c r="C1006" s="145" t="s">
        <v>21</v>
      </c>
      <c r="D1006" s="145"/>
      <c r="E1006" s="145"/>
      <c r="F1006" s="20" t="s">
        <v>54</v>
      </c>
      <c r="G1006" s="16" t="s">
        <v>3250</v>
      </c>
      <c r="H1006" s="16"/>
      <c r="I1006" s="21">
        <v>18.100000000000001</v>
      </c>
      <c r="J1006" s="65"/>
      <c r="K1006" s="78"/>
      <c r="L1006" s="65">
        <v>18.100000000000001</v>
      </c>
      <c r="M1006" s="110"/>
    </row>
    <row r="1007" spans="1:13" s="2" customFormat="1" ht="22.5" x14ac:dyDescent="0.25">
      <c r="A1007" s="22" t="s">
        <v>248</v>
      </c>
      <c r="B1007" s="23" t="s">
        <v>583</v>
      </c>
      <c r="C1007" s="148" t="s">
        <v>584</v>
      </c>
      <c r="D1007" s="148"/>
      <c r="E1007" s="148"/>
      <c r="F1007" s="24" t="s">
        <v>585</v>
      </c>
      <c r="G1007" s="25" t="s">
        <v>251</v>
      </c>
      <c r="H1007" s="25"/>
      <c r="I1007" s="26">
        <v>0</v>
      </c>
      <c r="J1007" s="66"/>
      <c r="K1007" s="79"/>
      <c r="L1007" s="66">
        <v>0</v>
      </c>
      <c r="M1007" s="111"/>
    </row>
    <row r="1008" spans="1:13" s="2" customFormat="1" ht="22.5" x14ac:dyDescent="0.25">
      <c r="A1008" s="22" t="s">
        <v>59</v>
      </c>
      <c r="B1008" s="23" t="s">
        <v>586</v>
      </c>
      <c r="C1008" s="148" t="s">
        <v>587</v>
      </c>
      <c r="D1008" s="148"/>
      <c r="E1008" s="148"/>
      <c r="F1008" s="24" t="s">
        <v>585</v>
      </c>
      <c r="G1008" s="25" t="s">
        <v>3251</v>
      </c>
      <c r="H1008" s="25"/>
      <c r="I1008" s="26">
        <v>0</v>
      </c>
      <c r="J1008" s="66"/>
      <c r="K1008" s="79"/>
      <c r="L1008" s="66">
        <v>0</v>
      </c>
      <c r="M1008" s="111"/>
    </row>
    <row r="1009" spans="1:13" s="2" customFormat="1" ht="22.5" x14ac:dyDescent="0.25">
      <c r="A1009" s="22" t="s">
        <v>248</v>
      </c>
      <c r="B1009" s="23" t="s">
        <v>589</v>
      </c>
      <c r="C1009" s="148" t="s">
        <v>590</v>
      </c>
      <c r="D1009" s="148"/>
      <c r="E1009" s="148"/>
      <c r="F1009" s="24" t="s">
        <v>62</v>
      </c>
      <c r="G1009" s="25" t="s">
        <v>251</v>
      </c>
      <c r="H1009" s="25"/>
      <c r="I1009" s="26">
        <v>0</v>
      </c>
      <c r="J1009" s="66"/>
      <c r="K1009" s="79"/>
      <c r="L1009" s="66">
        <v>0</v>
      </c>
      <c r="M1009" s="111"/>
    </row>
    <row r="1010" spans="1:13" s="2" customFormat="1" ht="22.5" x14ac:dyDescent="0.25">
      <c r="A1010" s="22" t="s">
        <v>248</v>
      </c>
      <c r="B1010" s="23" t="s">
        <v>270</v>
      </c>
      <c r="C1010" s="148" t="s">
        <v>271</v>
      </c>
      <c r="D1010" s="148"/>
      <c r="E1010" s="148"/>
      <c r="F1010" s="24" t="s">
        <v>18</v>
      </c>
      <c r="G1010" s="25" t="s">
        <v>251</v>
      </c>
      <c r="H1010" s="25"/>
      <c r="I1010" s="26">
        <v>0</v>
      </c>
      <c r="J1010" s="66"/>
      <c r="K1010" s="79"/>
      <c r="L1010" s="66">
        <v>0</v>
      </c>
      <c r="M1010" s="111"/>
    </row>
    <row r="1011" spans="1:13" s="2" customFormat="1" ht="22.5" x14ac:dyDescent="0.25">
      <c r="A1011" s="22" t="s">
        <v>248</v>
      </c>
      <c r="B1011" s="23" t="s">
        <v>591</v>
      </c>
      <c r="C1011" s="148" t="s">
        <v>592</v>
      </c>
      <c r="D1011" s="148"/>
      <c r="E1011" s="148"/>
      <c r="F1011" s="24" t="s">
        <v>62</v>
      </c>
      <c r="G1011" s="25" t="s">
        <v>251</v>
      </c>
      <c r="H1011" s="25"/>
      <c r="I1011" s="26">
        <v>0</v>
      </c>
      <c r="J1011" s="66"/>
      <c r="K1011" s="79"/>
      <c r="L1011" s="66">
        <v>0</v>
      </c>
      <c r="M1011" s="111"/>
    </row>
    <row r="1012" spans="1:13" s="2" customFormat="1" ht="22.5" x14ac:dyDescent="0.25">
      <c r="A1012" s="22" t="s">
        <v>248</v>
      </c>
      <c r="B1012" s="23" t="s">
        <v>593</v>
      </c>
      <c r="C1012" s="148" t="s">
        <v>594</v>
      </c>
      <c r="D1012" s="148"/>
      <c r="E1012" s="148"/>
      <c r="F1012" s="24" t="s">
        <v>62</v>
      </c>
      <c r="G1012" s="25" t="s">
        <v>251</v>
      </c>
      <c r="H1012" s="25"/>
      <c r="I1012" s="26">
        <v>0</v>
      </c>
      <c r="J1012" s="66"/>
      <c r="K1012" s="79"/>
      <c r="L1012" s="66">
        <v>0</v>
      </c>
      <c r="M1012" s="111"/>
    </row>
    <row r="1013" spans="1:13" s="2" customFormat="1" ht="22.5" x14ac:dyDescent="0.25">
      <c r="A1013" s="18"/>
      <c r="B1013" s="19" t="s">
        <v>552</v>
      </c>
      <c r="C1013" s="145" t="s">
        <v>553</v>
      </c>
      <c r="D1013" s="145"/>
      <c r="E1013" s="145"/>
      <c r="F1013" s="20" t="s">
        <v>54</v>
      </c>
      <c r="G1013" s="16" t="s">
        <v>3252</v>
      </c>
      <c r="H1013" s="16"/>
      <c r="I1013" s="21">
        <v>1.35</v>
      </c>
      <c r="J1013" s="65"/>
      <c r="K1013" s="78"/>
      <c r="L1013" s="65">
        <v>1.35</v>
      </c>
      <c r="M1013" s="110"/>
    </row>
    <row r="1014" spans="1:13" s="2" customFormat="1" ht="22.5" x14ac:dyDescent="0.25">
      <c r="A1014" s="9" t="s">
        <v>1023</v>
      </c>
      <c r="B1014" s="10" t="s">
        <v>3214</v>
      </c>
      <c r="C1014" s="147" t="s">
        <v>3253</v>
      </c>
      <c r="D1014" s="147"/>
      <c r="E1014" s="147"/>
      <c r="F1014" s="9" t="s">
        <v>111</v>
      </c>
      <c r="G1014" s="11">
        <v>6</v>
      </c>
      <c r="H1014" s="11"/>
      <c r="I1014" s="12">
        <v>7042</v>
      </c>
      <c r="J1014" s="52"/>
      <c r="K1014" s="77"/>
      <c r="L1014" s="104">
        <v>7042</v>
      </c>
      <c r="M1014" s="12"/>
    </row>
    <row r="1015" spans="1:13" s="2" customFormat="1" ht="22.5" x14ac:dyDescent="0.25">
      <c r="A1015" s="9" t="s">
        <v>1024</v>
      </c>
      <c r="B1015" s="10" t="s">
        <v>3205</v>
      </c>
      <c r="C1015" s="147" t="s">
        <v>3254</v>
      </c>
      <c r="D1015" s="147"/>
      <c r="E1015" s="147"/>
      <c r="F1015" s="9" t="s">
        <v>30</v>
      </c>
      <c r="G1015" s="11">
        <v>1</v>
      </c>
      <c r="H1015" s="11"/>
      <c r="I1015" s="12">
        <v>847</v>
      </c>
      <c r="J1015" s="52"/>
      <c r="K1015" s="77"/>
      <c r="L1015" s="104">
        <v>847</v>
      </c>
      <c r="M1015" s="12"/>
    </row>
    <row r="1016" spans="1:13" s="2" customFormat="1" ht="22.5" x14ac:dyDescent="0.25">
      <c r="A1016" s="9" t="s">
        <v>1027</v>
      </c>
      <c r="B1016" s="10" t="s">
        <v>3214</v>
      </c>
      <c r="C1016" s="147" t="s">
        <v>3255</v>
      </c>
      <c r="D1016" s="147"/>
      <c r="E1016" s="147"/>
      <c r="F1016" s="9" t="s">
        <v>111</v>
      </c>
      <c r="G1016" s="11">
        <v>2</v>
      </c>
      <c r="H1016" s="11"/>
      <c r="I1016" s="12">
        <v>57103</v>
      </c>
      <c r="J1016" s="52"/>
      <c r="K1016" s="77"/>
      <c r="L1016" s="104">
        <v>57103</v>
      </c>
      <c r="M1016" s="12"/>
    </row>
    <row r="1017" spans="1:13" s="2" customFormat="1" ht="22.5" x14ac:dyDescent="0.25">
      <c r="A1017" s="9" t="s">
        <v>1028</v>
      </c>
      <c r="B1017" s="10" t="s">
        <v>3205</v>
      </c>
      <c r="C1017" s="147" t="s">
        <v>3256</v>
      </c>
      <c r="D1017" s="147"/>
      <c r="E1017" s="147"/>
      <c r="F1017" s="9" t="s">
        <v>30</v>
      </c>
      <c r="G1017" s="11">
        <v>1</v>
      </c>
      <c r="H1017" s="11"/>
      <c r="I1017" s="12">
        <v>1526</v>
      </c>
      <c r="J1017" s="52"/>
      <c r="K1017" s="77"/>
      <c r="L1017" s="104">
        <v>1526</v>
      </c>
      <c r="M1017" s="12"/>
    </row>
    <row r="1018" spans="1:13" s="2" customFormat="1" ht="22.5" x14ac:dyDescent="0.25">
      <c r="A1018" s="9" t="s">
        <v>3257</v>
      </c>
      <c r="B1018" s="10" t="s">
        <v>3205</v>
      </c>
      <c r="C1018" s="147" t="s">
        <v>3258</v>
      </c>
      <c r="D1018" s="147"/>
      <c r="E1018" s="147"/>
      <c r="F1018" s="9" t="s">
        <v>30</v>
      </c>
      <c r="G1018" s="11">
        <v>1</v>
      </c>
      <c r="H1018" s="11"/>
      <c r="I1018" s="12">
        <v>17004</v>
      </c>
      <c r="J1018" s="52"/>
      <c r="K1018" s="77"/>
      <c r="L1018" s="104">
        <v>17004</v>
      </c>
      <c r="M1018" s="12"/>
    </row>
    <row r="1019" spans="1:13" s="2" customFormat="1" ht="15" x14ac:dyDescent="0.25">
      <c r="A1019" s="9" t="s">
        <v>1034</v>
      </c>
      <c r="B1019" s="10" t="s">
        <v>602</v>
      </c>
      <c r="C1019" s="147" t="s">
        <v>603</v>
      </c>
      <c r="D1019" s="147"/>
      <c r="E1019" s="147"/>
      <c r="F1019" s="9" t="s">
        <v>54</v>
      </c>
      <c r="G1019" s="27">
        <v>0.05</v>
      </c>
      <c r="H1019" s="27"/>
      <c r="I1019" s="12">
        <v>4978</v>
      </c>
      <c r="J1019" s="52"/>
      <c r="K1019" s="77"/>
      <c r="L1019" s="104">
        <v>4978</v>
      </c>
      <c r="M1019" s="12"/>
    </row>
    <row r="1020" spans="1:13" s="2" customFormat="1" ht="22.5" x14ac:dyDescent="0.25">
      <c r="A1020" s="9" t="s">
        <v>3259</v>
      </c>
      <c r="B1020" s="10" t="s">
        <v>1215</v>
      </c>
      <c r="C1020" s="147" t="s">
        <v>1216</v>
      </c>
      <c r="D1020" s="147"/>
      <c r="E1020" s="147"/>
      <c r="F1020" s="9" t="s">
        <v>508</v>
      </c>
      <c r="G1020" s="30">
        <v>0.252</v>
      </c>
      <c r="H1020" s="30"/>
      <c r="I1020" s="12">
        <v>3902</v>
      </c>
      <c r="J1020" s="52"/>
      <c r="K1020" s="77"/>
      <c r="L1020" s="104">
        <v>698</v>
      </c>
      <c r="M1020" s="12"/>
    </row>
    <row r="1021" spans="1:13" s="2" customFormat="1" ht="15" x14ac:dyDescent="0.25">
      <c r="A1021" s="13"/>
      <c r="B1021" s="14"/>
      <c r="C1021" s="14"/>
      <c r="D1021" s="14"/>
      <c r="E1021" s="15" t="s">
        <v>15</v>
      </c>
      <c r="F1021" s="15"/>
      <c r="G1021" s="16"/>
      <c r="H1021" s="16"/>
      <c r="I1021" s="17">
        <v>8374</v>
      </c>
      <c r="J1021" s="67"/>
      <c r="K1021" s="81"/>
      <c r="L1021" s="105"/>
      <c r="M1021" s="109"/>
    </row>
    <row r="1022" spans="1:13" s="2" customFormat="1" ht="22.5" x14ac:dyDescent="0.25">
      <c r="A1022" s="18"/>
      <c r="B1022" s="19" t="s">
        <v>511</v>
      </c>
      <c r="C1022" s="145" t="s">
        <v>512</v>
      </c>
      <c r="D1022" s="145"/>
      <c r="E1022" s="145"/>
      <c r="F1022" s="20" t="s">
        <v>54</v>
      </c>
      <c r="G1022" s="16" t="s">
        <v>1257</v>
      </c>
      <c r="H1022" s="16"/>
      <c r="I1022" s="21">
        <v>2.0499999999999998</v>
      </c>
      <c r="J1022" s="65"/>
      <c r="K1022" s="78"/>
      <c r="L1022" s="65">
        <v>2.0499999999999998</v>
      </c>
      <c r="M1022" s="110"/>
    </row>
    <row r="1023" spans="1:13" s="2" customFormat="1" ht="22.5" x14ac:dyDescent="0.25">
      <c r="A1023" s="18"/>
      <c r="B1023" s="19" t="s">
        <v>513</v>
      </c>
      <c r="C1023" s="145" t="s">
        <v>514</v>
      </c>
      <c r="D1023" s="145"/>
      <c r="E1023" s="145"/>
      <c r="F1023" s="20" t="s">
        <v>54</v>
      </c>
      <c r="G1023" s="16" t="s">
        <v>1258</v>
      </c>
      <c r="H1023" s="16"/>
      <c r="I1023" s="21">
        <v>2.64</v>
      </c>
      <c r="J1023" s="65"/>
      <c r="K1023" s="78"/>
      <c r="L1023" s="65">
        <v>2.64</v>
      </c>
      <c r="M1023" s="110"/>
    </row>
    <row r="1024" spans="1:13" s="2" customFormat="1" ht="22.5" x14ac:dyDescent="0.25">
      <c r="A1024" s="18"/>
      <c r="B1024" s="19" t="s">
        <v>515</v>
      </c>
      <c r="C1024" s="145" t="s">
        <v>516</v>
      </c>
      <c r="D1024" s="145"/>
      <c r="E1024" s="145"/>
      <c r="F1024" s="20" t="s">
        <v>54</v>
      </c>
      <c r="G1024" s="16" t="s">
        <v>1259</v>
      </c>
      <c r="H1024" s="16"/>
      <c r="I1024" s="21">
        <v>0.3</v>
      </c>
      <c r="J1024" s="65"/>
      <c r="K1024" s="78"/>
      <c r="L1024" s="65">
        <v>0.3</v>
      </c>
      <c r="M1024" s="110"/>
    </row>
    <row r="1025" spans="1:13" s="2" customFormat="1" ht="22.5" x14ac:dyDescent="0.25">
      <c r="A1025" s="18"/>
      <c r="B1025" s="19" t="s">
        <v>518</v>
      </c>
      <c r="C1025" s="145" t="s">
        <v>519</v>
      </c>
      <c r="D1025" s="145"/>
      <c r="E1025" s="145"/>
      <c r="F1025" s="20" t="s">
        <v>54</v>
      </c>
      <c r="G1025" s="16" t="s">
        <v>1260</v>
      </c>
      <c r="H1025" s="16"/>
      <c r="I1025" s="21">
        <v>64.58</v>
      </c>
      <c r="J1025" s="65"/>
      <c r="K1025" s="78"/>
      <c r="L1025" s="65">
        <v>64.58</v>
      </c>
      <c r="M1025" s="110"/>
    </row>
    <row r="1026" spans="1:13" s="2" customFormat="1" ht="22.5" x14ac:dyDescent="0.25">
      <c r="A1026" s="18"/>
      <c r="B1026" s="19" t="s">
        <v>1217</v>
      </c>
      <c r="C1026" s="145" t="s">
        <v>1218</v>
      </c>
      <c r="D1026" s="145"/>
      <c r="E1026" s="145"/>
      <c r="F1026" s="20" t="s">
        <v>1219</v>
      </c>
      <c r="G1026" s="16" t="s">
        <v>1261</v>
      </c>
      <c r="H1026" s="16"/>
      <c r="I1026" s="21">
        <v>11.06</v>
      </c>
      <c r="J1026" s="65"/>
      <c r="K1026" s="78"/>
      <c r="L1026" s="65">
        <v>11.06</v>
      </c>
      <c r="M1026" s="110"/>
    </row>
    <row r="1027" spans="1:13" s="2" customFormat="1" ht="22.5" x14ac:dyDescent="0.25">
      <c r="A1027" s="9" t="s">
        <v>1047</v>
      </c>
      <c r="B1027" s="10" t="s">
        <v>2093</v>
      </c>
      <c r="C1027" s="147" t="s">
        <v>1885</v>
      </c>
      <c r="D1027" s="147"/>
      <c r="E1027" s="147"/>
      <c r="F1027" s="9" t="s">
        <v>203</v>
      </c>
      <c r="G1027" s="30">
        <v>0.252</v>
      </c>
      <c r="H1027" s="30"/>
      <c r="I1027" s="12">
        <v>141</v>
      </c>
      <c r="J1027" s="52"/>
      <c r="K1027" s="77"/>
      <c r="L1027" s="104">
        <v>141</v>
      </c>
      <c r="M1027" s="12"/>
    </row>
    <row r="1028" spans="1:13" s="2" customFormat="1" ht="22.5" x14ac:dyDescent="0.25">
      <c r="A1028" s="9" t="s">
        <v>3260</v>
      </c>
      <c r="B1028" s="10" t="s">
        <v>2093</v>
      </c>
      <c r="C1028" s="147" t="s">
        <v>1887</v>
      </c>
      <c r="D1028" s="147"/>
      <c r="E1028" s="147"/>
      <c r="F1028" s="9" t="s">
        <v>585</v>
      </c>
      <c r="G1028" s="28">
        <v>8.3000000000000007</v>
      </c>
      <c r="H1028" s="28"/>
      <c r="I1028" s="12">
        <v>1115</v>
      </c>
      <c r="J1028" s="52"/>
      <c r="K1028" s="77"/>
      <c r="L1028" s="104">
        <v>1115</v>
      </c>
      <c r="M1028" s="12"/>
    </row>
    <row r="1029" spans="1:13" s="2" customFormat="1" ht="22.5" x14ac:dyDescent="0.25">
      <c r="A1029" s="9" t="s">
        <v>3261</v>
      </c>
      <c r="B1029" s="10" t="s">
        <v>2093</v>
      </c>
      <c r="C1029" s="147" t="s">
        <v>1222</v>
      </c>
      <c r="D1029" s="147"/>
      <c r="E1029" s="147"/>
      <c r="F1029" s="9" t="s">
        <v>30</v>
      </c>
      <c r="G1029" s="11">
        <v>1</v>
      </c>
      <c r="H1029" s="11"/>
      <c r="I1029" s="12">
        <v>500</v>
      </c>
      <c r="J1029" s="52"/>
      <c r="K1029" s="77"/>
      <c r="L1029" s="104">
        <v>500</v>
      </c>
      <c r="M1029" s="12"/>
    </row>
    <row r="1030" spans="1:13" s="2" customFormat="1" ht="22.5" x14ac:dyDescent="0.25">
      <c r="A1030" s="9" t="s">
        <v>1051</v>
      </c>
      <c r="B1030" s="10" t="s">
        <v>2093</v>
      </c>
      <c r="C1030" s="147" t="s">
        <v>1224</v>
      </c>
      <c r="D1030" s="147"/>
      <c r="E1030" s="147"/>
      <c r="F1030" s="9" t="s">
        <v>111</v>
      </c>
      <c r="G1030" s="28">
        <v>17.7</v>
      </c>
      <c r="H1030" s="28"/>
      <c r="I1030" s="12">
        <v>296</v>
      </c>
      <c r="J1030" s="52"/>
      <c r="K1030" s="77"/>
      <c r="L1030" s="104">
        <v>296</v>
      </c>
      <c r="M1030" s="12"/>
    </row>
    <row r="1031" spans="1:13" s="2" customFormat="1" ht="22.5" x14ac:dyDescent="0.25">
      <c r="A1031" s="9" t="s">
        <v>3262</v>
      </c>
      <c r="B1031" s="10" t="s">
        <v>3263</v>
      </c>
      <c r="C1031" s="147" t="s">
        <v>1226</v>
      </c>
      <c r="D1031" s="147"/>
      <c r="E1031" s="147"/>
      <c r="F1031" s="9" t="s">
        <v>30</v>
      </c>
      <c r="G1031" s="11">
        <v>1</v>
      </c>
      <c r="H1031" s="11"/>
      <c r="I1031" s="12">
        <v>861</v>
      </c>
      <c r="J1031" s="52"/>
      <c r="K1031" s="77"/>
      <c r="L1031" s="104">
        <v>861</v>
      </c>
      <c r="M1031" s="12"/>
    </row>
    <row r="1032" spans="1:13" s="2" customFormat="1" ht="22.5" x14ac:dyDescent="0.25">
      <c r="A1032" s="9" t="s">
        <v>1052</v>
      </c>
      <c r="B1032" s="10" t="s">
        <v>2260</v>
      </c>
      <c r="C1032" s="147" t="s">
        <v>1229</v>
      </c>
      <c r="D1032" s="147"/>
      <c r="E1032" s="147"/>
      <c r="F1032" s="9" t="s">
        <v>18</v>
      </c>
      <c r="G1032" s="28">
        <v>0.5</v>
      </c>
      <c r="H1032" s="28"/>
      <c r="I1032" s="12">
        <v>422</v>
      </c>
      <c r="J1032" s="52"/>
      <c r="K1032" s="77"/>
      <c r="L1032" s="104">
        <v>422</v>
      </c>
      <c r="M1032" s="12"/>
    </row>
    <row r="1033" spans="1:13" s="2" customFormat="1" ht="15" x14ac:dyDescent="0.25">
      <c r="A1033" s="34" t="s">
        <v>3264</v>
      </c>
      <c r="B1033" s="51"/>
      <c r="C1033" s="51"/>
      <c r="D1033" s="51"/>
      <c r="E1033" s="51"/>
      <c r="F1033" s="51"/>
      <c r="G1033" s="51"/>
      <c r="H1033" s="51"/>
      <c r="I1033" s="51"/>
      <c r="J1033" s="51"/>
      <c r="K1033" s="51"/>
      <c r="L1033" s="51"/>
      <c r="M1033" s="112"/>
    </row>
    <row r="1034" spans="1:13" s="2" customFormat="1" ht="56.25" x14ac:dyDescent="0.25">
      <c r="A1034" s="9" t="s">
        <v>3265</v>
      </c>
      <c r="B1034" s="10" t="s">
        <v>1205</v>
      </c>
      <c r="C1034" s="147" t="s">
        <v>2801</v>
      </c>
      <c r="D1034" s="147"/>
      <c r="E1034" s="147"/>
      <c r="F1034" s="9" t="s">
        <v>576</v>
      </c>
      <c r="G1034" s="29">
        <v>0.16539999999999999</v>
      </c>
      <c r="H1034" s="29"/>
      <c r="I1034" s="12">
        <v>16653</v>
      </c>
      <c r="J1034" s="52"/>
      <c r="K1034" s="77"/>
      <c r="L1034" s="104">
        <v>2071</v>
      </c>
      <c r="M1034" s="12"/>
    </row>
    <row r="1035" spans="1:13" s="2" customFormat="1" ht="15" x14ac:dyDescent="0.25">
      <c r="A1035" s="13"/>
      <c r="B1035" s="14"/>
      <c r="C1035" s="14"/>
      <c r="D1035" s="14"/>
      <c r="E1035" s="15" t="s">
        <v>15</v>
      </c>
      <c r="F1035" s="15"/>
      <c r="G1035" s="16"/>
      <c r="H1035" s="16"/>
      <c r="I1035" s="17">
        <v>44312</v>
      </c>
      <c r="J1035" s="67"/>
      <c r="K1035" s="81"/>
      <c r="L1035" s="105"/>
      <c r="M1035" s="109"/>
    </row>
    <row r="1036" spans="1:13" s="2" customFormat="1" ht="22.5" x14ac:dyDescent="0.25">
      <c r="A1036" s="18"/>
      <c r="B1036" s="19" t="s">
        <v>52</v>
      </c>
      <c r="C1036" s="145" t="s">
        <v>53</v>
      </c>
      <c r="D1036" s="145"/>
      <c r="E1036" s="145"/>
      <c r="F1036" s="20" t="s">
        <v>54</v>
      </c>
      <c r="G1036" s="16" t="s">
        <v>3266</v>
      </c>
      <c r="H1036" s="16"/>
      <c r="I1036" s="21">
        <v>0.91</v>
      </c>
      <c r="J1036" s="65"/>
      <c r="K1036" s="78"/>
      <c r="L1036" s="65">
        <v>0.91</v>
      </c>
      <c r="M1036" s="110"/>
    </row>
    <row r="1037" spans="1:13" s="2" customFormat="1" ht="22.5" x14ac:dyDescent="0.25">
      <c r="A1037" s="18"/>
      <c r="B1037" s="19" t="s">
        <v>33</v>
      </c>
      <c r="C1037" s="145" t="s">
        <v>34</v>
      </c>
      <c r="D1037" s="145"/>
      <c r="E1037" s="145"/>
      <c r="F1037" s="20" t="s">
        <v>18</v>
      </c>
      <c r="G1037" s="16" t="s">
        <v>3267</v>
      </c>
      <c r="H1037" s="16"/>
      <c r="I1037" s="21">
        <v>58.67</v>
      </c>
      <c r="J1037" s="65"/>
      <c r="K1037" s="78"/>
      <c r="L1037" s="65">
        <v>58.67</v>
      </c>
      <c r="M1037" s="110"/>
    </row>
    <row r="1038" spans="1:13" s="2" customFormat="1" ht="22.5" x14ac:dyDescent="0.25">
      <c r="A1038" s="18"/>
      <c r="B1038" s="19" t="s">
        <v>546</v>
      </c>
      <c r="C1038" s="145" t="s">
        <v>21</v>
      </c>
      <c r="D1038" s="145"/>
      <c r="E1038" s="145"/>
      <c r="F1038" s="20" t="s">
        <v>54</v>
      </c>
      <c r="G1038" s="16" t="s">
        <v>3268</v>
      </c>
      <c r="H1038" s="16"/>
      <c r="I1038" s="21">
        <v>28.44</v>
      </c>
      <c r="J1038" s="65"/>
      <c r="K1038" s="78"/>
      <c r="L1038" s="65">
        <v>28.44</v>
      </c>
      <c r="M1038" s="110"/>
    </row>
    <row r="1039" spans="1:13" s="2" customFormat="1" ht="22.5" x14ac:dyDescent="0.25">
      <c r="A1039" s="18"/>
      <c r="B1039" s="19" t="s">
        <v>696</v>
      </c>
      <c r="C1039" s="145" t="s">
        <v>697</v>
      </c>
      <c r="D1039" s="145"/>
      <c r="E1039" s="145"/>
      <c r="F1039" s="20" t="s">
        <v>18</v>
      </c>
      <c r="G1039" s="16" t="s">
        <v>3269</v>
      </c>
      <c r="H1039" s="16"/>
      <c r="I1039" s="21">
        <v>117.82</v>
      </c>
      <c r="J1039" s="65"/>
      <c r="K1039" s="78"/>
      <c r="L1039" s="65">
        <v>117.82</v>
      </c>
      <c r="M1039" s="110"/>
    </row>
    <row r="1040" spans="1:13" s="2" customFormat="1" ht="22.5" x14ac:dyDescent="0.25">
      <c r="A1040" s="18"/>
      <c r="B1040" s="19" t="s">
        <v>698</v>
      </c>
      <c r="C1040" s="145" t="s">
        <v>699</v>
      </c>
      <c r="D1040" s="145"/>
      <c r="E1040" s="145"/>
      <c r="F1040" s="20" t="s">
        <v>18</v>
      </c>
      <c r="G1040" s="16" t="s">
        <v>3270</v>
      </c>
      <c r="H1040" s="16"/>
      <c r="I1040" s="21">
        <v>33.22</v>
      </c>
      <c r="J1040" s="65"/>
      <c r="K1040" s="78"/>
      <c r="L1040" s="65">
        <v>33.22</v>
      </c>
      <c r="M1040" s="110"/>
    </row>
    <row r="1041" spans="1:13" s="2" customFormat="1" ht="22.5" x14ac:dyDescent="0.25">
      <c r="A1041" s="22" t="s">
        <v>248</v>
      </c>
      <c r="B1041" s="23" t="s">
        <v>583</v>
      </c>
      <c r="C1041" s="148" t="s">
        <v>584</v>
      </c>
      <c r="D1041" s="148"/>
      <c r="E1041" s="148"/>
      <c r="F1041" s="24" t="s">
        <v>585</v>
      </c>
      <c r="G1041" s="25" t="s">
        <v>251</v>
      </c>
      <c r="H1041" s="25"/>
      <c r="I1041" s="26">
        <v>0</v>
      </c>
      <c r="J1041" s="66"/>
      <c r="K1041" s="79"/>
      <c r="L1041" s="66">
        <v>0</v>
      </c>
      <c r="M1041" s="111"/>
    </row>
    <row r="1042" spans="1:13" s="2" customFormat="1" ht="22.5" x14ac:dyDescent="0.25">
      <c r="A1042" s="22" t="s">
        <v>59</v>
      </c>
      <c r="B1042" s="23" t="s">
        <v>586</v>
      </c>
      <c r="C1042" s="148" t="s">
        <v>587</v>
      </c>
      <c r="D1042" s="148"/>
      <c r="E1042" s="148"/>
      <c r="F1042" s="24" t="s">
        <v>585</v>
      </c>
      <c r="G1042" s="25" t="s">
        <v>3271</v>
      </c>
      <c r="H1042" s="25"/>
      <c r="I1042" s="26">
        <v>0</v>
      </c>
      <c r="J1042" s="66"/>
      <c r="K1042" s="79"/>
      <c r="L1042" s="66">
        <v>0</v>
      </c>
      <c r="M1042" s="111"/>
    </row>
    <row r="1043" spans="1:13" s="2" customFormat="1" ht="22.5" x14ac:dyDescent="0.25">
      <c r="A1043" s="22" t="s">
        <v>248</v>
      </c>
      <c r="B1043" s="23" t="s">
        <v>589</v>
      </c>
      <c r="C1043" s="148" t="s">
        <v>590</v>
      </c>
      <c r="D1043" s="148"/>
      <c r="E1043" s="148"/>
      <c r="F1043" s="24" t="s">
        <v>62</v>
      </c>
      <c r="G1043" s="25" t="s">
        <v>251</v>
      </c>
      <c r="H1043" s="25"/>
      <c r="I1043" s="26">
        <v>0</v>
      </c>
      <c r="J1043" s="66"/>
      <c r="K1043" s="79"/>
      <c r="L1043" s="66">
        <v>0</v>
      </c>
      <c r="M1043" s="111"/>
    </row>
    <row r="1044" spans="1:13" s="2" customFormat="1" ht="22.5" x14ac:dyDescent="0.25">
      <c r="A1044" s="22" t="s">
        <v>248</v>
      </c>
      <c r="B1044" s="23" t="s">
        <v>270</v>
      </c>
      <c r="C1044" s="148" t="s">
        <v>271</v>
      </c>
      <c r="D1044" s="148"/>
      <c r="E1044" s="148"/>
      <c r="F1044" s="24" t="s">
        <v>18</v>
      </c>
      <c r="G1044" s="25" t="s">
        <v>251</v>
      </c>
      <c r="H1044" s="25"/>
      <c r="I1044" s="26">
        <v>0</v>
      </c>
      <c r="J1044" s="66"/>
      <c r="K1044" s="79"/>
      <c r="L1044" s="66">
        <v>0</v>
      </c>
      <c r="M1044" s="111"/>
    </row>
    <row r="1045" spans="1:13" s="2" customFormat="1" ht="22.5" x14ac:dyDescent="0.25">
      <c r="A1045" s="22" t="s">
        <v>248</v>
      </c>
      <c r="B1045" s="23" t="s">
        <v>593</v>
      </c>
      <c r="C1045" s="148" t="s">
        <v>594</v>
      </c>
      <c r="D1045" s="148"/>
      <c r="E1045" s="148"/>
      <c r="F1045" s="24" t="s">
        <v>62</v>
      </c>
      <c r="G1045" s="25" t="s">
        <v>251</v>
      </c>
      <c r="H1045" s="25"/>
      <c r="I1045" s="26">
        <v>0</v>
      </c>
      <c r="J1045" s="66"/>
      <c r="K1045" s="79"/>
      <c r="L1045" s="66">
        <v>0</v>
      </c>
      <c r="M1045" s="111"/>
    </row>
    <row r="1046" spans="1:13" s="2" customFormat="1" ht="22.5" x14ac:dyDescent="0.25">
      <c r="A1046" s="9" t="s">
        <v>1054</v>
      </c>
      <c r="B1046" s="10" t="s">
        <v>3214</v>
      </c>
      <c r="C1046" s="147" t="s">
        <v>3272</v>
      </c>
      <c r="D1046" s="147"/>
      <c r="E1046" s="147"/>
      <c r="F1046" s="9" t="s">
        <v>111</v>
      </c>
      <c r="G1046" s="28">
        <v>12.5</v>
      </c>
      <c r="H1046" s="28"/>
      <c r="I1046" s="12">
        <v>438870</v>
      </c>
      <c r="J1046" s="52"/>
      <c r="K1046" s="77"/>
      <c r="L1046" s="104">
        <v>438870</v>
      </c>
      <c r="M1046" s="12"/>
    </row>
    <row r="1047" spans="1:13" s="2" customFormat="1" ht="22.5" x14ac:dyDescent="0.25">
      <c r="A1047" s="9" t="s">
        <v>3273</v>
      </c>
      <c r="B1047" s="10" t="s">
        <v>3205</v>
      </c>
      <c r="C1047" s="147" t="s">
        <v>3274</v>
      </c>
      <c r="D1047" s="147"/>
      <c r="E1047" s="147"/>
      <c r="F1047" s="9" t="s">
        <v>30</v>
      </c>
      <c r="G1047" s="11">
        <v>2</v>
      </c>
      <c r="H1047" s="11"/>
      <c r="I1047" s="12">
        <v>42185</v>
      </c>
      <c r="J1047" s="52"/>
      <c r="K1047" s="77"/>
      <c r="L1047" s="104">
        <v>42185</v>
      </c>
      <c r="M1047" s="12"/>
    </row>
    <row r="1048" spans="1:13" s="2" customFormat="1" ht="56.25" x14ac:dyDescent="0.25">
      <c r="A1048" s="9" t="s">
        <v>1055</v>
      </c>
      <c r="B1048" s="10" t="s">
        <v>1293</v>
      </c>
      <c r="C1048" s="147" t="s">
        <v>2766</v>
      </c>
      <c r="D1048" s="147"/>
      <c r="E1048" s="147"/>
      <c r="F1048" s="9" t="s">
        <v>576</v>
      </c>
      <c r="G1048" s="29">
        <v>1.0515000000000001</v>
      </c>
      <c r="H1048" s="29"/>
      <c r="I1048" s="12">
        <v>83569</v>
      </c>
      <c r="J1048" s="52"/>
      <c r="K1048" s="77"/>
      <c r="L1048" s="104">
        <v>13598</v>
      </c>
      <c r="M1048" s="12"/>
    </row>
    <row r="1049" spans="1:13" s="2" customFormat="1" ht="15" x14ac:dyDescent="0.25">
      <c r="A1049" s="13"/>
      <c r="B1049" s="14"/>
      <c r="C1049" s="14"/>
      <c r="D1049" s="14"/>
      <c r="E1049" s="15" t="s">
        <v>15</v>
      </c>
      <c r="F1049" s="15"/>
      <c r="G1049" s="16"/>
      <c r="H1049" s="16"/>
      <c r="I1049" s="17">
        <v>215390</v>
      </c>
      <c r="J1049" s="67"/>
      <c r="K1049" s="81"/>
      <c r="L1049" s="105"/>
      <c r="M1049" s="109"/>
    </row>
    <row r="1050" spans="1:13" s="2" customFormat="1" ht="22.5" x14ac:dyDescent="0.25">
      <c r="A1050" s="18"/>
      <c r="B1050" s="19" t="s">
        <v>52</v>
      </c>
      <c r="C1050" s="145" t="s">
        <v>53</v>
      </c>
      <c r="D1050" s="145"/>
      <c r="E1050" s="145"/>
      <c r="F1050" s="20" t="s">
        <v>54</v>
      </c>
      <c r="G1050" s="16" t="s">
        <v>3275</v>
      </c>
      <c r="H1050" s="16"/>
      <c r="I1050" s="21">
        <v>4.9000000000000004</v>
      </c>
      <c r="J1050" s="65"/>
      <c r="K1050" s="78"/>
      <c r="L1050" s="65">
        <v>4.9000000000000004</v>
      </c>
      <c r="M1050" s="110"/>
    </row>
    <row r="1051" spans="1:13" s="2" customFormat="1" ht="22.5" x14ac:dyDescent="0.25">
      <c r="A1051" s="18"/>
      <c r="B1051" s="19" t="s">
        <v>33</v>
      </c>
      <c r="C1051" s="145" t="s">
        <v>34</v>
      </c>
      <c r="D1051" s="145"/>
      <c r="E1051" s="145"/>
      <c r="F1051" s="20" t="s">
        <v>18</v>
      </c>
      <c r="G1051" s="16" t="s">
        <v>3276</v>
      </c>
      <c r="H1051" s="16"/>
      <c r="I1051" s="21">
        <v>487.67</v>
      </c>
      <c r="J1051" s="65"/>
      <c r="K1051" s="78"/>
      <c r="L1051" s="65">
        <v>487.67</v>
      </c>
      <c r="M1051" s="110"/>
    </row>
    <row r="1052" spans="1:13" s="2" customFormat="1" ht="22.5" x14ac:dyDescent="0.25">
      <c r="A1052" s="18"/>
      <c r="B1052" s="19" t="s">
        <v>546</v>
      </c>
      <c r="C1052" s="145" t="s">
        <v>21</v>
      </c>
      <c r="D1052" s="145"/>
      <c r="E1052" s="145"/>
      <c r="F1052" s="20" t="s">
        <v>54</v>
      </c>
      <c r="G1052" s="16" t="s">
        <v>3277</v>
      </c>
      <c r="H1052" s="16"/>
      <c r="I1052" s="21">
        <v>131.47</v>
      </c>
      <c r="J1052" s="65"/>
      <c r="K1052" s="78"/>
      <c r="L1052" s="65">
        <v>131.47</v>
      </c>
      <c r="M1052" s="110"/>
    </row>
    <row r="1053" spans="1:13" s="2" customFormat="1" ht="22.5" x14ac:dyDescent="0.25">
      <c r="A1053" s="18"/>
      <c r="B1053" s="19" t="s">
        <v>698</v>
      </c>
      <c r="C1053" s="145" t="s">
        <v>699</v>
      </c>
      <c r="D1053" s="145"/>
      <c r="E1053" s="145"/>
      <c r="F1053" s="20" t="s">
        <v>18</v>
      </c>
      <c r="G1053" s="16" t="s">
        <v>3278</v>
      </c>
      <c r="H1053" s="16"/>
      <c r="I1053" s="21">
        <v>946.21</v>
      </c>
      <c r="J1053" s="65"/>
      <c r="K1053" s="78"/>
      <c r="L1053" s="65">
        <v>946.21</v>
      </c>
      <c r="M1053" s="110"/>
    </row>
    <row r="1054" spans="1:13" s="2" customFormat="1" ht="22.5" x14ac:dyDescent="0.25">
      <c r="A1054" s="22" t="s">
        <v>248</v>
      </c>
      <c r="B1054" s="23" t="s">
        <v>583</v>
      </c>
      <c r="C1054" s="148" t="s">
        <v>584</v>
      </c>
      <c r="D1054" s="148"/>
      <c r="E1054" s="148"/>
      <c r="F1054" s="24" t="s">
        <v>585</v>
      </c>
      <c r="G1054" s="25" t="s">
        <v>251</v>
      </c>
      <c r="H1054" s="25"/>
      <c r="I1054" s="26">
        <v>0</v>
      </c>
      <c r="J1054" s="66"/>
      <c r="K1054" s="79"/>
      <c r="L1054" s="66">
        <v>0</v>
      </c>
      <c r="M1054" s="111"/>
    </row>
    <row r="1055" spans="1:13" s="2" customFormat="1" ht="22.5" x14ac:dyDescent="0.25">
      <c r="A1055" s="22" t="s">
        <v>59</v>
      </c>
      <c r="B1055" s="23" t="s">
        <v>586</v>
      </c>
      <c r="C1055" s="148" t="s">
        <v>587</v>
      </c>
      <c r="D1055" s="148"/>
      <c r="E1055" s="148"/>
      <c r="F1055" s="24" t="s">
        <v>585</v>
      </c>
      <c r="G1055" s="25" t="s">
        <v>3279</v>
      </c>
      <c r="H1055" s="25"/>
      <c r="I1055" s="26">
        <v>0</v>
      </c>
      <c r="J1055" s="66"/>
      <c r="K1055" s="79"/>
      <c r="L1055" s="66">
        <v>0</v>
      </c>
      <c r="M1055" s="111"/>
    </row>
    <row r="1056" spans="1:13" s="2" customFormat="1" ht="22.5" x14ac:dyDescent="0.25">
      <c r="A1056" s="22" t="s">
        <v>248</v>
      </c>
      <c r="B1056" s="23" t="s">
        <v>589</v>
      </c>
      <c r="C1056" s="148" t="s">
        <v>590</v>
      </c>
      <c r="D1056" s="148"/>
      <c r="E1056" s="148"/>
      <c r="F1056" s="24" t="s">
        <v>62</v>
      </c>
      <c r="G1056" s="25" t="s">
        <v>251</v>
      </c>
      <c r="H1056" s="25"/>
      <c r="I1056" s="26">
        <v>0</v>
      </c>
      <c r="J1056" s="66"/>
      <c r="K1056" s="79"/>
      <c r="L1056" s="66">
        <v>0</v>
      </c>
      <c r="M1056" s="111"/>
    </row>
    <row r="1057" spans="1:13" s="2" customFormat="1" ht="22.5" x14ac:dyDescent="0.25">
      <c r="A1057" s="22" t="s">
        <v>248</v>
      </c>
      <c r="B1057" s="23" t="s">
        <v>270</v>
      </c>
      <c r="C1057" s="148" t="s">
        <v>271</v>
      </c>
      <c r="D1057" s="148"/>
      <c r="E1057" s="148"/>
      <c r="F1057" s="24" t="s">
        <v>18</v>
      </c>
      <c r="G1057" s="25" t="s">
        <v>251</v>
      </c>
      <c r="H1057" s="25"/>
      <c r="I1057" s="26">
        <v>0</v>
      </c>
      <c r="J1057" s="66"/>
      <c r="K1057" s="79"/>
      <c r="L1057" s="66">
        <v>0</v>
      </c>
      <c r="M1057" s="111"/>
    </row>
    <row r="1058" spans="1:13" s="2" customFormat="1" ht="22.5" x14ac:dyDescent="0.25">
      <c r="A1058" s="22" t="s">
        <v>248</v>
      </c>
      <c r="B1058" s="23" t="s">
        <v>593</v>
      </c>
      <c r="C1058" s="148" t="s">
        <v>594</v>
      </c>
      <c r="D1058" s="148"/>
      <c r="E1058" s="148"/>
      <c r="F1058" s="24" t="s">
        <v>62</v>
      </c>
      <c r="G1058" s="25" t="s">
        <v>251</v>
      </c>
      <c r="H1058" s="25"/>
      <c r="I1058" s="26">
        <v>0</v>
      </c>
      <c r="J1058" s="66"/>
      <c r="K1058" s="79"/>
      <c r="L1058" s="66">
        <v>0</v>
      </c>
      <c r="M1058" s="111"/>
    </row>
    <row r="1059" spans="1:13" s="2" customFormat="1" ht="22.5" x14ac:dyDescent="0.25">
      <c r="A1059" s="9" t="s">
        <v>3280</v>
      </c>
      <c r="B1059" s="10" t="s">
        <v>3214</v>
      </c>
      <c r="C1059" s="147" t="s">
        <v>3281</v>
      </c>
      <c r="D1059" s="147"/>
      <c r="E1059" s="147"/>
      <c r="F1059" s="9" t="s">
        <v>111</v>
      </c>
      <c r="G1059" s="11">
        <v>13</v>
      </c>
      <c r="H1059" s="11"/>
      <c r="I1059" s="12">
        <v>689027</v>
      </c>
      <c r="J1059" s="52"/>
      <c r="K1059" s="77"/>
      <c r="L1059" s="104">
        <v>689027</v>
      </c>
      <c r="M1059" s="12"/>
    </row>
    <row r="1060" spans="1:13" s="2" customFormat="1" ht="22.5" x14ac:dyDescent="0.25">
      <c r="A1060" s="9" t="s">
        <v>3282</v>
      </c>
      <c r="B1060" s="10" t="s">
        <v>3214</v>
      </c>
      <c r="C1060" s="147" t="s">
        <v>3283</v>
      </c>
      <c r="D1060" s="147"/>
      <c r="E1060" s="147"/>
      <c r="F1060" s="9" t="s">
        <v>111</v>
      </c>
      <c r="G1060" s="28">
        <v>12.5</v>
      </c>
      <c r="H1060" s="28"/>
      <c r="I1060" s="12">
        <v>770133</v>
      </c>
      <c r="J1060" s="52"/>
      <c r="K1060" s="77"/>
      <c r="L1060" s="104">
        <v>770133</v>
      </c>
      <c r="M1060" s="12"/>
    </row>
    <row r="1061" spans="1:13" s="2" customFormat="1" ht="22.5" x14ac:dyDescent="0.25">
      <c r="A1061" s="9" t="s">
        <v>3284</v>
      </c>
      <c r="B1061" s="10" t="s">
        <v>3205</v>
      </c>
      <c r="C1061" s="147" t="s">
        <v>3285</v>
      </c>
      <c r="D1061" s="147"/>
      <c r="E1061" s="147"/>
      <c r="F1061" s="9" t="s">
        <v>30</v>
      </c>
      <c r="G1061" s="11">
        <v>2</v>
      </c>
      <c r="H1061" s="11"/>
      <c r="I1061" s="12">
        <v>52575</v>
      </c>
      <c r="J1061" s="52"/>
      <c r="K1061" s="77"/>
      <c r="L1061" s="104">
        <v>52575</v>
      </c>
      <c r="M1061" s="12"/>
    </row>
    <row r="1062" spans="1:13" s="2" customFormat="1" ht="22.5" x14ac:dyDescent="0.25">
      <c r="A1062" s="9" t="s">
        <v>3286</v>
      </c>
      <c r="B1062" s="10" t="s">
        <v>3205</v>
      </c>
      <c r="C1062" s="147" t="s">
        <v>3287</v>
      </c>
      <c r="D1062" s="147"/>
      <c r="E1062" s="147"/>
      <c r="F1062" s="9" t="s">
        <v>30</v>
      </c>
      <c r="G1062" s="11">
        <v>2</v>
      </c>
      <c r="H1062" s="11"/>
      <c r="I1062" s="12">
        <v>57564</v>
      </c>
      <c r="J1062" s="52"/>
      <c r="K1062" s="77"/>
      <c r="L1062" s="104">
        <v>57564</v>
      </c>
      <c r="M1062" s="12"/>
    </row>
    <row r="1063" spans="1:13" s="2" customFormat="1" ht="22.5" x14ac:dyDescent="0.25">
      <c r="A1063" s="9" t="s">
        <v>3288</v>
      </c>
      <c r="B1063" s="10" t="s">
        <v>3205</v>
      </c>
      <c r="C1063" s="147" t="s">
        <v>3289</v>
      </c>
      <c r="D1063" s="147"/>
      <c r="E1063" s="147"/>
      <c r="F1063" s="9" t="s">
        <v>30</v>
      </c>
      <c r="G1063" s="11">
        <v>2</v>
      </c>
      <c r="H1063" s="11"/>
      <c r="I1063" s="12">
        <v>15943</v>
      </c>
      <c r="J1063" s="52"/>
      <c r="K1063" s="77"/>
      <c r="L1063" s="104">
        <v>15943</v>
      </c>
      <c r="M1063" s="12"/>
    </row>
    <row r="1064" spans="1:13" s="2" customFormat="1" ht="22.5" x14ac:dyDescent="0.25">
      <c r="A1064" s="9" t="s">
        <v>1058</v>
      </c>
      <c r="B1064" s="10" t="s">
        <v>3214</v>
      </c>
      <c r="C1064" s="147" t="s">
        <v>3290</v>
      </c>
      <c r="D1064" s="147"/>
      <c r="E1064" s="147"/>
      <c r="F1064" s="9" t="s">
        <v>111</v>
      </c>
      <c r="G1064" s="28">
        <v>12.5</v>
      </c>
      <c r="H1064" s="28"/>
      <c r="I1064" s="12">
        <v>806001</v>
      </c>
      <c r="J1064" s="52"/>
      <c r="K1064" s="77"/>
      <c r="L1064" s="104">
        <v>806001</v>
      </c>
      <c r="M1064" s="12"/>
    </row>
    <row r="1065" spans="1:13" s="2" customFormat="1" ht="22.5" x14ac:dyDescent="0.25">
      <c r="A1065" s="9" t="s">
        <v>3291</v>
      </c>
      <c r="B1065" s="10" t="s">
        <v>3205</v>
      </c>
      <c r="C1065" s="147" t="s">
        <v>3292</v>
      </c>
      <c r="D1065" s="147"/>
      <c r="E1065" s="147"/>
      <c r="F1065" s="9" t="s">
        <v>30</v>
      </c>
      <c r="G1065" s="11">
        <v>3</v>
      </c>
      <c r="H1065" s="11"/>
      <c r="I1065" s="12">
        <v>165354</v>
      </c>
      <c r="J1065" s="52"/>
      <c r="K1065" s="77"/>
      <c r="L1065" s="104">
        <v>165354</v>
      </c>
      <c r="M1065" s="12"/>
    </row>
    <row r="1066" spans="1:13" s="2" customFormat="1" ht="22.5" x14ac:dyDescent="0.25">
      <c r="A1066" s="9" t="s">
        <v>1061</v>
      </c>
      <c r="B1066" s="10" t="s">
        <v>3205</v>
      </c>
      <c r="C1066" s="147" t="s">
        <v>3293</v>
      </c>
      <c r="D1066" s="147"/>
      <c r="E1066" s="147"/>
      <c r="F1066" s="9" t="s">
        <v>30</v>
      </c>
      <c r="G1066" s="11">
        <v>10</v>
      </c>
      <c r="H1066" s="11"/>
      <c r="I1066" s="12">
        <v>207695</v>
      </c>
      <c r="J1066" s="52"/>
      <c r="K1066" s="77"/>
      <c r="L1066" s="104">
        <v>207695</v>
      </c>
      <c r="M1066" s="12"/>
    </row>
    <row r="1067" spans="1:13" s="2" customFormat="1" ht="22.5" x14ac:dyDescent="0.25">
      <c r="A1067" s="9" t="s">
        <v>3294</v>
      </c>
      <c r="B1067" s="10" t="s">
        <v>3214</v>
      </c>
      <c r="C1067" s="147" t="s">
        <v>3295</v>
      </c>
      <c r="D1067" s="147"/>
      <c r="E1067" s="147"/>
      <c r="F1067" s="9" t="s">
        <v>111</v>
      </c>
      <c r="G1067" s="11">
        <v>4</v>
      </c>
      <c r="H1067" s="11"/>
      <c r="I1067" s="12">
        <v>280877</v>
      </c>
      <c r="J1067" s="52"/>
      <c r="K1067" s="77"/>
      <c r="L1067" s="104">
        <v>280877</v>
      </c>
      <c r="M1067" s="12"/>
    </row>
    <row r="1068" spans="1:13" s="2" customFormat="1" ht="22.5" x14ac:dyDescent="0.25">
      <c r="A1068" s="9" t="s">
        <v>3296</v>
      </c>
      <c r="B1068" s="10" t="s">
        <v>3205</v>
      </c>
      <c r="C1068" s="147" t="s">
        <v>3297</v>
      </c>
      <c r="D1068" s="147"/>
      <c r="E1068" s="147"/>
      <c r="F1068" s="9" t="s">
        <v>30</v>
      </c>
      <c r="G1068" s="11">
        <v>1</v>
      </c>
      <c r="H1068" s="11"/>
      <c r="I1068" s="12">
        <v>30870</v>
      </c>
      <c r="J1068" s="52"/>
      <c r="K1068" s="77"/>
      <c r="L1068" s="104">
        <v>30870</v>
      </c>
      <c r="M1068" s="12"/>
    </row>
    <row r="1069" spans="1:13" s="2" customFormat="1" ht="56.25" x14ac:dyDescent="0.25">
      <c r="A1069" s="9" t="s">
        <v>1062</v>
      </c>
      <c r="B1069" s="10" t="s">
        <v>1298</v>
      </c>
      <c r="C1069" s="147" t="s">
        <v>1319</v>
      </c>
      <c r="D1069" s="147"/>
      <c r="E1069" s="147"/>
      <c r="F1069" s="9" t="s">
        <v>576</v>
      </c>
      <c r="G1069" s="29">
        <v>0.81089999999999995</v>
      </c>
      <c r="H1069" s="29"/>
      <c r="I1069" s="12">
        <v>54744</v>
      </c>
      <c r="J1069" s="52"/>
      <c r="K1069" s="77"/>
      <c r="L1069" s="104">
        <v>10775</v>
      </c>
      <c r="M1069" s="12"/>
    </row>
    <row r="1070" spans="1:13" s="2" customFormat="1" ht="15" x14ac:dyDescent="0.25">
      <c r="A1070" s="13"/>
      <c r="B1070" s="14"/>
      <c r="C1070" s="14"/>
      <c r="D1070" s="14"/>
      <c r="E1070" s="15" t="s">
        <v>15</v>
      </c>
      <c r="F1070" s="15"/>
      <c r="G1070" s="16"/>
      <c r="H1070" s="16"/>
      <c r="I1070" s="17">
        <v>137022</v>
      </c>
      <c r="J1070" s="67"/>
      <c r="K1070" s="81"/>
      <c r="L1070" s="105"/>
      <c r="M1070" s="109"/>
    </row>
    <row r="1071" spans="1:13" s="2" customFormat="1" ht="22.5" x14ac:dyDescent="0.25">
      <c r="A1071" s="18"/>
      <c r="B1071" s="19" t="s">
        <v>52</v>
      </c>
      <c r="C1071" s="145" t="s">
        <v>53</v>
      </c>
      <c r="D1071" s="145"/>
      <c r="E1071" s="145"/>
      <c r="F1071" s="20" t="s">
        <v>54</v>
      </c>
      <c r="G1071" s="16" t="s">
        <v>3298</v>
      </c>
      <c r="H1071" s="16"/>
      <c r="I1071" s="21">
        <v>3.78</v>
      </c>
      <c r="J1071" s="65"/>
      <c r="K1071" s="78"/>
      <c r="L1071" s="65">
        <v>3.78</v>
      </c>
      <c r="M1071" s="110"/>
    </row>
    <row r="1072" spans="1:13" s="2" customFormat="1" ht="22.5" x14ac:dyDescent="0.25">
      <c r="A1072" s="18"/>
      <c r="B1072" s="19" t="s">
        <v>33</v>
      </c>
      <c r="C1072" s="145" t="s">
        <v>34</v>
      </c>
      <c r="D1072" s="145"/>
      <c r="E1072" s="145"/>
      <c r="F1072" s="20" t="s">
        <v>18</v>
      </c>
      <c r="G1072" s="16" t="s">
        <v>3299</v>
      </c>
      <c r="H1072" s="16"/>
      <c r="I1072" s="21">
        <v>344.97</v>
      </c>
      <c r="J1072" s="65"/>
      <c r="K1072" s="78"/>
      <c r="L1072" s="65">
        <v>344.97</v>
      </c>
      <c r="M1072" s="110"/>
    </row>
    <row r="1073" spans="1:13" s="2" customFormat="1" ht="22.5" x14ac:dyDescent="0.25">
      <c r="A1073" s="18"/>
      <c r="B1073" s="19" t="s">
        <v>546</v>
      </c>
      <c r="C1073" s="145" t="s">
        <v>21</v>
      </c>
      <c r="D1073" s="145"/>
      <c r="E1073" s="145"/>
      <c r="F1073" s="20" t="s">
        <v>54</v>
      </c>
      <c r="G1073" s="16" t="s">
        <v>3300</v>
      </c>
      <c r="H1073" s="16"/>
      <c r="I1073" s="21">
        <v>76.040000000000006</v>
      </c>
      <c r="J1073" s="65"/>
      <c r="K1073" s="78"/>
      <c r="L1073" s="65">
        <v>76.040000000000006</v>
      </c>
      <c r="M1073" s="110"/>
    </row>
    <row r="1074" spans="1:13" s="2" customFormat="1" ht="22.5" x14ac:dyDescent="0.25">
      <c r="A1074" s="18"/>
      <c r="B1074" s="19" t="s">
        <v>698</v>
      </c>
      <c r="C1074" s="145" t="s">
        <v>699</v>
      </c>
      <c r="D1074" s="145"/>
      <c r="E1074" s="145"/>
      <c r="F1074" s="20" t="s">
        <v>18</v>
      </c>
      <c r="G1074" s="16" t="s">
        <v>3301</v>
      </c>
      <c r="H1074" s="16"/>
      <c r="I1074" s="21">
        <v>819.37</v>
      </c>
      <c r="J1074" s="65"/>
      <c r="K1074" s="78"/>
      <c r="L1074" s="65">
        <v>819.37</v>
      </c>
      <c r="M1074" s="110"/>
    </row>
    <row r="1075" spans="1:13" s="2" customFormat="1" ht="22.5" x14ac:dyDescent="0.25">
      <c r="A1075" s="22" t="s">
        <v>248</v>
      </c>
      <c r="B1075" s="23" t="s">
        <v>583</v>
      </c>
      <c r="C1075" s="148" t="s">
        <v>584</v>
      </c>
      <c r="D1075" s="148"/>
      <c r="E1075" s="148"/>
      <c r="F1075" s="24" t="s">
        <v>585</v>
      </c>
      <c r="G1075" s="25" t="s">
        <v>251</v>
      </c>
      <c r="H1075" s="25"/>
      <c r="I1075" s="26">
        <v>0</v>
      </c>
      <c r="J1075" s="66"/>
      <c r="K1075" s="79"/>
      <c r="L1075" s="66">
        <v>0</v>
      </c>
      <c r="M1075" s="111"/>
    </row>
    <row r="1076" spans="1:13" s="2" customFormat="1" ht="22.5" x14ac:dyDescent="0.25">
      <c r="A1076" s="22" t="s">
        <v>59</v>
      </c>
      <c r="B1076" s="23" t="s">
        <v>586</v>
      </c>
      <c r="C1076" s="148" t="s">
        <v>587</v>
      </c>
      <c r="D1076" s="148"/>
      <c r="E1076" s="148"/>
      <c r="F1076" s="24" t="s">
        <v>585</v>
      </c>
      <c r="G1076" s="25" t="s">
        <v>3302</v>
      </c>
      <c r="H1076" s="25"/>
      <c r="I1076" s="26">
        <v>0</v>
      </c>
      <c r="J1076" s="66"/>
      <c r="K1076" s="79"/>
      <c r="L1076" s="66">
        <v>0</v>
      </c>
      <c r="M1076" s="111"/>
    </row>
    <row r="1077" spans="1:13" s="2" customFormat="1" ht="22.5" x14ac:dyDescent="0.25">
      <c r="A1077" s="22" t="s">
        <v>248</v>
      </c>
      <c r="B1077" s="23" t="s">
        <v>589</v>
      </c>
      <c r="C1077" s="148" t="s">
        <v>590</v>
      </c>
      <c r="D1077" s="148"/>
      <c r="E1077" s="148"/>
      <c r="F1077" s="24" t="s">
        <v>62</v>
      </c>
      <c r="G1077" s="25" t="s">
        <v>251</v>
      </c>
      <c r="H1077" s="25"/>
      <c r="I1077" s="26">
        <v>0</v>
      </c>
      <c r="J1077" s="66"/>
      <c r="K1077" s="79"/>
      <c r="L1077" s="66">
        <v>0</v>
      </c>
      <c r="M1077" s="111"/>
    </row>
    <row r="1078" spans="1:13" s="2" customFormat="1" ht="22.5" x14ac:dyDescent="0.25">
      <c r="A1078" s="22" t="s">
        <v>248</v>
      </c>
      <c r="B1078" s="23" t="s">
        <v>270</v>
      </c>
      <c r="C1078" s="148" t="s">
        <v>271</v>
      </c>
      <c r="D1078" s="148"/>
      <c r="E1078" s="148"/>
      <c r="F1078" s="24" t="s">
        <v>18</v>
      </c>
      <c r="G1078" s="25" t="s">
        <v>251</v>
      </c>
      <c r="H1078" s="25"/>
      <c r="I1078" s="26">
        <v>0</v>
      </c>
      <c r="J1078" s="66"/>
      <c r="K1078" s="79"/>
      <c r="L1078" s="66">
        <v>0</v>
      </c>
      <c r="M1078" s="111"/>
    </row>
    <row r="1079" spans="1:13" s="2" customFormat="1" ht="22.5" x14ac:dyDescent="0.25">
      <c r="A1079" s="22" t="s">
        <v>248</v>
      </c>
      <c r="B1079" s="23" t="s">
        <v>593</v>
      </c>
      <c r="C1079" s="148" t="s">
        <v>594</v>
      </c>
      <c r="D1079" s="148"/>
      <c r="E1079" s="148"/>
      <c r="F1079" s="24" t="s">
        <v>62</v>
      </c>
      <c r="G1079" s="25" t="s">
        <v>251</v>
      </c>
      <c r="H1079" s="25"/>
      <c r="I1079" s="26">
        <v>0</v>
      </c>
      <c r="J1079" s="66"/>
      <c r="K1079" s="79"/>
      <c r="L1079" s="66">
        <v>0</v>
      </c>
      <c r="M1079" s="111"/>
    </row>
    <row r="1080" spans="1:13" s="2" customFormat="1" ht="22.5" x14ac:dyDescent="0.25">
      <c r="A1080" s="9" t="s">
        <v>3303</v>
      </c>
      <c r="B1080" s="10" t="s">
        <v>3214</v>
      </c>
      <c r="C1080" s="147" t="s">
        <v>3304</v>
      </c>
      <c r="D1080" s="147"/>
      <c r="E1080" s="147"/>
      <c r="F1080" s="9" t="s">
        <v>111</v>
      </c>
      <c r="G1080" s="11">
        <v>5</v>
      </c>
      <c r="H1080" s="11"/>
      <c r="I1080" s="12">
        <v>383168</v>
      </c>
      <c r="J1080" s="52"/>
      <c r="K1080" s="77"/>
      <c r="L1080" s="104">
        <v>383168</v>
      </c>
      <c r="M1080" s="12"/>
    </row>
    <row r="1081" spans="1:13" s="2" customFormat="1" ht="22.5" x14ac:dyDescent="0.25">
      <c r="A1081" s="9" t="s">
        <v>3305</v>
      </c>
      <c r="B1081" s="10" t="s">
        <v>3205</v>
      </c>
      <c r="C1081" s="147" t="s">
        <v>3306</v>
      </c>
      <c r="D1081" s="147"/>
      <c r="E1081" s="147"/>
      <c r="F1081" s="9" t="s">
        <v>30</v>
      </c>
      <c r="G1081" s="11">
        <v>1</v>
      </c>
      <c r="H1081" s="11"/>
      <c r="I1081" s="12">
        <v>69851</v>
      </c>
      <c r="J1081" s="52"/>
      <c r="K1081" s="77"/>
      <c r="L1081" s="104">
        <v>69851</v>
      </c>
      <c r="M1081" s="12"/>
    </row>
    <row r="1082" spans="1:13" s="2" customFormat="1" ht="22.5" x14ac:dyDescent="0.25">
      <c r="A1082" s="9" t="s">
        <v>3307</v>
      </c>
      <c r="B1082" s="10" t="s">
        <v>3205</v>
      </c>
      <c r="C1082" s="147" t="s">
        <v>3308</v>
      </c>
      <c r="D1082" s="147"/>
      <c r="E1082" s="147"/>
      <c r="F1082" s="9" t="s">
        <v>30</v>
      </c>
      <c r="G1082" s="11">
        <v>1</v>
      </c>
      <c r="H1082" s="11"/>
      <c r="I1082" s="12">
        <v>54212</v>
      </c>
      <c r="J1082" s="52"/>
      <c r="K1082" s="77"/>
      <c r="L1082" s="104">
        <v>54212</v>
      </c>
      <c r="M1082" s="12"/>
    </row>
    <row r="1083" spans="1:13" s="2" customFormat="1" ht="22.5" x14ac:dyDescent="0.25">
      <c r="A1083" s="9" t="s">
        <v>1063</v>
      </c>
      <c r="B1083" s="10" t="s">
        <v>3214</v>
      </c>
      <c r="C1083" s="147" t="s">
        <v>3309</v>
      </c>
      <c r="D1083" s="147"/>
      <c r="E1083" s="147"/>
      <c r="F1083" s="9" t="s">
        <v>111</v>
      </c>
      <c r="G1083" s="11">
        <v>24</v>
      </c>
      <c r="H1083" s="11"/>
      <c r="I1083" s="12">
        <v>1839207</v>
      </c>
      <c r="J1083" s="52"/>
      <c r="K1083" s="77"/>
      <c r="L1083" s="104">
        <v>1839207</v>
      </c>
      <c r="M1083" s="12"/>
    </row>
    <row r="1084" spans="1:13" s="2" customFormat="1" ht="22.5" x14ac:dyDescent="0.25">
      <c r="A1084" s="9" t="s">
        <v>3310</v>
      </c>
      <c r="B1084" s="10" t="s">
        <v>3205</v>
      </c>
      <c r="C1084" s="147" t="s">
        <v>3311</v>
      </c>
      <c r="D1084" s="147"/>
      <c r="E1084" s="147"/>
      <c r="F1084" s="9" t="s">
        <v>30</v>
      </c>
      <c r="G1084" s="11">
        <v>1</v>
      </c>
      <c r="H1084" s="11"/>
      <c r="I1084" s="12">
        <v>33410</v>
      </c>
      <c r="J1084" s="52"/>
      <c r="K1084" s="77"/>
      <c r="L1084" s="104">
        <v>33410</v>
      </c>
      <c r="M1084" s="12"/>
    </row>
    <row r="1085" spans="1:13" s="2" customFormat="1" ht="56.25" x14ac:dyDescent="0.25">
      <c r="A1085" s="9" t="s">
        <v>3312</v>
      </c>
      <c r="B1085" s="10" t="s">
        <v>1296</v>
      </c>
      <c r="C1085" s="147" t="s">
        <v>1297</v>
      </c>
      <c r="D1085" s="147"/>
      <c r="E1085" s="147"/>
      <c r="F1085" s="9" t="s">
        <v>576</v>
      </c>
      <c r="G1085" s="30">
        <v>0.36199999999999999</v>
      </c>
      <c r="H1085" s="30"/>
      <c r="I1085" s="12">
        <v>19569</v>
      </c>
      <c r="J1085" s="52"/>
      <c r="K1085" s="77"/>
      <c r="L1085" s="104">
        <v>1833</v>
      </c>
      <c r="M1085" s="12"/>
    </row>
    <row r="1086" spans="1:13" s="2" customFormat="1" ht="15" x14ac:dyDescent="0.25">
      <c r="A1086" s="13"/>
      <c r="B1086" s="14"/>
      <c r="C1086" s="14"/>
      <c r="D1086" s="14"/>
      <c r="E1086" s="15" t="s">
        <v>15</v>
      </c>
      <c r="F1086" s="15"/>
      <c r="G1086" s="16"/>
      <c r="H1086" s="16"/>
      <c r="I1086" s="17">
        <v>52647</v>
      </c>
      <c r="J1086" s="67"/>
      <c r="K1086" s="81"/>
      <c r="L1086" s="105"/>
      <c r="M1086" s="109"/>
    </row>
    <row r="1087" spans="1:13" s="2" customFormat="1" ht="22.5" x14ac:dyDescent="0.25">
      <c r="A1087" s="18"/>
      <c r="B1087" s="19" t="s">
        <v>577</v>
      </c>
      <c r="C1087" s="145" t="s">
        <v>578</v>
      </c>
      <c r="D1087" s="145"/>
      <c r="E1087" s="145"/>
      <c r="F1087" s="20" t="s">
        <v>54</v>
      </c>
      <c r="G1087" s="16" t="s">
        <v>3313</v>
      </c>
      <c r="H1087" s="16"/>
      <c r="I1087" s="21">
        <v>14.14</v>
      </c>
      <c r="J1087" s="65"/>
      <c r="K1087" s="78"/>
      <c r="L1087" s="65">
        <v>14.14</v>
      </c>
      <c r="M1087" s="110"/>
    </row>
    <row r="1088" spans="1:13" s="2" customFormat="1" ht="22.5" x14ac:dyDescent="0.25">
      <c r="A1088" s="18"/>
      <c r="B1088" s="19" t="s">
        <v>52</v>
      </c>
      <c r="C1088" s="145" t="s">
        <v>53</v>
      </c>
      <c r="D1088" s="145"/>
      <c r="E1088" s="145"/>
      <c r="F1088" s="20" t="s">
        <v>54</v>
      </c>
      <c r="G1088" s="16" t="s">
        <v>3314</v>
      </c>
      <c r="H1088" s="16"/>
      <c r="I1088" s="21">
        <v>1.69</v>
      </c>
      <c r="J1088" s="65"/>
      <c r="K1088" s="78"/>
      <c r="L1088" s="65">
        <v>1.69</v>
      </c>
      <c r="M1088" s="110"/>
    </row>
    <row r="1089" spans="1:13" s="2" customFormat="1" ht="22.5" x14ac:dyDescent="0.25">
      <c r="A1089" s="18"/>
      <c r="B1089" s="19" t="s">
        <v>33</v>
      </c>
      <c r="C1089" s="145" t="s">
        <v>34</v>
      </c>
      <c r="D1089" s="145"/>
      <c r="E1089" s="145"/>
      <c r="F1089" s="20" t="s">
        <v>18</v>
      </c>
      <c r="G1089" s="16" t="s">
        <v>3315</v>
      </c>
      <c r="H1089" s="16"/>
      <c r="I1089" s="21">
        <v>154</v>
      </c>
      <c r="J1089" s="65"/>
      <c r="K1089" s="78"/>
      <c r="L1089" s="65">
        <v>154</v>
      </c>
      <c r="M1089" s="110"/>
    </row>
    <row r="1090" spans="1:13" s="2" customFormat="1" ht="22.5" x14ac:dyDescent="0.25">
      <c r="A1090" s="18"/>
      <c r="B1090" s="19" t="s">
        <v>546</v>
      </c>
      <c r="C1090" s="145" t="s">
        <v>21</v>
      </c>
      <c r="D1090" s="145"/>
      <c r="E1090" s="145"/>
      <c r="F1090" s="20" t="s">
        <v>54</v>
      </c>
      <c r="G1090" s="16" t="s">
        <v>3316</v>
      </c>
      <c r="H1090" s="16"/>
      <c r="I1090" s="21">
        <v>33.950000000000003</v>
      </c>
      <c r="J1090" s="65"/>
      <c r="K1090" s="78"/>
      <c r="L1090" s="65">
        <v>33.950000000000003</v>
      </c>
      <c r="M1090" s="110"/>
    </row>
    <row r="1091" spans="1:13" s="2" customFormat="1" ht="22.5" x14ac:dyDescent="0.25">
      <c r="A1091" s="22" t="s">
        <v>248</v>
      </c>
      <c r="B1091" s="23" t="s">
        <v>583</v>
      </c>
      <c r="C1091" s="148" t="s">
        <v>584</v>
      </c>
      <c r="D1091" s="148"/>
      <c r="E1091" s="148"/>
      <c r="F1091" s="24" t="s">
        <v>585</v>
      </c>
      <c r="G1091" s="25" t="s">
        <v>251</v>
      </c>
      <c r="H1091" s="25"/>
      <c r="I1091" s="26">
        <v>0</v>
      </c>
      <c r="J1091" s="66"/>
      <c r="K1091" s="79"/>
      <c r="L1091" s="66">
        <v>0</v>
      </c>
      <c r="M1091" s="111"/>
    </row>
    <row r="1092" spans="1:13" s="2" customFormat="1" ht="22.5" x14ac:dyDescent="0.25">
      <c r="A1092" s="22" t="s">
        <v>59</v>
      </c>
      <c r="B1092" s="23" t="s">
        <v>586</v>
      </c>
      <c r="C1092" s="148" t="s">
        <v>587</v>
      </c>
      <c r="D1092" s="148"/>
      <c r="E1092" s="148"/>
      <c r="F1092" s="24" t="s">
        <v>585</v>
      </c>
      <c r="G1092" s="25" t="s">
        <v>3317</v>
      </c>
      <c r="H1092" s="25"/>
      <c r="I1092" s="26">
        <v>0</v>
      </c>
      <c r="J1092" s="66"/>
      <c r="K1092" s="79"/>
      <c r="L1092" s="66">
        <v>0</v>
      </c>
      <c r="M1092" s="111"/>
    </row>
    <row r="1093" spans="1:13" s="2" customFormat="1" ht="22.5" x14ac:dyDescent="0.25">
      <c r="A1093" s="22" t="s">
        <v>248</v>
      </c>
      <c r="B1093" s="23" t="s">
        <v>589</v>
      </c>
      <c r="C1093" s="148" t="s">
        <v>590</v>
      </c>
      <c r="D1093" s="148"/>
      <c r="E1093" s="148"/>
      <c r="F1093" s="24" t="s">
        <v>62</v>
      </c>
      <c r="G1093" s="25" t="s">
        <v>251</v>
      </c>
      <c r="H1093" s="25"/>
      <c r="I1093" s="26">
        <v>0</v>
      </c>
      <c r="J1093" s="66"/>
      <c r="K1093" s="79"/>
      <c r="L1093" s="66">
        <v>0</v>
      </c>
      <c r="M1093" s="111"/>
    </row>
    <row r="1094" spans="1:13" s="2" customFormat="1" ht="22.5" x14ac:dyDescent="0.25">
      <c r="A1094" s="22" t="s">
        <v>248</v>
      </c>
      <c r="B1094" s="23" t="s">
        <v>270</v>
      </c>
      <c r="C1094" s="148" t="s">
        <v>271</v>
      </c>
      <c r="D1094" s="148"/>
      <c r="E1094" s="148"/>
      <c r="F1094" s="24" t="s">
        <v>18</v>
      </c>
      <c r="G1094" s="25" t="s">
        <v>251</v>
      </c>
      <c r="H1094" s="25"/>
      <c r="I1094" s="26">
        <v>0</v>
      </c>
      <c r="J1094" s="66"/>
      <c r="K1094" s="79"/>
      <c r="L1094" s="66">
        <v>0</v>
      </c>
      <c r="M1094" s="111"/>
    </row>
    <row r="1095" spans="1:13" s="2" customFormat="1" ht="22.5" x14ac:dyDescent="0.25">
      <c r="A1095" s="22" t="s">
        <v>248</v>
      </c>
      <c r="B1095" s="23" t="s">
        <v>593</v>
      </c>
      <c r="C1095" s="148" t="s">
        <v>594</v>
      </c>
      <c r="D1095" s="148"/>
      <c r="E1095" s="148"/>
      <c r="F1095" s="24" t="s">
        <v>62</v>
      </c>
      <c r="G1095" s="25" t="s">
        <v>251</v>
      </c>
      <c r="H1095" s="25"/>
      <c r="I1095" s="26">
        <v>0</v>
      </c>
      <c r="J1095" s="66"/>
      <c r="K1095" s="79"/>
      <c r="L1095" s="66">
        <v>0</v>
      </c>
      <c r="M1095" s="111"/>
    </row>
    <row r="1096" spans="1:13" s="2" customFormat="1" ht="22.5" x14ac:dyDescent="0.25">
      <c r="A1096" s="18"/>
      <c r="B1096" s="19" t="s">
        <v>552</v>
      </c>
      <c r="C1096" s="145" t="s">
        <v>553</v>
      </c>
      <c r="D1096" s="145"/>
      <c r="E1096" s="145"/>
      <c r="F1096" s="20" t="s">
        <v>54</v>
      </c>
      <c r="G1096" s="16" t="s">
        <v>3318</v>
      </c>
      <c r="H1096" s="16"/>
      <c r="I1096" s="21">
        <v>7.8</v>
      </c>
      <c r="J1096" s="65"/>
      <c r="K1096" s="78"/>
      <c r="L1096" s="65">
        <v>7.8</v>
      </c>
      <c r="M1096" s="110"/>
    </row>
    <row r="1097" spans="1:13" s="2" customFormat="1" ht="22.5" x14ac:dyDescent="0.25">
      <c r="A1097" s="9" t="s">
        <v>3319</v>
      </c>
      <c r="B1097" s="10" t="s">
        <v>3214</v>
      </c>
      <c r="C1097" s="147" t="s">
        <v>3320</v>
      </c>
      <c r="D1097" s="147"/>
      <c r="E1097" s="147"/>
      <c r="F1097" s="9" t="s">
        <v>111</v>
      </c>
      <c r="G1097" s="11">
        <v>13</v>
      </c>
      <c r="H1097" s="11"/>
      <c r="I1097" s="12">
        <v>38648</v>
      </c>
      <c r="J1097" s="52"/>
      <c r="K1097" s="77"/>
      <c r="L1097" s="104">
        <v>38648</v>
      </c>
      <c r="M1097" s="12"/>
    </row>
    <row r="1098" spans="1:13" s="2" customFormat="1" ht="22.5" x14ac:dyDescent="0.25">
      <c r="A1098" s="9" t="s">
        <v>1065</v>
      </c>
      <c r="B1098" s="10" t="s">
        <v>3205</v>
      </c>
      <c r="C1098" s="147" t="s">
        <v>3321</v>
      </c>
      <c r="D1098" s="147"/>
      <c r="E1098" s="147"/>
      <c r="F1098" s="9" t="s">
        <v>30</v>
      </c>
      <c r="G1098" s="11">
        <v>2</v>
      </c>
      <c r="H1098" s="11"/>
      <c r="I1098" s="12">
        <v>1872</v>
      </c>
      <c r="J1098" s="52"/>
      <c r="K1098" s="77"/>
      <c r="L1098" s="104">
        <v>1872</v>
      </c>
      <c r="M1098" s="12"/>
    </row>
    <row r="1099" spans="1:13" s="2" customFormat="1" ht="22.5" x14ac:dyDescent="0.25">
      <c r="A1099" s="9" t="s">
        <v>3322</v>
      </c>
      <c r="B1099" s="10" t="s">
        <v>3205</v>
      </c>
      <c r="C1099" s="147" t="s">
        <v>3323</v>
      </c>
      <c r="D1099" s="147"/>
      <c r="E1099" s="147"/>
      <c r="F1099" s="9" t="s">
        <v>30</v>
      </c>
      <c r="G1099" s="11">
        <v>1</v>
      </c>
      <c r="H1099" s="11"/>
      <c r="I1099" s="12">
        <v>3310</v>
      </c>
      <c r="J1099" s="52"/>
      <c r="K1099" s="77"/>
      <c r="L1099" s="104">
        <v>3310</v>
      </c>
      <c r="M1099" s="12"/>
    </row>
    <row r="1100" spans="1:13" s="2" customFormat="1" ht="22.5" x14ac:dyDescent="0.25">
      <c r="A1100" s="9" t="s">
        <v>1067</v>
      </c>
      <c r="B1100" s="10" t="s">
        <v>3205</v>
      </c>
      <c r="C1100" s="147" t="s">
        <v>3324</v>
      </c>
      <c r="D1100" s="147"/>
      <c r="E1100" s="147"/>
      <c r="F1100" s="9" t="s">
        <v>30</v>
      </c>
      <c r="G1100" s="11">
        <v>10</v>
      </c>
      <c r="H1100" s="11"/>
      <c r="I1100" s="12">
        <v>6097</v>
      </c>
      <c r="J1100" s="52"/>
      <c r="K1100" s="77"/>
      <c r="L1100" s="104">
        <v>6097</v>
      </c>
      <c r="M1100" s="12"/>
    </row>
    <row r="1101" spans="1:13" s="2" customFormat="1" ht="22.5" x14ac:dyDescent="0.25">
      <c r="A1101" s="9" t="s">
        <v>3325</v>
      </c>
      <c r="B1101" s="10" t="s">
        <v>3205</v>
      </c>
      <c r="C1101" s="147" t="s">
        <v>3326</v>
      </c>
      <c r="D1101" s="147"/>
      <c r="E1101" s="147"/>
      <c r="F1101" s="9" t="s">
        <v>30</v>
      </c>
      <c r="G1101" s="11">
        <v>1</v>
      </c>
      <c r="H1101" s="11"/>
      <c r="I1101" s="12">
        <v>770</v>
      </c>
      <c r="J1101" s="52"/>
      <c r="K1101" s="77"/>
      <c r="L1101" s="104">
        <v>770</v>
      </c>
      <c r="M1101" s="12"/>
    </row>
    <row r="1102" spans="1:13" s="2" customFormat="1" ht="22.5" x14ac:dyDescent="0.25">
      <c r="A1102" s="9" t="s">
        <v>1068</v>
      </c>
      <c r="B1102" s="10" t="s">
        <v>3205</v>
      </c>
      <c r="C1102" s="147" t="s">
        <v>3327</v>
      </c>
      <c r="D1102" s="147"/>
      <c r="E1102" s="147"/>
      <c r="F1102" s="9" t="s">
        <v>30</v>
      </c>
      <c r="G1102" s="11">
        <v>3</v>
      </c>
      <c r="H1102" s="11"/>
      <c r="I1102" s="12">
        <v>2536</v>
      </c>
      <c r="J1102" s="52"/>
      <c r="K1102" s="77"/>
      <c r="L1102" s="104">
        <v>2536</v>
      </c>
      <c r="M1102" s="12"/>
    </row>
    <row r="1103" spans="1:13" s="2" customFormat="1" ht="15" x14ac:dyDescent="0.25">
      <c r="A1103" s="9" t="s">
        <v>3328</v>
      </c>
      <c r="B1103" s="10" t="s">
        <v>602</v>
      </c>
      <c r="C1103" s="147" t="s">
        <v>603</v>
      </c>
      <c r="D1103" s="147"/>
      <c r="E1103" s="147"/>
      <c r="F1103" s="9" t="s">
        <v>54</v>
      </c>
      <c r="G1103" s="28">
        <v>0.3</v>
      </c>
      <c r="H1103" s="28"/>
      <c r="I1103" s="12">
        <v>29867</v>
      </c>
      <c r="J1103" s="52"/>
      <c r="K1103" s="77"/>
      <c r="L1103" s="104">
        <v>29867</v>
      </c>
      <c r="M1103" s="12"/>
    </row>
    <row r="1104" spans="1:13" s="2" customFormat="1" ht="22.5" x14ac:dyDescent="0.25">
      <c r="A1104" s="9" t="s">
        <v>1069</v>
      </c>
      <c r="B1104" s="10" t="s">
        <v>1215</v>
      </c>
      <c r="C1104" s="147" t="s">
        <v>1216</v>
      </c>
      <c r="D1104" s="147"/>
      <c r="E1104" s="147"/>
      <c r="F1104" s="9" t="s">
        <v>508</v>
      </c>
      <c r="G1104" s="27">
        <v>0.12</v>
      </c>
      <c r="H1104" s="27"/>
      <c r="I1104" s="12">
        <v>1858</v>
      </c>
      <c r="J1104" s="52"/>
      <c r="K1104" s="77"/>
      <c r="L1104" s="104">
        <v>332</v>
      </c>
      <c r="M1104" s="12"/>
    </row>
    <row r="1105" spans="1:13" s="2" customFormat="1" ht="15" x14ac:dyDescent="0.25">
      <c r="A1105" s="13"/>
      <c r="B1105" s="14"/>
      <c r="C1105" s="14"/>
      <c r="D1105" s="14"/>
      <c r="E1105" s="15" t="s">
        <v>15</v>
      </c>
      <c r="F1105" s="15"/>
      <c r="G1105" s="16"/>
      <c r="H1105" s="16"/>
      <c r="I1105" s="17">
        <v>3988</v>
      </c>
      <c r="J1105" s="67"/>
      <c r="K1105" s="81"/>
      <c r="L1105" s="105"/>
      <c r="M1105" s="109"/>
    </row>
    <row r="1106" spans="1:13" s="2" customFormat="1" ht="22.5" x14ac:dyDescent="0.25">
      <c r="A1106" s="18"/>
      <c r="B1106" s="19" t="s">
        <v>511</v>
      </c>
      <c r="C1106" s="145" t="s">
        <v>512</v>
      </c>
      <c r="D1106" s="145"/>
      <c r="E1106" s="145"/>
      <c r="F1106" s="20" t="s">
        <v>54</v>
      </c>
      <c r="G1106" s="16" t="s">
        <v>3329</v>
      </c>
      <c r="H1106" s="16"/>
      <c r="I1106" s="21">
        <v>0.98</v>
      </c>
      <c r="J1106" s="65"/>
      <c r="K1106" s="78"/>
      <c r="L1106" s="65">
        <v>0.98</v>
      </c>
      <c r="M1106" s="110"/>
    </row>
    <row r="1107" spans="1:13" s="2" customFormat="1" ht="22.5" x14ac:dyDescent="0.25">
      <c r="A1107" s="18"/>
      <c r="B1107" s="19" t="s">
        <v>513</v>
      </c>
      <c r="C1107" s="145" t="s">
        <v>514</v>
      </c>
      <c r="D1107" s="145"/>
      <c r="E1107" s="145"/>
      <c r="F1107" s="20" t="s">
        <v>54</v>
      </c>
      <c r="G1107" s="16" t="s">
        <v>3330</v>
      </c>
      <c r="H1107" s="16"/>
      <c r="I1107" s="21">
        <v>1.26</v>
      </c>
      <c r="J1107" s="65"/>
      <c r="K1107" s="78"/>
      <c r="L1107" s="65">
        <v>1.26</v>
      </c>
      <c r="M1107" s="110"/>
    </row>
    <row r="1108" spans="1:13" s="2" customFormat="1" ht="22.5" x14ac:dyDescent="0.25">
      <c r="A1108" s="18"/>
      <c r="B1108" s="19" t="s">
        <v>515</v>
      </c>
      <c r="C1108" s="145" t="s">
        <v>516</v>
      </c>
      <c r="D1108" s="145"/>
      <c r="E1108" s="145"/>
      <c r="F1108" s="20" t="s">
        <v>54</v>
      </c>
      <c r="G1108" s="16" t="s">
        <v>3331</v>
      </c>
      <c r="H1108" s="16"/>
      <c r="I1108" s="21">
        <v>0.14000000000000001</v>
      </c>
      <c r="J1108" s="65"/>
      <c r="K1108" s="78"/>
      <c r="L1108" s="65">
        <v>0.14000000000000001</v>
      </c>
      <c r="M1108" s="110"/>
    </row>
    <row r="1109" spans="1:13" s="2" customFormat="1" ht="22.5" x14ac:dyDescent="0.25">
      <c r="A1109" s="18"/>
      <c r="B1109" s="19" t="s">
        <v>518</v>
      </c>
      <c r="C1109" s="145" t="s">
        <v>519</v>
      </c>
      <c r="D1109" s="145"/>
      <c r="E1109" s="145"/>
      <c r="F1109" s="20" t="s">
        <v>54</v>
      </c>
      <c r="G1109" s="16" t="s">
        <v>3332</v>
      </c>
      <c r="H1109" s="16"/>
      <c r="I1109" s="21">
        <v>30.75</v>
      </c>
      <c r="J1109" s="65"/>
      <c r="K1109" s="78"/>
      <c r="L1109" s="65">
        <v>30.75</v>
      </c>
      <c r="M1109" s="110"/>
    </row>
    <row r="1110" spans="1:13" s="2" customFormat="1" ht="22.5" x14ac:dyDescent="0.25">
      <c r="A1110" s="18"/>
      <c r="B1110" s="19" t="s">
        <v>1217</v>
      </c>
      <c r="C1110" s="145" t="s">
        <v>1218</v>
      </c>
      <c r="D1110" s="145"/>
      <c r="E1110" s="145"/>
      <c r="F1110" s="20" t="s">
        <v>1219</v>
      </c>
      <c r="G1110" s="16" t="s">
        <v>3333</v>
      </c>
      <c r="H1110" s="16"/>
      <c r="I1110" s="21">
        <v>5.27</v>
      </c>
      <c r="J1110" s="65"/>
      <c r="K1110" s="78"/>
      <c r="L1110" s="65">
        <v>5.27</v>
      </c>
      <c r="M1110" s="110"/>
    </row>
    <row r="1111" spans="1:13" s="2" customFormat="1" ht="22.5" x14ac:dyDescent="0.25">
      <c r="A1111" s="9" t="s">
        <v>3334</v>
      </c>
      <c r="B1111" s="10" t="s">
        <v>2093</v>
      </c>
      <c r="C1111" s="147" t="s">
        <v>1885</v>
      </c>
      <c r="D1111" s="147"/>
      <c r="E1111" s="147"/>
      <c r="F1111" s="9" t="s">
        <v>203</v>
      </c>
      <c r="G1111" s="27">
        <v>0.12</v>
      </c>
      <c r="H1111" s="27"/>
      <c r="I1111" s="12">
        <v>67</v>
      </c>
      <c r="J1111" s="52"/>
      <c r="K1111" s="77"/>
      <c r="L1111" s="104">
        <v>67</v>
      </c>
      <c r="M1111" s="12"/>
    </row>
    <row r="1112" spans="1:13" s="2" customFormat="1" ht="22.5" x14ac:dyDescent="0.25">
      <c r="A1112" s="9" t="s">
        <v>1070</v>
      </c>
      <c r="B1112" s="10" t="s">
        <v>2093</v>
      </c>
      <c r="C1112" s="147" t="s">
        <v>1887</v>
      </c>
      <c r="D1112" s="147"/>
      <c r="E1112" s="147"/>
      <c r="F1112" s="9" t="s">
        <v>585</v>
      </c>
      <c r="G1112" s="28">
        <v>3.2</v>
      </c>
      <c r="H1112" s="28"/>
      <c r="I1112" s="12">
        <v>430</v>
      </c>
      <c r="J1112" s="52"/>
      <c r="K1112" s="77"/>
      <c r="L1112" s="104">
        <v>430</v>
      </c>
      <c r="M1112" s="12"/>
    </row>
    <row r="1113" spans="1:13" s="2" customFormat="1" ht="22.5" x14ac:dyDescent="0.25">
      <c r="A1113" s="9" t="s">
        <v>1076</v>
      </c>
      <c r="B1113" s="10" t="s">
        <v>2093</v>
      </c>
      <c r="C1113" s="147" t="s">
        <v>1222</v>
      </c>
      <c r="D1113" s="147"/>
      <c r="E1113" s="147"/>
      <c r="F1113" s="9" t="s">
        <v>30</v>
      </c>
      <c r="G1113" s="11">
        <v>3</v>
      </c>
      <c r="H1113" s="11"/>
      <c r="I1113" s="12">
        <v>1499</v>
      </c>
      <c r="J1113" s="52"/>
      <c r="K1113" s="77"/>
      <c r="L1113" s="104">
        <v>1499</v>
      </c>
      <c r="M1113" s="12"/>
    </row>
    <row r="1114" spans="1:13" s="2" customFormat="1" ht="22.5" x14ac:dyDescent="0.25">
      <c r="A1114" s="9" t="s">
        <v>1078</v>
      </c>
      <c r="B1114" s="10" t="s">
        <v>2093</v>
      </c>
      <c r="C1114" s="147" t="s">
        <v>1224</v>
      </c>
      <c r="D1114" s="147"/>
      <c r="E1114" s="147"/>
      <c r="F1114" s="9" t="s">
        <v>111</v>
      </c>
      <c r="G1114" s="11">
        <v>150</v>
      </c>
      <c r="H1114" s="11"/>
      <c r="I1114" s="12">
        <v>2507</v>
      </c>
      <c r="J1114" s="52"/>
      <c r="K1114" s="77"/>
      <c r="L1114" s="104">
        <v>2507</v>
      </c>
      <c r="M1114" s="12"/>
    </row>
    <row r="1115" spans="1:13" s="2" customFormat="1" ht="22.5" x14ac:dyDescent="0.25">
      <c r="A1115" s="9" t="s">
        <v>1080</v>
      </c>
      <c r="B1115" s="10" t="s">
        <v>3263</v>
      </c>
      <c r="C1115" s="147" t="s">
        <v>1226</v>
      </c>
      <c r="D1115" s="147"/>
      <c r="E1115" s="147"/>
      <c r="F1115" s="9" t="s">
        <v>30</v>
      </c>
      <c r="G1115" s="11">
        <v>1</v>
      </c>
      <c r="H1115" s="11"/>
      <c r="I1115" s="12">
        <v>861</v>
      </c>
      <c r="J1115" s="52"/>
      <c r="K1115" s="77"/>
      <c r="L1115" s="104">
        <v>861</v>
      </c>
      <c r="M1115" s="12"/>
    </row>
    <row r="1116" spans="1:13" s="2" customFormat="1" ht="22.5" x14ac:dyDescent="0.25">
      <c r="A1116" s="9" t="s">
        <v>1082</v>
      </c>
      <c r="B1116" s="10" t="s">
        <v>2260</v>
      </c>
      <c r="C1116" s="147" t="s">
        <v>1229</v>
      </c>
      <c r="D1116" s="147"/>
      <c r="E1116" s="147"/>
      <c r="F1116" s="9" t="s">
        <v>18</v>
      </c>
      <c r="G1116" s="11">
        <v>1</v>
      </c>
      <c r="H1116" s="11"/>
      <c r="I1116" s="12">
        <v>843</v>
      </c>
      <c r="J1116" s="52"/>
      <c r="K1116" s="77"/>
      <c r="L1116" s="104">
        <v>843</v>
      </c>
      <c r="M1116" s="12"/>
    </row>
    <row r="1117" spans="1:13" s="2" customFormat="1" ht="56.25" x14ac:dyDescent="0.25">
      <c r="A1117" s="9" t="s">
        <v>1084</v>
      </c>
      <c r="B1117" s="10" t="s">
        <v>609</v>
      </c>
      <c r="C1117" s="147" t="s">
        <v>1231</v>
      </c>
      <c r="D1117" s="147"/>
      <c r="E1117" s="147"/>
      <c r="F1117" s="9" t="s">
        <v>611</v>
      </c>
      <c r="G1117" s="30">
        <v>6.3E-2</v>
      </c>
      <c r="H1117" s="30"/>
      <c r="I1117" s="12">
        <v>9675</v>
      </c>
      <c r="J1117" s="52"/>
      <c r="K1117" s="77"/>
      <c r="L1117" s="104">
        <v>528</v>
      </c>
      <c r="M1117" s="12"/>
    </row>
    <row r="1118" spans="1:13" s="2" customFormat="1" ht="15" x14ac:dyDescent="0.25">
      <c r="A1118" s="13"/>
      <c r="B1118" s="14"/>
      <c r="C1118" s="14"/>
      <c r="D1118" s="14"/>
      <c r="E1118" s="15" t="s">
        <v>15</v>
      </c>
      <c r="F1118" s="15"/>
      <c r="G1118" s="16"/>
      <c r="H1118" s="16"/>
      <c r="I1118" s="17">
        <v>22680</v>
      </c>
      <c r="J1118" s="67"/>
      <c r="K1118" s="81"/>
      <c r="L1118" s="105"/>
      <c r="M1118" s="109"/>
    </row>
    <row r="1119" spans="1:13" s="2" customFormat="1" ht="22.5" x14ac:dyDescent="0.25">
      <c r="A1119" s="18"/>
      <c r="B1119" s="19" t="s">
        <v>509</v>
      </c>
      <c r="C1119" s="145" t="s">
        <v>510</v>
      </c>
      <c r="D1119" s="145"/>
      <c r="E1119" s="145"/>
      <c r="F1119" s="20" t="s">
        <v>54</v>
      </c>
      <c r="G1119" s="16" t="s">
        <v>3335</v>
      </c>
      <c r="H1119" s="16"/>
      <c r="I1119" s="21">
        <v>43.14</v>
      </c>
      <c r="J1119" s="65"/>
      <c r="K1119" s="78"/>
      <c r="L1119" s="65">
        <v>43.14</v>
      </c>
      <c r="M1119" s="110"/>
    </row>
    <row r="1120" spans="1:13" s="2" customFormat="1" ht="22.5" x14ac:dyDescent="0.25">
      <c r="A1120" s="18"/>
      <c r="B1120" s="19" t="s">
        <v>615</v>
      </c>
      <c r="C1120" s="145" t="s">
        <v>616</v>
      </c>
      <c r="D1120" s="145"/>
      <c r="E1120" s="145"/>
      <c r="F1120" s="20" t="s">
        <v>18</v>
      </c>
      <c r="G1120" s="16" t="s">
        <v>3336</v>
      </c>
      <c r="H1120" s="16"/>
      <c r="I1120" s="21">
        <v>6.06</v>
      </c>
      <c r="J1120" s="65"/>
      <c r="K1120" s="78"/>
      <c r="L1120" s="65">
        <v>6.06</v>
      </c>
      <c r="M1120" s="110"/>
    </row>
    <row r="1121" spans="1:13" s="2" customFormat="1" ht="22.5" x14ac:dyDescent="0.25">
      <c r="A1121" s="18"/>
      <c r="B1121" s="19" t="s">
        <v>621</v>
      </c>
      <c r="C1121" s="145" t="s">
        <v>622</v>
      </c>
      <c r="D1121" s="145"/>
      <c r="E1121" s="145"/>
      <c r="F1121" s="20" t="s">
        <v>54</v>
      </c>
      <c r="G1121" s="16" t="s">
        <v>3337</v>
      </c>
      <c r="H1121" s="16"/>
      <c r="I1121" s="21">
        <v>11.73</v>
      </c>
      <c r="J1121" s="65"/>
      <c r="K1121" s="78"/>
      <c r="L1121" s="65">
        <v>11.73</v>
      </c>
      <c r="M1121" s="110"/>
    </row>
    <row r="1122" spans="1:13" s="2" customFormat="1" ht="22.5" x14ac:dyDescent="0.25">
      <c r="A1122" s="18"/>
      <c r="B1122" s="19" t="s">
        <v>275</v>
      </c>
      <c r="C1122" s="145" t="s">
        <v>276</v>
      </c>
      <c r="D1122" s="145"/>
      <c r="E1122" s="145"/>
      <c r="F1122" s="20" t="s">
        <v>203</v>
      </c>
      <c r="G1122" s="16" t="s">
        <v>3338</v>
      </c>
      <c r="H1122" s="16"/>
      <c r="I1122" s="21">
        <v>0</v>
      </c>
      <c r="J1122" s="65"/>
      <c r="K1122" s="78"/>
      <c r="L1122" s="65">
        <v>0</v>
      </c>
      <c r="M1122" s="110"/>
    </row>
    <row r="1123" spans="1:13" s="2" customFormat="1" ht="22.5" x14ac:dyDescent="0.25">
      <c r="A1123" s="9" t="s">
        <v>1087</v>
      </c>
      <c r="B1123" s="10" t="s">
        <v>2093</v>
      </c>
      <c r="C1123" s="147" t="s">
        <v>3339</v>
      </c>
      <c r="D1123" s="147"/>
      <c r="E1123" s="147"/>
      <c r="F1123" s="9" t="s">
        <v>585</v>
      </c>
      <c r="G1123" s="11">
        <v>63</v>
      </c>
      <c r="H1123" s="11"/>
      <c r="I1123" s="12">
        <v>24098</v>
      </c>
      <c r="J1123" s="52"/>
      <c r="K1123" s="77"/>
      <c r="L1123" s="104">
        <v>24098</v>
      </c>
      <c r="M1123" s="12"/>
    </row>
    <row r="1124" spans="1:13" s="2" customFormat="1" ht="22.5" x14ac:dyDescent="0.25">
      <c r="A1124" s="9" t="s">
        <v>1088</v>
      </c>
      <c r="B1124" s="10" t="s">
        <v>2093</v>
      </c>
      <c r="C1124" s="147" t="s">
        <v>1234</v>
      </c>
      <c r="D1124" s="147"/>
      <c r="E1124" s="147"/>
      <c r="F1124" s="9" t="s">
        <v>585</v>
      </c>
      <c r="G1124" s="11">
        <v>70</v>
      </c>
      <c r="H1124" s="11"/>
      <c r="I1124" s="12">
        <v>39148</v>
      </c>
      <c r="J1124" s="52"/>
      <c r="K1124" s="77"/>
      <c r="L1124" s="104">
        <v>39148</v>
      </c>
      <c r="M1124" s="12"/>
    </row>
    <row r="1125" spans="1:13" s="2" customFormat="1" ht="22.5" x14ac:dyDescent="0.25">
      <c r="A1125" s="9" t="s">
        <v>1093</v>
      </c>
      <c r="B1125" s="10" t="s">
        <v>2093</v>
      </c>
      <c r="C1125" s="147" t="s">
        <v>1236</v>
      </c>
      <c r="D1125" s="147"/>
      <c r="E1125" s="147"/>
      <c r="F1125" s="9" t="s">
        <v>585</v>
      </c>
      <c r="G1125" s="28">
        <v>7.5</v>
      </c>
      <c r="H1125" s="28"/>
      <c r="I1125" s="12">
        <v>4539</v>
      </c>
      <c r="J1125" s="52"/>
      <c r="K1125" s="77"/>
      <c r="L1125" s="104">
        <v>4539</v>
      </c>
      <c r="M1125" s="12"/>
    </row>
    <row r="1126" spans="1:13" s="2" customFormat="1" ht="22.5" x14ac:dyDescent="0.25">
      <c r="A1126" s="9" t="s">
        <v>1094</v>
      </c>
      <c r="B1126" s="10" t="s">
        <v>3340</v>
      </c>
      <c r="C1126" s="147" t="s">
        <v>3341</v>
      </c>
      <c r="D1126" s="147"/>
      <c r="E1126" s="147"/>
      <c r="F1126" s="9" t="s">
        <v>18</v>
      </c>
      <c r="G1126" s="11">
        <v>21</v>
      </c>
      <c r="H1126" s="11"/>
      <c r="I1126" s="12">
        <v>1606</v>
      </c>
      <c r="J1126" s="52"/>
      <c r="K1126" s="77"/>
      <c r="L1126" s="104">
        <v>1606</v>
      </c>
      <c r="M1126" s="12"/>
    </row>
    <row r="1127" spans="1:13" s="2" customFormat="1" ht="15" x14ac:dyDescent="0.25">
      <c r="A1127" s="34" t="s">
        <v>3342</v>
      </c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112"/>
    </row>
    <row r="1128" spans="1:13" s="2" customFormat="1" ht="56.25" x14ac:dyDescent="0.25">
      <c r="A1128" s="9" t="s">
        <v>1095</v>
      </c>
      <c r="B1128" s="10" t="s">
        <v>1154</v>
      </c>
      <c r="C1128" s="147" t="s">
        <v>1155</v>
      </c>
      <c r="D1128" s="147"/>
      <c r="E1128" s="147"/>
      <c r="F1128" s="9" t="s">
        <v>576</v>
      </c>
      <c r="G1128" s="29">
        <v>5.57E-2</v>
      </c>
      <c r="H1128" s="29"/>
      <c r="I1128" s="12">
        <v>5925</v>
      </c>
      <c r="J1128" s="52"/>
      <c r="K1128" s="77"/>
      <c r="L1128" s="104">
        <v>344</v>
      </c>
      <c r="M1128" s="12"/>
    </row>
    <row r="1129" spans="1:13" s="2" customFormat="1" ht="15" x14ac:dyDescent="0.25">
      <c r="A1129" s="13"/>
      <c r="B1129" s="14"/>
      <c r="C1129" s="14"/>
      <c r="D1129" s="14"/>
      <c r="E1129" s="15" t="s">
        <v>15</v>
      </c>
      <c r="F1129" s="15"/>
      <c r="G1129" s="16"/>
      <c r="H1129" s="16"/>
      <c r="I1129" s="17">
        <v>16478</v>
      </c>
      <c r="J1129" s="67"/>
      <c r="K1129" s="81"/>
      <c r="L1129" s="105"/>
      <c r="M1129" s="109"/>
    </row>
    <row r="1130" spans="1:13" s="2" customFormat="1" ht="22.5" x14ac:dyDescent="0.25">
      <c r="A1130" s="18"/>
      <c r="B1130" s="19" t="s">
        <v>577</v>
      </c>
      <c r="C1130" s="145" t="s">
        <v>578</v>
      </c>
      <c r="D1130" s="145"/>
      <c r="E1130" s="145"/>
      <c r="F1130" s="20" t="s">
        <v>54</v>
      </c>
      <c r="G1130" s="16" t="s">
        <v>3343</v>
      </c>
      <c r="H1130" s="16"/>
      <c r="I1130" s="21">
        <v>4.54</v>
      </c>
      <c r="J1130" s="65"/>
      <c r="K1130" s="78"/>
      <c r="L1130" s="65">
        <v>4.54</v>
      </c>
      <c r="M1130" s="110"/>
    </row>
    <row r="1131" spans="1:13" s="2" customFormat="1" ht="22.5" x14ac:dyDescent="0.25">
      <c r="A1131" s="18"/>
      <c r="B1131" s="19" t="s">
        <v>52</v>
      </c>
      <c r="C1131" s="145" t="s">
        <v>53</v>
      </c>
      <c r="D1131" s="145"/>
      <c r="E1131" s="145"/>
      <c r="F1131" s="20" t="s">
        <v>54</v>
      </c>
      <c r="G1131" s="16" t="s">
        <v>3344</v>
      </c>
      <c r="H1131" s="16"/>
      <c r="I1131" s="21">
        <v>0.35</v>
      </c>
      <c r="J1131" s="65"/>
      <c r="K1131" s="78"/>
      <c r="L1131" s="65">
        <v>0.35</v>
      </c>
      <c r="M1131" s="110"/>
    </row>
    <row r="1132" spans="1:13" s="2" customFormat="1" ht="22.5" x14ac:dyDescent="0.25">
      <c r="A1132" s="18"/>
      <c r="B1132" s="19" t="s">
        <v>33</v>
      </c>
      <c r="C1132" s="145" t="s">
        <v>34</v>
      </c>
      <c r="D1132" s="145"/>
      <c r="E1132" s="145"/>
      <c r="F1132" s="20" t="s">
        <v>18</v>
      </c>
      <c r="G1132" s="16" t="s">
        <v>3345</v>
      </c>
      <c r="H1132" s="16"/>
      <c r="I1132" s="21">
        <v>20.85</v>
      </c>
      <c r="J1132" s="65"/>
      <c r="K1132" s="78"/>
      <c r="L1132" s="65">
        <v>20.85</v>
      </c>
      <c r="M1132" s="110"/>
    </row>
    <row r="1133" spans="1:13" s="2" customFormat="1" ht="22.5" x14ac:dyDescent="0.25">
      <c r="A1133" s="18"/>
      <c r="B1133" s="19" t="s">
        <v>546</v>
      </c>
      <c r="C1133" s="145" t="s">
        <v>21</v>
      </c>
      <c r="D1133" s="145"/>
      <c r="E1133" s="145"/>
      <c r="F1133" s="20" t="s">
        <v>54</v>
      </c>
      <c r="G1133" s="16" t="s">
        <v>3346</v>
      </c>
      <c r="H1133" s="16"/>
      <c r="I1133" s="21">
        <v>13.06</v>
      </c>
      <c r="J1133" s="65"/>
      <c r="K1133" s="78"/>
      <c r="L1133" s="65">
        <v>13.06</v>
      </c>
      <c r="M1133" s="110"/>
    </row>
    <row r="1134" spans="1:13" s="2" customFormat="1" ht="22.5" x14ac:dyDescent="0.25">
      <c r="A1134" s="22" t="s">
        <v>248</v>
      </c>
      <c r="B1134" s="23" t="s">
        <v>583</v>
      </c>
      <c r="C1134" s="148" t="s">
        <v>584</v>
      </c>
      <c r="D1134" s="148"/>
      <c r="E1134" s="148"/>
      <c r="F1134" s="24" t="s">
        <v>585</v>
      </c>
      <c r="G1134" s="25" t="s">
        <v>251</v>
      </c>
      <c r="H1134" s="25"/>
      <c r="I1134" s="26">
        <v>0</v>
      </c>
      <c r="J1134" s="66"/>
      <c r="K1134" s="79"/>
      <c r="L1134" s="66">
        <v>0</v>
      </c>
      <c r="M1134" s="111"/>
    </row>
    <row r="1135" spans="1:13" s="2" customFormat="1" ht="22.5" x14ac:dyDescent="0.25">
      <c r="A1135" s="22" t="s">
        <v>59</v>
      </c>
      <c r="B1135" s="23" t="s">
        <v>586</v>
      </c>
      <c r="C1135" s="148" t="s">
        <v>587</v>
      </c>
      <c r="D1135" s="148"/>
      <c r="E1135" s="148"/>
      <c r="F1135" s="24" t="s">
        <v>585</v>
      </c>
      <c r="G1135" s="25" t="s">
        <v>3347</v>
      </c>
      <c r="H1135" s="25"/>
      <c r="I1135" s="26">
        <v>0</v>
      </c>
      <c r="J1135" s="66"/>
      <c r="K1135" s="79"/>
      <c r="L1135" s="66">
        <v>0</v>
      </c>
      <c r="M1135" s="111"/>
    </row>
    <row r="1136" spans="1:13" s="2" customFormat="1" ht="22.5" x14ac:dyDescent="0.25">
      <c r="A1136" s="22" t="s">
        <v>248</v>
      </c>
      <c r="B1136" s="23" t="s">
        <v>589</v>
      </c>
      <c r="C1136" s="148" t="s">
        <v>590</v>
      </c>
      <c r="D1136" s="148"/>
      <c r="E1136" s="148"/>
      <c r="F1136" s="24" t="s">
        <v>62</v>
      </c>
      <c r="G1136" s="25" t="s">
        <v>251</v>
      </c>
      <c r="H1136" s="25"/>
      <c r="I1136" s="26">
        <v>0</v>
      </c>
      <c r="J1136" s="66"/>
      <c r="K1136" s="79"/>
      <c r="L1136" s="66">
        <v>0</v>
      </c>
      <c r="M1136" s="111"/>
    </row>
    <row r="1137" spans="1:13" s="2" customFormat="1" ht="22.5" x14ac:dyDescent="0.25">
      <c r="A1137" s="22" t="s">
        <v>248</v>
      </c>
      <c r="B1137" s="23" t="s">
        <v>270</v>
      </c>
      <c r="C1137" s="148" t="s">
        <v>271</v>
      </c>
      <c r="D1137" s="148"/>
      <c r="E1137" s="148"/>
      <c r="F1137" s="24" t="s">
        <v>18</v>
      </c>
      <c r="G1137" s="25" t="s">
        <v>251</v>
      </c>
      <c r="H1137" s="25"/>
      <c r="I1137" s="26">
        <v>0</v>
      </c>
      <c r="J1137" s="66"/>
      <c r="K1137" s="79"/>
      <c r="L1137" s="66">
        <v>0</v>
      </c>
      <c r="M1137" s="111"/>
    </row>
    <row r="1138" spans="1:13" s="2" customFormat="1" ht="22.5" x14ac:dyDescent="0.25">
      <c r="A1138" s="22" t="s">
        <v>248</v>
      </c>
      <c r="B1138" s="23" t="s">
        <v>591</v>
      </c>
      <c r="C1138" s="148" t="s">
        <v>592</v>
      </c>
      <c r="D1138" s="148"/>
      <c r="E1138" s="148"/>
      <c r="F1138" s="24" t="s">
        <v>62</v>
      </c>
      <c r="G1138" s="25" t="s">
        <v>251</v>
      </c>
      <c r="H1138" s="25"/>
      <c r="I1138" s="26">
        <v>0</v>
      </c>
      <c r="J1138" s="66"/>
      <c r="K1138" s="79"/>
      <c r="L1138" s="66">
        <v>0</v>
      </c>
      <c r="M1138" s="111"/>
    </row>
    <row r="1139" spans="1:13" s="2" customFormat="1" ht="22.5" x14ac:dyDescent="0.25">
      <c r="A1139" s="22" t="s">
        <v>248</v>
      </c>
      <c r="B1139" s="23" t="s">
        <v>593</v>
      </c>
      <c r="C1139" s="148" t="s">
        <v>594</v>
      </c>
      <c r="D1139" s="148"/>
      <c r="E1139" s="148"/>
      <c r="F1139" s="24" t="s">
        <v>62</v>
      </c>
      <c r="G1139" s="25" t="s">
        <v>251</v>
      </c>
      <c r="H1139" s="25"/>
      <c r="I1139" s="26">
        <v>0</v>
      </c>
      <c r="J1139" s="66"/>
      <c r="K1139" s="79"/>
      <c r="L1139" s="66">
        <v>0</v>
      </c>
      <c r="M1139" s="111"/>
    </row>
    <row r="1140" spans="1:13" s="2" customFormat="1" ht="22.5" x14ac:dyDescent="0.25">
      <c r="A1140" s="18"/>
      <c r="B1140" s="19" t="s">
        <v>552</v>
      </c>
      <c r="C1140" s="145" t="s">
        <v>553</v>
      </c>
      <c r="D1140" s="145"/>
      <c r="E1140" s="145"/>
      <c r="F1140" s="20" t="s">
        <v>54</v>
      </c>
      <c r="G1140" s="16" t="s">
        <v>3348</v>
      </c>
      <c r="H1140" s="16"/>
      <c r="I1140" s="21">
        <v>0.97</v>
      </c>
      <c r="J1140" s="65"/>
      <c r="K1140" s="78"/>
      <c r="L1140" s="65">
        <v>0.97</v>
      </c>
      <c r="M1140" s="110"/>
    </row>
    <row r="1141" spans="1:13" s="2" customFormat="1" ht="22.5" x14ac:dyDescent="0.25">
      <c r="A1141" s="9" t="s">
        <v>1096</v>
      </c>
      <c r="B1141" s="10" t="s">
        <v>3214</v>
      </c>
      <c r="C1141" s="147" t="s">
        <v>1157</v>
      </c>
      <c r="D1141" s="147"/>
      <c r="E1141" s="147"/>
      <c r="F1141" s="9" t="s">
        <v>111</v>
      </c>
      <c r="G1141" s="11">
        <v>8</v>
      </c>
      <c r="H1141" s="11"/>
      <c r="I1141" s="12">
        <v>3053</v>
      </c>
      <c r="J1141" s="52"/>
      <c r="K1141" s="77"/>
      <c r="L1141" s="104">
        <v>3053</v>
      </c>
      <c r="M1141" s="12"/>
    </row>
    <row r="1142" spans="1:13" s="2" customFormat="1" ht="22.5" x14ac:dyDescent="0.25">
      <c r="A1142" s="9" t="s">
        <v>1099</v>
      </c>
      <c r="B1142" s="10" t="s">
        <v>3214</v>
      </c>
      <c r="C1142" s="147" t="s">
        <v>3349</v>
      </c>
      <c r="D1142" s="147"/>
      <c r="E1142" s="147"/>
      <c r="F1142" s="9" t="s">
        <v>111</v>
      </c>
      <c r="G1142" s="28">
        <v>0.5</v>
      </c>
      <c r="H1142" s="28"/>
      <c r="I1142" s="12">
        <v>150</v>
      </c>
      <c r="J1142" s="52"/>
      <c r="K1142" s="77"/>
      <c r="L1142" s="104">
        <v>150</v>
      </c>
      <c r="M1142" s="12"/>
    </row>
    <row r="1143" spans="1:13" s="2" customFormat="1" ht="22.5" x14ac:dyDescent="0.25">
      <c r="A1143" s="9" t="s">
        <v>1100</v>
      </c>
      <c r="B1143" s="10" t="s">
        <v>3205</v>
      </c>
      <c r="C1143" s="147" t="s">
        <v>3350</v>
      </c>
      <c r="D1143" s="147"/>
      <c r="E1143" s="147"/>
      <c r="F1143" s="9" t="s">
        <v>30</v>
      </c>
      <c r="G1143" s="11">
        <v>1</v>
      </c>
      <c r="H1143" s="11"/>
      <c r="I1143" s="12">
        <v>188</v>
      </c>
      <c r="J1143" s="52"/>
      <c r="K1143" s="77"/>
      <c r="L1143" s="104">
        <v>188</v>
      </c>
      <c r="M1143" s="12"/>
    </row>
    <row r="1144" spans="1:13" s="2" customFormat="1" ht="22.5" x14ac:dyDescent="0.25">
      <c r="A1144" s="9" t="s">
        <v>1101</v>
      </c>
      <c r="B1144" s="10" t="s">
        <v>3205</v>
      </c>
      <c r="C1144" s="147" t="s">
        <v>3351</v>
      </c>
      <c r="D1144" s="147"/>
      <c r="E1144" s="147"/>
      <c r="F1144" s="9" t="s">
        <v>30</v>
      </c>
      <c r="G1144" s="11">
        <v>2</v>
      </c>
      <c r="H1144" s="11"/>
      <c r="I1144" s="12">
        <v>657</v>
      </c>
      <c r="J1144" s="52"/>
      <c r="K1144" s="77"/>
      <c r="L1144" s="104">
        <v>657</v>
      </c>
      <c r="M1144" s="12"/>
    </row>
    <row r="1145" spans="1:13" s="2" customFormat="1" ht="22.5" x14ac:dyDescent="0.25">
      <c r="A1145" s="9" t="s">
        <v>1102</v>
      </c>
      <c r="B1145" s="10" t="s">
        <v>3205</v>
      </c>
      <c r="C1145" s="147" t="s">
        <v>3352</v>
      </c>
      <c r="D1145" s="147"/>
      <c r="E1145" s="147"/>
      <c r="F1145" s="9" t="s">
        <v>30</v>
      </c>
      <c r="G1145" s="11">
        <v>2</v>
      </c>
      <c r="H1145" s="11"/>
      <c r="I1145" s="12">
        <v>685</v>
      </c>
      <c r="J1145" s="52"/>
      <c r="K1145" s="77"/>
      <c r="L1145" s="104">
        <v>685</v>
      </c>
      <c r="M1145" s="12"/>
    </row>
    <row r="1146" spans="1:13" s="2" customFormat="1" ht="22.5" x14ac:dyDescent="0.25">
      <c r="A1146" s="9" t="s">
        <v>1105</v>
      </c>
      <c r="B1146" s="10" t="s">
        <v>3205</v>
      </c>
      <c r="C1146" s="147" t="s">
        <v>3353</v>
      </c>
      <c r="D1146" s="147"/>
      <c r="E1146" s="147"/>
      <c r="F1146" s="9" t="s">
        <v>30</v>
      </c>
      <c r="G1146" s="11">
        <v>1</v>
      </c>
      <c r="H1146" s="11"/>
      <c r="I1146" s="12">
        <v>397</v>
      </c>
      <c r="J1146" s="52"/>
      <c r="K1146" s="77"/>
      <c r="L1146" s="104">
        <v>397</v>
      </c>
      <c r="M1146" s="12"/>
    </row>
    <row r="1147" spans="1:13" s="2" customFormat="1" ht="56.25" x14ac:dyDescent="0.25">
      <c r="A1147" s="9" t="s">
        <v>1106</v>
      </c>
      <c r="B1147" s="10" t="s">
        <v>694</v>
      </c>
      <c r="C1147" s="147" t="s">
        <v>1332</v>
      </c>
      <c r="D1147" s="147"/>
      <c r="E1147" s="147"/>
      <c r="F1147" s="9" t="s">
        <v>576</v>
      </c>
      <c r="G1147" s="31">
        <v>6.28E-3</v>
      </c>
      <c r="H1147" s="31"/>
      <c r="I1147" s="12">
        <v>810</v>
      </c>
      <c r="J1147" s="52"/>
      <c r="K1147" s="77"/>
      <c r="L1147" s="104">
        <v>121</v>
      </c>
      <c r="M1147" s="12"/>
    </row>
    <row r="1148" spans="1:13" s="2" customFormat="1" ht="15" x14ac:dyDescent="0.25">
      <c r="A1148" s="13"/>
      <c r="B1148" s="14"/>
      <c r="C1148" s="14"/>
      <c r="D1148" s="14"/>
      <c r="E1148" s="15" t="s">
        <v>15</v>
      </c>
      <c r="F1148" s="15"/>
      <c r="G1148" s="16"/>
      <c r="H1148" s="16"/>
      <c r="I1148" s="17">
        <v>2115</v>
      </c>
      <c r="J1148" s="67"/>
      <c r="K1148" s="81"/>
      <c r="L1148" s="105"/>
      <c r="M1148" s="109"/>
    </row>
    <row r="1149" spans="1:13" s="2" customFormat="1" ht="22.5" x14ac:dyDescent="0.25">
      <c r="A1149" s="18"/>
      <c r="B1149" s="19" t="s">
        <v>52</v>
      </c>
      <c r="C1149" s="145" t="s">
        <v>53</v>
      </c>
      <c r="D1149" s="145"/>
      <c r="E1149" s="145"/>
      <c r="F1149" s="20" t="s">
        <v>54</v>
      </c>
      <c r="G1149" s="16" t="s">
        <v>3354</v>
      </c>
      <c r="H1149" s="16"/>
      <c r="I1149" s="21">
        <v>0.04</v>
      </c>
      <c r="J1149" s="65"/>
      <c r="K1149" s="78"/>
      <c r="L1149" s="65">
        <v>0.04</v>
      </c>
      <c r="M1149" s="110"/>
    </row>
    <row r="1150" spans="1:13" s="2" customFormat="1" ht="22.5" x14ac:dyDescent="0.25">
      <c r="A1150" s="18"/>
      <c r="B1150" s="19" t="s">
        <v>33</v>
      </c>
      <c r="C1150" s="145" t="s">
        <v>34</v>
      </c>
      <c r="D1150" s="145"/>
      <c r="E1150" s="145"/>
      <c r="F1150" s="20" t="s">
        <v>18</v>
      </c>
      <c r="G1150" s="16" t="s">
        <v>3355</v>
      </c>
      <c r="H1150" s="16"/>
      <c r="I1150" s="21">
        <v>2.35</v>
      </c>
      <c r="J1150" s="65"/>
      <c r="K1150" s="78"/>
      <c r="L1150" s="65">
        <v>2.35</v>
      </c>
      <c r="M1150" s="110"/>
    </row>
    <row r="1151" spans="1:13" s="2" customFormat="1" ht="22.5" x14ac:dyDescent="0.25">
      <c r="A1151" s="18"/>
      <c r="B1151" s="19" t="s">
        <v>546</v>
      </c>
      <c r="C1151" s="145" t="s">
        <v>21</v>
      </c>
      <c r="D1151" s="145"/>
      <c r="E1151" s="145"/>
      <c r="F1151" s="20" t="s">
        <v>54</v>
      </c>
      <c r="G1151" s="16" t="s">
        <v>3356</v>
      </c>
      <c r="H1151" s="16"/>
      <c r="I1151" s="21">
        <v>1.47</v>
      </c>
      <c r="J1151" s="65"/>
      <c r="K1151" s="78"/>
      <c r="L1151" s="65">
        <v>1.47</v>
      </c>
      <c r="M1151" s="110"/>
    </row>
    <row r="1152" spans="1:13" s="2" customFormat="1" ht="22.5" x14ac:dyDescent="0.25">
      <c r="A1152" s="18"/>
      <c r="B1152" s="19" t="s">
        <v>696</v>
      </c>
      <c r="C1152" s="145" t="s">
        <v>697</v>
      </c>
      <c r="D1152" s="145"/>
      <c r="E1152" s="145"/>
      <c r="F1152" s="20" t="s">
        <v>18</v>
      </c>
      <c r="G1152" s="16" t="s">
        <v>3357</v>
      </c>
      <c r="H1152" s="16"/>
      <c r="I1152" s="21">
        <v>8.02</v>
      </c>
      <c r="J1152" s="65"/>
      <c r="K1152" s="78"/>
      <c r="L1152" s="65">
        <v>8.02</v>
      </c>
      <c r="M1152" s="110"/>
    </row>
    <row r="1153" spans="1:13" s="2" customFormat="1" ht="22.5" x14ac:dyDescent="0.25">
      <c r="A1153" s="18"/>
      <c r="B1153" s="19" t="s">
        <v>698</v>
      </c>
      <c r="C1153" s="145" t="s">
        <v>699</v>
      </c>
      <c r="D1153" s="145"/>
      <c r="E1153" s="145"/>
      <c r="F1153" s="20" t="s">
        <v>18</v>
      </c>
      <c r="G1153" s="16" t="s">
        <v>3358</v>
      </c>
      <c r="H1153" s="16"/>
      <c r="I1153" s="21">
        <v>2.12</v>
      </c>
      <c r="J1153" s="65"/>
      <c r="K1153" s="78"/>
      <c r="L1153" s="65">
        <v>2.12</v>
      </c>
      <c r="M1153" s="110"/>
    </row>
    <row r="1154" spans="1:13" s="2" customFormat="1" ht="22.5" x14ac:dyDescent="0.25">
      <c r="A1154" s="22" t="s">
        <v>248</v>
      </c>
      <c r="B1154" s="23" t="s">
        <v>583</v>
      </c>
      <c r="C1154" s="148" t="s">
        <v>584</v>
      </c>
      <c r="D1154" s="148"/>
      <c r="E1154" s="148"/>
      <c r="F1154" s="24" t="s">
        <v>585</v>
      </c>
      <c r="G1154" s="25" t="s">
        <v>251</v>
      </c>
      <c r="H1154" s="25"/>
      <c r="I1154" s="26">
        <v>0</v>
      </c>
      <c r="J1154" s="66"/>
      <c r="K1154" s="79"/>
      <c r="L1154" s="66">
        <v>0</v>
      </c>
      <c r="M1154" s="111"/>
    </row>
    <row r="1155" spans="1:13" s="2" customFormat="1" ht="22.5" x14ac:dyDescent="0.25">
      <c r="A1155" s="22" t="s">
        <v>59</v>
      </c>
      <c r="B1155" s="23" t="s">
        <v>586</v>
      </c>
      <c r="C1155" s="148" t="s">
        <v>587</v>
      </c>
      <c r="D1155" s="148"/>
      <c r="E1155" s="148"/>
      <c r="F1155" s="24" t="s">
        <v>585</v>
      </c>
      <c r="G1155" s="25" t="s">
        <v>3359</v>
      </c>
      <c r="H1155" s="25"/>
      <c r="I1155" s="26">
        <v>0</v>
      </c>
      <c r="J1155" s="66"/>
      <c r="K1155" s="79"/>
      <c r="L1155" s="66">
        <v>0</v>
      </c>
      <c r="M1155" s="111"/>
    </row>
    <row r="1156" spans="1:13" s="2" customFormat="1" ht="22.5" x14ac:dyDescent="0.25">
      <c r="A1156" s="22" t="s">
        <v>248</v>
      </c>
      <c r="B1156" s="23" t="s">
        <v>589</v>
      </c>
      <c r="C1156" s="148" t="s">
        <v>590</v>
      </c>
      <c r="D1156" s="148"/>
      <c r="E1156" s="148"/>
      <c r="F1156" s="24" t="s">
        <v>62</v>
      </c>
      <c r="G1156" s="25" t="s">
        <v>251</v>
      </c>
      <c r="H1156" s="25"/>
      <c r="I1156" s="26">
        <v>0</v>
      </c>
      <c r="J1156" s="66"/>
      <c r="K1156" s="79"/>
      <c r="L1156" s="66">
        <v>0</v>
      </c>
      <c r="M1156" s="111"/>
    </row>
    <row r="1157" spans="1:13" s="2" customFormat="1" ht="22.5" x14ac:dyDescent="0.25">
      <c r="A1157" s="22" t="s">
        <v>248</v>
      </c>
      <c r="B1157" s="23" t="s">
        <v>270</v>
      </c>
      <c r="C1157" s="148" t="s">
        <v>271</v>
      </c>
      <c r="D1157" s="148"/>
      <c r="E1157" s="148"/>
      <c r="F1157" s="24" t="s">
        <v>18</v>
      </c>
      <c r="G1157" s="25" t="s">
        <v>251</v>
      </c>
      <c r="H1157" s="25"/>
      <c r="I1157" s="26">
        <v>0</v>
      </c>
      <c r="J1157" s="66"/>
      <c r="K1157" s="79"/>
      <c r="L1157" s="66">
        <v>0</v>
      </c>
      <c r="M1157" s="111"/>
    </row>
    <row r="1158" spans="1:13" s="2" customFormat="1" ht="22.5" x14ac:dyDescent="0.25">
      <c r="A1158" s="22" t="s">
        <v>248</v>
      </c>
      <c r="B1158" s="23" t="s">
        <v>591</v>
      </c>
      <c r="C1158" s="148" t="s">
        <v>592</v>
      </c>
      <c r="D1158" s="148"/>
      <c r="E1158" s="148"/>
      <c r="F1158" s="24" t="s">
        <v>62</v>
      </c>
      <c r="G1158" s="25" t="s">
        <v>251</v>
      </c>
      <c r="H1158" s="25"/>
      <c r="I1158" s="26">
        <v>0</v>
      </c>
      <c r="J1158" s="66"/>
      <c r="K1158" s="79"/>
      <c r="L1158" s="66">
        <v>0</v>
      </c>
      <c r="M1158" s="111"/>
    </row>
    <row r="1159" spans="1:13" s="2" customFormat="1" ht="22.5" x14ac:dyDescent="0.25">
      <c r="A1159" s="22" t="s">
        <v>248</v>
      </c>
      <c r="B1159" s="23" t="s">
        <v>593</v>
      </c>
      <c r="C1159" s="148" t="s">
        <v>594</v>
      </c>
      <c r="D1159" s="148"/>
      <c r="E1159" s="148"/>
      <c r="F1159" s="24" t="s">
        <v>62</v>
      </c>
      <c r="G1159" s="25" t="s">
        <v>251</v>
      </c>
      <c r="H1159" s="25"/>
      <c r="I1159" s="26">
        <v>0</v>
      </c>
      <c r="J1159" s="66"/>
      <c r="K1159" s="79"/>
      <c r="L1159" s="66">
        <v>0</v>
      </c>
      <c r="M1159" s="111"/>
    </row>
    <row r="1160" spans="1:13" s="2" customFormat="1" ht="22.5" x14ac:dyDescent="0.25">
      <c r="A1160" s="9" t="s">
        <v>1107</v>
      </c>
      <c r="B1160" s="10" t="s">
        <v>3214</v>
      </c>
      <c r="C1160" s="147" t="s">
        <v>1330</v>
      </c>
      <c r="D1160" s="147"/>
      <c r="E1160" s="147"/>
      <c r="F1160" s="9" t="s">
        <v>111</v>
      </c>
      <c r="G1160" s="11">
        <v>1</v>
      </c>
      <c r="H1160" s="11"/>
      <c r="I1160" s="12">
        <v>22165</v>
      </c>
      <c r="J1160" s="52"/>
      <c r="K1160" s="77"/>
      <c r="L1160" s="104">
        <v>22165</v>
      </c>
      <c r="M1160" s="12"/>
    </row>
    <row r="1161" spans="1:13" s="2" customFormat="1" ht="22.5" x14ac:dyDescent="0.25">
      <c r="A1161" s="9" t="s">
        <v>1108</v>
      </c>
      <c r="B1161" s="10" t="s">
        <v>3205</v>
      </c>
      <c r="C1161" s="147" t="s">
        <v>3360</v>
      </c>
      <c r="D1161" s="147"/>
      <c r="E1161" s="147"/>
      <c r="F1161" s="9" t="s">
        <v>30</v>
      </c>
      <c r="G1161" s="11">
        <v>1</v>
      </c>
      <c r="H1161" s="11"/>
      <c r="I1161" s="12">
        <v>11975</v>
      </c>
      <c r="J1161" s="52"/>
      <c r="K1161" s="77"/>
      <c r="L1161" s="104">
        <v>11975</v>
      </c>
      <c r="M1161" s="12"/>
    </row>
    <row r="1162" spans="1:13" s="2" customFormat="1" ht="15" x14ac:dyDescent="0.25">
      <c r="A1162" s="9" t="s">
        <v>1109</v>
      </c>
      <c r="B1162" s="10" t="s">
        <v>602</v>
      </c>
      <c r="C1162" s="147" t="s">
        <v>603</v>
      </c>
      <c r="D1162" s="147"/>
      <c r="E1162" s="147"/>
      <c r="F1162" s="9" t="s">
        <v>54</v>
      </c>
      <c r="G1162" s="27">
        <v>0.01</v>
      </c>
      <c r="H1162" s="27"/>
      <c r="I1162" s="12">
        <v>996</v>
      </c>
      <c r="J1162" s="52"/>
      <c r="K1162" s="77"/>
      <c r="L1162" s="104">
        <v>996</v>
      </c>
      <c r="M1162" s="12"/>
    </row>
    <row r="1163" spans="1:13" s="2" customFormat="1" ht="22.5" x14ac:dyDescent="0.25">
      <c r="A1163" s="9" t="s">
        <v>1110</v>
      </c>
      <c r="B1163" s="10" t="s">
        <v>1215</v>
      </c>
      <c r="C1163" s="147" t="s">
        <v>1295</v>
      </c>
      <c r="D1163" s="147"/>
      <c r="E1163" s="147"/>
      <c r="F1163" s="9" t="s">
        <v>508</v>
      </c>
      <c r="G1163" s="27">
        <v>7.0000000000000007E-2</v>
      </c>
      <c r="H1163" s="27"/>
      <c r="I1163" s="12">
        <v>1084</v>
      </c>
      <c r="J1163" s="52"/>
      <c r="K1163" s="77"/>
      <c r="L1163" s="104">
        <v>194</v>
      </c>
      <c r="M1163" s="12"/>
    </row>
    <row r="1164" spans="1:13" s="2" customFormat="1" ht="15" x14ac:dyDescent="0.25">
      <c r="A1164" s="13"/>
      <c r="B1164" s="14"/>
      <c r="C1164" s="14"/>
      <c r="D1164" s="14"/>
      <c r="E1164" s="15" t="s">
        <v>15</v>
      </c>
      <c r="F1164" s="15"/>
      <c r="G1164" s="16"/>
      <c r="H1164" s="16"/>
      <c r="I1164" s="17">
        <v>2325</v>
      </c>
      <c r="J1164" s="67"/>
      <c r="K1164" s="81"/>
      <c r="L1164" s="105"/>
      <c r="M1164" s="109"/>
    </row>
    <row r="1165" spans="1:13" s="2" customFormat="1" ht="22.5" x14ac:dyDescent="0.25">
      <c r="A1165" s="18"/>
      <c r="B1165" s="19" t="s">
        <v>511</v>
      </c>
      <c r="C1165" s="145" t="s">
        <v>512</v>
      </c>
      <c r="D1165" s="145"/>
      <c r="E1165" s="145"/>
      <c r="F1165" s="20" t="s">
        <v>54</v>
      </c>
      <c r="G1165" s="16" t="s">
        <v>3361</v>
      </c>
      <c r="H1165" s="16"/>
      <c r="I1165" s="21">
        <v>0.56999999999999995</v>
      </c>
      <c r="J1165" s="65"/>
      <c r="K1165" s="78"/>
      <c r="L1165" s="65">
        <v>0.56999999999999995</v>
      </c>
      <c r="M1165" s="110"/>
    </row>
    <row r="1166" spans="1:13" s="2" customFormat="1" ht="22.5" x14ac:dyDescent="0.25">
      <c r="A1166" s="18"/>
      <c r="B1166" s="19" t="s">
        <v>513</v>
      </c>
      <c r="C1166" s="145" t="s">
        <v>514</v>
      </c>
      <c r="D1166" s="145"/>
      <c r="E1166" s="145"/>
      <c r="F1166" s="20" t="s">
        <v>54</v>
      </c>
      <c r="G1166" s="16" t="s">
        <v>3362</v>
      </c>
      <c r="H1166" s="16"/>
      <c r="I1166" s="21">
        <v>0.73</v>
      </c>
      <c r="J1166" s="65"/>
      <c r="K1166" s="78"/>
      <c r="L1166" s="65">
        <v>0.73</v>
      </c>
      <c r="M1166" s="110"/>
    </row>
    <row r="1167" spans="1:13" s="2" customFormat="1" ht="22.5" x14ac:dyDescent="0.25">
      <c r="A1167" s="18"/>
      <c r="B1167" s="19" t="s">
        <v>515</v>
      </c>
      <c r="C1167" s="145" t="s">
        <v>516</v>
      </c>
      <c r="D1167" s="145"/>
      <c r="E1167" s="145"/>
      <c r="F1167" s="20" t="s">
        <v>54</v>
      </c>
      <c r="G1167" s="16" t="s">
        <v>3363</v>
      </c>
      <c r="H1167" s="16"/>
      <c r="I1167" s="21">
        <v>0.08</v>
      </c>
      <c r="J1167" s="65"/>
      <c r="K1167" s="78"/>
      <c r="L1167" s="65">
        <v>0.08</v>
      </c>
      <c r="M1167" s="110"/>
    </row>
    <row r="1168" spans="1:13" s="2" customFormat="1" ht="22.5" x14ac:dyDescent="0.25">
      <c r="A1168" s="18"/>
      <c r="B1168" s="19" t="s">
        <v>518</v>
      </c>
      <c r="C1168" s="145" t="s">
        <v>519</v>
      </c>
      <c r="D1168" s="145"/>
      <c r="E1168" s="145"/>
      <c r="F1168" s="20" t="s">
        <v>54</v>
      </c>
      <c r="G1168" s="16" t="s">
        <v>3364</v>
      </c>
      <c r="H1168" s="16"/>
      <c r="I1168" s="21">
        <v>17.940000000000001</v>
      </c>
      <c r="J1168" s="65"/>
      <c r="K1168" s="78"/>
      <c r="L1168" s="65">
        <v>17.940000000000001</v>
      </c>
      <c r="M1168" s="110"/>
    </row>
    <row r="1169" spans="1:13" s="2" customFormat="1" ht="22.5" x14ac:dyDescent="0.25">
      <c r="A1169" s="18"/>
      <c r="B1169" s="19" t="s">
        <v>1217</v>
      </c>
      <c r="C1169" s="145" t="s">
        <v>1218</v>
      </c>
      <c r="D1169" s="145"/>
      <c r="E1169" s="145"/>
      <c r="F1169" s="20" t="s">
        <v>1219</v>
      </c>
      <c r="G1169" s="16" t="s">
        <v>3365</v>
      </c>
      <c r="H1169" s="16"/>
      <c r="I1169" s="21">
        <v>3.07</v>
      </c>
      <c r="J1169" s="65"/>
      <c r="K1169" s="78"/>
      <c r="L1169" s="65">
        <v>3.07</v>
      </c>
      <c r="M1169" s="110"/>
    </row>
    <row r="1170" spans="1:13" s="2" customFormat="1" ht="22.5" x14ac:dyDescent="0.25">
      <c r="A1170" s="9" t="s">
        <v>1111</v>
      </c>
      <c r="B1170" s="10" t="s">
        <v>2093</v>
      </c>
      <c r="C1170" s="147" t="s">
        <v>1885</v>
      </c>
      <c r="D1170" s="147"/>
      <c r="E1170" s="147"/>
      <c r="F1170" s="9" t="s">
        <v>203</v>
      </c>
      <c r="G1170" s="27">
        <v>7.0000000000000007E-2</v>
      </c>
      <c r="H1170" s="27"/>
      <c r="I1170" s="12">
        <v>39</v>
      </c>
      <c r="J1170" s="52"/>
      <c r="K1170" s="77"/>
      <c r="L1170" s="104">
        <v>39</v>
      </c>
      <c r="M1170" s="12"/>
    </row>
    <row r="1171" spans="1:13" s="2" customFormat="1" ht="22.5" x14ac:dyDescent="0.25">
      <c r="A1171" s="9" t="s">
        <v>1112</v>
      </c>
      <c r="B1171" s="10" t="s">
        <v>2093</v>
      </c>
      <c r="C1171" s="147" t="s">
        <v>1887</v>
      </c>
      <c r="D1171" s="147"/>
      <c r="E1171" s="147"/>
      <c r="F1171" s="9" t="s">
        <v>585</v>
      </c>
      <c r="G1171" s="28">
        <v>2.2999999999999998</v>
      </c>
      <c r="H1171" s="28"/>
      <c r="I1171" s="12">
        <v>309</v>
      </c>
      <c r="J1171" s="52"/>
      <c r="K1171" s="77"/>
      <c r="L1171" s="104">
        <v>309</v>
      </c>
      <c r="M1171" s="12"/>
    </row>
    <row r="1172" spans="1:13" s="2" customFormat="1" ht="15" x14ac:dyDescent="0.25">
      <c r="A1172" s="34" t="s">
        <v>3366</v>
      </c>
      <c r="B1172" s="51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112"/>
    </row>
    <row r="1173" spans="1:13" s="2" customFormat="1" ht="56.25" x14ac:dyDescent="0.25">
      <c r="A1173" s="9" t="s">
        <v>1113</v>
      </c>
      <c r="B1173" s="10" t="s">
        <v>1298</v>
      </c>
      <c r="C1173" s="147" t="s">
        <v>1299</v>
      </c>
      <c r="D1173" s="147"/>
      <c r="E1173" s="147"/>
      <c r="F1173" s="9" t="s">
        <v>576</v>
      </c>
      <c r="G1173" s="30">
        <v>0.38200000000000001</v>
      </c>
      <c r="H1173" s="30"/>
      <c r="I1173" s="12">
        <v>25789</v>
      </c>
      <c r="J1173" s="52"/>
      <c r="K1173" s="77"/>
      <c r="L1173" s="104">
        <v>5076</v>
      </c>
      <c r="M1173" s="12"/>
    </row>
    <row r="1174" spans="1:13" s="2" customFormat="1" ht="15" x14ac:dyDescent="0.25">
      <c r="A1174" s="13"/>
      <c r="B1174" s="14"/>
      <c r="C1174" s="14"/>
      <c r="D1174" s="14"/>
      <c r="E1174" s="15" t="s">
        <v>15</v>
      </c>
      <c r="F1174" s="15"/>
      <c r="G1174" s="16"/>
      <c r="H1174" s="16"/>
      <c r="I1174" s="17">
        <v>64549</v>
      </c>
      <c r="J1174" s="67"/>
      <c r="K1174" s="81"/>
      <c r="L1174" s="105"/>
      <c r="M1174" s="109"/>
    </row>
    <row r="1175" spans="1:13" s="2" customFormat="1" ht="22.5" x14ac:dyDescent="0.25">
      <c r="A1175" s="18"/>
      <c r="B1175" s="19" t="s">
        <v>52</v>
      </c>
      <c r="C1175" s="145" t="s">
        <v>53</v>
      </c>
      <c r="D1175" s="145"/>
      <c r="E1175" s="145"/>
      <c r="F1175" s="20" t="s">
        <v>54</v>
      </c>
      <c r="G1175" s="16" t="s">
        <v>1320</v>
      </c>
      <c r="H1175" s="16"/>
      <c r="I1175" s="21">
        <v>1.78</v>
      </c>
      <c r="J1175" s="65"/>
      <c r="K1175" s="78"/>
      <c r="L1175" s="65">
        <v>1.78</v>
      </c>
      <c r="M1175" s="110"/>
    </row>
    <row r="1176" spans="1:13" s="2" customFormat="1" ht="22.5" x14ac:dyDescent="0.25">
      <c r="A1176" s="18"/>
      <c r="B1176" s="19" t="s">
        <v>33</v>
      </c>
      <c r="C1176" s="145" t="s">
        <v>34</v>
      </c>
      <c r="D1176" s="145"/>
      <c r="E1176" s="145"/>
      <c r="F1176" s="20" t="s">
        <v>18</v>
      </c>
      <c r="G1176" s="16" t="s">
        <v>1321</v>
      </c>
      <c r="H1176" s="16"/>
      <c r="I1176" s="21">
        <v>162.51</v>
      </c>
      <c r="J1176" s="65"/>
      <c r="K1176" s="78"/>
      <c r="L1176" s="65">
        <v>162.51</v>
      </c>
      <c r="M1176" s="110"/>
    </row>
    <row r="1177" spans="1:13" s="2" customFormat="1" ht="22.5" x14ac:dyDescent="0.25">
      <c r="A1177" s="18"/>
      <c r="B1177" s="19" t="s">
        <v>546</v>
      </c>
      <c r="C1177" s="145" t="s">
        <v>21</v>
      </c>
      <c r="D1177" s="145"/>
      <c r="E1177" s="145"/>
      <c r="F1177" s="20" t="s">
        <v>54</v>
      </c>
      <c r="G1177" s="16" t="s">
        <v>1322</v>
      </c>
      <c r="H1177" s="16"/>
      <c r="I1177" s="21">
        <v>35.82</v>
      </c>
      <c r="J1177" s="65"/>
      <c r="K1177" s="78"/>
      <c r="L1177" s="65">
        <v>35.82</v>
      </c>
      <c r="M1177" s="110"/>
    </row>
    <row r="1178" spans="1:13" s="2" customFormat="1" ht="22.5" x14ac:dyDescent="0.25">
      <c r="A1178" s="18"/>
      <c r="B1178" s="19" t="s">
        <v>698</v>
      </c>
      <c r="C1178" s="145" t="s">
        <v>699</v>
      </c>
      <c r="D1178" s="145"/>
      <c r="E1178" s="145"/>
      <c r="F1178" s="20" t="s">
        <v>18</v>
      </c>
      <c r="G1178" s="16" t="s">
        <v>1323</v>
      </c>
      <c r="H1178" s="16"/>
      <c r="I1178" s="21">
        <v>385.99</v>
      </c>
      <c r="J1178" s="65"/>
      <c r="K1178" s="78"/>
      <c r="L1178" s="65">
        <v>385.99</v>
      </c>
      <c r="M1178" s="110"/>
    </row>
    <row r="1179" spans="1:13" s="2" customFormat="1" ht="22.5" x14ac:dyDescent="0.25">
      <c r="A1179" s="22" t="s">
        <v>248</v>
      </c>
      <c r="B1179" s="23" t="s">
        <v>583</v>
      </c>
      <c r="C1179" s="148" t="s">
        <v>584</v>
      </c>
      <c r="D1179" s="148"/>
      <c r="E1179" s="148"/>
      <c r="F1179" s="24" t="s">
        <v>585</v>
      </c>
      <c r="G1179" s="25" t="s">
        <v>251</v>
      </c>
      <c r="H1179" s="25"/>
      <c r="I1179" s="26">
        <v>0</v>
      </c>
      <c r="J1179" s="66"/>
      <c r="K1179" s="79"/>
      <c r="L1179" s="66">
        <v>0</v>
      </c>
      <c r="M1179" s="111"/>
    </row>
    <row r="1180" spans="1:13" s="2" customFormat="1" ht="22.5" x14ac:dyDescent="0.25">
      <c r="A1180" s="22" t="s">
        <v>59</v>
      </c>
      <c r="B1180" s="23" t="s">
        <v>586</v>
      </c>
      <c r="C1180" s="148" t="s">
        <v>587</v>
      </c>
      <c r="D1180" s="148"/>
      <c r="E1180" s="148"/>
      <c r="F1180" s="24" t="s">
        <v>585</v>
      </c>
      <c r="G1180" s="25" t="s">
        <v>1324</v>
      </c>
      <c r="H1180" s="25"/>
      <c r="I1180" s="26">
        <v>0</v>
      </c>
      <c r="J1180" s="66"/>
      <c r="K1180" s="79"/>
      <c r="L1180" s="66">
        <v>0</v>
      </c>
      <c r="M1180" s="111"/>
    </row>
    <row r="1181" spans="1:13" s="2" customFormat="1" ht="22.5" x14ac:dyDescent="0.25">
      <c r="A1181" s="22" t="s">
        <v>248</v>
      </c>
      <c r="B1181" s="23" t="s">
        <v>589</v>
      </c>
      <c r="C1181" s="148" t="s">
        <v>590</v>
      </c>
      <c r="D1181" s="148"/>
      <c r="E1181" s="148"/>
      <c r="F1181" s="24" t="s">
        <v>62</v>
      </c>
      <c r="G1181" s="25" t="s">
        <v>251</v>
      </c>
      <c r="H1181" s="25"/>
      <c r="I1181" s="26">
        <v>0</v>
      </c>
      <c r="J1181" s="66"/>
      <c r="K1181" s="79"/>
      <c r="L1181" s="66">
        <v>0</v>
      </c>
      <c r="M1181" s="111"/>
    </row>
    <row r="1182" spans="1:13" s="2" customFormat="1" ht="22.5" x14ac:dyDescent="0.25">
      <c r="A1182" s="22" t="s">
        <v>248</v>
      </c>
      <c r="B1182" s="23" t="s">
        <v>270</v>
      </c>
      <c r="C1182" s="148" t="s">
        <v>271</v>
      </c>
      <c r="D1182" s="148"/>
      <c r="E1182" s="148"/>
      <c r="F1182" s="24" t="s">
        <v>18</v>
      </c>
      <c r="G1182" s="25" t="s">
        <v>251</v>
      </c>
      <c r="H1182" s="25"/>
      <c r="I1182" s="26">
        <v>0</v>
      </c>
      <c r="J1182" s="66"/>
      <c r="K1182" s="79"/>
      <c r="L1182" s="66">
        <v>0</v>
      </c>
      <c r="M1182" s="111"/>
    </row>
    <row r="1183" spans="1:13" s="2" customFormat="1" ht="22.5" x14ac:dyDescent="0.25">
      <c r="A1183" s="22" t="s">
        <v>248</v>
      </c>
      <c r="B1183" s="23" t="s">
        <v>593</v>
      </c>
      <c r="C1183" s="148" t="s">
        <v>594</v>
      </c>
      <c r="D1183" s="148"/>
      <c r="E1183" s="148"/>
      <c r="F1183" s="24" t="s">
        <v>62</v>
      </c>
      <c r="G1183" s="25" t="s">
        <v>251</v>
      </c>
      <c r="H1183" s="25"/>
      <c r="I1183" s="26">
        <v>0</v>
      </c>
      <c r="J1183" s="66"/>
      <c r="K1183" s="79"/>
      <c r="L1183" s="66">
        <v>0</v>
      </c>
      <c r="M1183" s="111"/>
    </row>
    <row r="1184" spans="1:13" s="2" customFormat="1" ht="22.5" x14ac:dyDescent="0.25">
      <c r="A1184" s="9" t="s">
        <v>1114</v>
      </c>
      <c r="B1184" s="10" t="s">
        <v>3214</v>
      </c>
      <c r="C1184" s="147" t="s">
        <v>1325</v>
      </c>
      <c r="D1184" s="147"/>
      <c r="E1184" s="147"/>
      <c r="F1184" s="9" t="s">
        <v>111</v>
      </c>
      <c r="G1184" s="11">
        <v>11</v>
      </c>
      <c r="H1184" s="11"/>
      <c r="I1184" s="12">
        <v>1032358</v>
      </c>
      <c r="J1184" s="52"/>
      <c r="K1184" s="77"/>
      <c r="L1184" s="104">
        <v>1032358</v>
      </c>
      <c r="M1184" s="12"/>
    </row>
    <row r="1185" spans="1:13" s="2" customFormat="1" ht="22.5" x14ac:dyDescent="0.25">
      <c r="A1185" s="9" t="s">
        <v>1115</v>
      </c>
      <c r="B1185" s="10" t="s">
        <v>3205</v>
      </c>
      <c r="C1185" s="147" t="s">
        <v>3367</v>
      </c>
      <c r="D1185" s="147"/>
      <c r="E1185" s="147"/>
      <c r="F1185" s="9" t="s">
        <v>30</v>
      </c>
      <c r="G1185" s="11">
        <v>2</v>
      </c>
      <c r="H1185" s="11"/>
      <c r="I1185" s="12">
        <v>105195</v>
      </c>
      <c r="J1185" s="52"/>
      <c r="K1185" s="77"/>
      <c r="L1185" s="104">
        <v>105195</v>
      </c>
      <c r="M1185" s="12"/>
    </row>
    <row r="1186" spans="1:13" s="2" customFormat="1" ht="15" x14ac:dyDescent="0.25">
      <c r="A1186" s="9" t="s">
        <v>1128</v>
      </c>
      <c r="B1186" s="10" t="s">
        <v>602</v>
      </c>
      <c r="C1186" s="147" t="s">
        <v>603</v>
      </c>
      <c r="D1186" s="147"/>
      <c r="E1186" s="147"/>
      <c r="F1186" s="9" t="s">
        <v>54</v>
      </c>
      <c r="G1186" s="27">
        <v>0.06</v>
      </c>
      <c r="H1186" s="27"/>
      <c r="I1186" s="12">
        <v>5973</v>
      </c>
      <c r="J1186" s="52"/>
      <c r="K1186" s="77"/>
      <c r="L1186" s="104">
        <v>5973</v>
      </c>
      <c r="M1186" s="12"/>
    </row>
    <row r="1187" spans="1:13" s="2" customFormat="1" ht="56.25" x14ac:dyDescent="0.25">
      <c r="A1187" s="9" t="s">
        <v>1130</v>
      </c>
      <c r="B1187" s="10" t="s">
        <v>609</v>
      </c>
      <c r="C1187" s="147" t="s">
        <v>1231</v>
      </c>
      <c r="D1187" s="147"/>
      <c r="E1187" s="147"/>
      <c r="F1187" s="9" t="s">
        <v>611</v>
      </c>
      <c r="G1187" s="27">
        <v>0.26</v>
      </c>
      <c r="H1187" s="27"/>
      <c r="I1187" s="12">
        <v>39929</v>
      </c>
      <c r="J1187" s="52"/>
      <c r="K1187" s="77"/>
      <c r="L1187" s="104">
        <v>2177</v>
      </c>
      <c r="M1187" s="12"/>
    </row>
    <row r="1188" spans="1:13" s="2" customFormat="1" ht="15" x14ac:dyDescent="0.25">
      <c r="A1188" s="13"/>
      <c r="B1188" s="14"/>
      <c r="C1188" s="14"/>
      <c r="D1188" s="14"/>
      <c r="E1188" s="15" t="s">
        <v>15</v>
      </c>
      <c r="F1188" s="15"/>
      <c r="G1188" s="16"/>
      <c r="H1188" s="16"/>
      <c r="I1188" s="17">
        <v>93604</v>
      </c>
      <c r="J1188" s="67"/>
      <c r="K1188" s="81"/>
      <c r="L1188" s="105"/>
      <c r="M1188" s="109"/>
    </row>
    <row r="1189" spans="1:13" s="2" customFormat="1" ht="22.5" x14ac:dyDescent="0.25">
      <c r="A1189" s="18"/>
      <c r="B1189" s="19" t="s">
        <v>509</v>
      </c>
      <c r="C1189" s="145" t="s">
        <v>510</v>
      </c>
      <c r="D1189" s="145"/>
      <c r="E1189" s="145"/>
      <c r="F1189" s="20" t="s">
        <v>54</v>
      </c>
      <c r="G1189" s="16" t="s">
        <v>1326</v>
      </c>
      <c r="H1189" s="16"/>
      <c r="I1189" s="21">
        <v>178.05</v>
      </c>
      <c r="J1189" s="65"/>
      <c r="K1189" s="78"/>
      <c r="L1189" s="65">
        <v>178.05</v>
      </c>
      <c r="M1189" s="110"/>
    </row>
    <row r="1190" spans="1:13" s="2" customFormat="1" ht="22.5" x14ac:dyDescent="0.25">
      <c r="A1190" s="18"/>
      <c r="B1190" s="19" t="s">
        <v>615</v>
      </c>
      <c r="C1190" s="145" t="s">
        <v>616</v>
      </c>
      <c r="D1190" s="145"/>
      <c r="E1190" s="145"/>
      <c r="F1190" s="20" t="s">
        <v>18</v>
      </c>
      <c r="G1190" s="16" t="s">
        <v>1327</v>
      </c>
      <c r="H1190" s="16"/>
      <c r="I1190" s="21">
        <v>25.01</v>
      </c>
      <c r="J1190" s="65"/>
      <c r="K1190" s="78"/>
      <c r="L1190" s="65">
        <v>25.01</v>
      </c>
      <c r="M1190" s="110"/>
    </row>
    <row r="1191" spans="1:13" s="2" customFormat="1" ht="22.5" x14ac:dyDescent="0.25">
      <c r="A1191" s="18"/>
      <c r="B1191" s="19" t="s">
        <v>621</v>
      </c>
      <c r="C1191" s="145" t="s">
        <v>622</v>
      </c>
      <c r="D1191" s="145"/>
      <c r="E1191" s="145"/>
      <c r="F1191" s="20" t="s">
        <v>54</v>
      </c>
      <c r="G1191" s="16" t="s">
        <v>1328</v>
      </c>
      <c r="H1191" s="16"/>
      <c r="I1191" s="21">
        <v>48.4</v>
      </c>
      <c r="J1191" s="65"/>
      <c r="K1191" s="78"/>
      <c r="L1191" s="65">
        <v>48.4</v>
      </c>
      <c r="M1191" s="110"/>
    </row>
    <row r="1192" spans="1:13" s="2" customFormat="1" ht="22.5" x14ac:dyDescent="0.25">
      <c r="A1192" s="18"/>
      <c r="B1192" s="19" t="s">
        <v>275</v>
      </c>
      <c r="C1192" s="145" t="s">
        <v>276</v>
      </c>
      <c r="D1192" s="145"/>
      <c r="E1192" s="145"/>
      <c r="F1192" s="20" t="s">
        <v>203</v>
      </c>
      <c r="G1192" s="16" t="s">
        <v>1329</v>
      </c>
      <c r="H1192" s="16"/>
      <c r="I1192" s="21">
        <v>0.01</v>
      </c>
      <c r="J1192" s="65"/>
      <c r="K1192" s="78"/>
      <c r="L1192" s="65">
        <v>0.01</v>
      </c>
      <c r="M1192" s="110"/>
    </row>
    <row r="1193" spans="1:13" s="2" customFormat="1" ht="22.5" x14ac:dyDescent="0.25">
      <c r="A1193" s="9" t="s">
        <v>1131</v>
      </c>
      <c r="B1193" s="10" t="s">
        <v>2093</v>
      </c>
      <c r="C1193" s="147" t="s">
        <v>3339</v>
      </c>
      <c r="D1193" s="147"/>
      <c r="E1193" s="147"/>
      <c r="F1193" s="9" t="s">
        <v>585</v>
      </c>
      <c r="G1193" s="11">
        <v>26</v>
      </c>
      <c r="H1193" s="11"/>
      <c r="I1193" s="12">
        <v>9945</v>
      </c>
      <c r="J1193" s="52"/>
      <c r="K1193" s="77"/>
      <c r="L1193" s="104">
        <v>9945</v>
      </c>
      <c r="M1193" s="12"/>
    </row>
    <row r="1194" spans="1:13" s="2" customFormat="1" ht="22.5" x14ac:dyDescent="0.25">
      <c r="A1194" s="9" t="s">
        <v>1132</v>
      </c>
      <c r="B1194" s="10" t="s">
        <v>2093</v>
      </c>
      <c r="C1194" s="147" t="s">
        <v>1224</v>
      </c>
      <c r="D1194" s="147"/>
      <c r="E1194" s="147"/>
      <c r="F1194" s="9" t="s">
        <v>111</v>
      </c>
      <c r="G1194" s="11">
        <v>150</v>
      </c>
      <c r="H1194" s="11"/>
      <c r="I1194" s="12">
        <v>2507</v>
      </c>
      <c r="J1194" s="52"/>
      <c r="K1194" s="77"/>
      <c r="L1194" s="104">
        <v>2507</v>
      </c>
      <c r="M1194" s="12"/>
    </row>
    <row r="1195" spans="1:13" s="2" customFormat="1" ht="22.5" x14ac:dyDescent="0.25">
      <c r="A1195" s="9" t="s">
        <v>1133</v>
      </c>
      <c r="B1195" s="10" t="s">
        <v>2093</v>
      </c>
      <c r="C1195" s="147" t="s">
        <v>1222</v>
      </c>
      <c r="D1195" s="147"/>
      <c r="E1195" s="147"/>
      <c r="F1195" s="9" t="s">
        <v>30</v>
      </c>
      <c r="G1195" s="11">
        <v>1</v>
      </c>
      <c r="H1195" s="11"/>
      <c r="I1195" s="12">
        <v>500</v>
      </c>
      <c r="J1195" s="52"/>
      <c r="K1195" s="77"/>
      <c r="L1195" s="104">
        <v>500</v>
      </c>
      <c r="M1195" s="12"/>
    </row>
    <row r="1196" spans="1:13" s="2" customFormat="1" ht="22.5" x14ac:dyDescent="0.25">
      <c r="A1196" s="9" t="s">
        <v>1137</v>
      </c>
      <c r="B1196" s="10" t="s">
        <v>2093</v>
      </c>
      <c r="C1196" s="147" t="s">
        <v>1236</v>
      </c>
      <c r="D1196" s="147"/>
      <c r="E1196" s="147"/>
      <c r="F1196" s="9" t="s">
        <v>585</v>
      </c>
      <c r="G1196" s="11">
        <v>9</v>
      </c>
      <c r="H1196" s="11"/>
      <c r="I1196" s="12">
        <v>5446</v>
      </c>
      <c r="J1196" s="52"/>
      <c r="K1196" s="77"/>
      <c r="L1196" s="104">
        <v>5446</v>
      </c>
      <c r="M1196" s="12"/>
    </row>
    <row r="1197" spans="1:13" s="2" customFormat="1" ht="22.5" x14ac:dyDescent="0.25">
      <c r="A1197" s="9" t="s">
        <v>1138</v>
      </c>
      <c r="B1197" s="10" t="s">
        <v>3368</v>
      </c>
      <c r="C1197" s="147" t="s">
        <v>3341</v>
      </c>
      <c r="D1197" s="147"/>
      <c r="E1197" s="147"/>
      <c r="F1197" s="9" t="s">
        <v>18</v>
      </c>
      <c r="G1197" s="28">
        <v>25.2</v>
      </c>
      <c r="H1197" s="28"/>
      <c r="I1197" s="12">
        <v>1927</v>
      </c>
      <c r="J1197" s="52"/>
      <c r="K1197" s="77"/>
      <c r="L1197" s="104">
        <v>1927</v>
      </c>
      <c r="M1197" s="12"/>
    </row>
    <row r="1198" spans="1:13" s="2" customFormat="1" ht="22.5" x14ac:dyDescent="0.25">
      <c r="A1198" s="9" t="s">
        <v>1139</v>
      </c>
      <c r="B1198" s="10" t="s">
        <v>3263</v>
      </c>
      <c r="C1198" s="147" t="s">
        <v>1226</v>
      </c>
      <c r="D1198" s="147"/>
      <c r="E1198" s="147"/>
      <c r="F1198" s="9" t="s">
        <v>30</v>
      </c>
      <c r="G1198" s="11">
        <v>1</v>
      </c>
      <c r="H1198" s="11"/>
      <c r="I1198" s="12">
        <v>861</v>
      </c>
      <c r="J1198" s="52"/>
      <c r="K1198" s="77"/>
      <c r="L1198" s="104">
        <v>861</v>
      </c>
      <c r="M1198" s="12"/>
    </row>
    <row r="1199" spans="1:13" s="2" customFormat="1" ht="22.5" x14ac:dyDescent="0.25">
      <c r="A1199" s="9" t="s">
        <v>1140</v>
      </c>
      <c r="B1199" s="10" t="s">
        <v>2260</v>
      </c>
      <c r="C1199" s="147" t="s">
        <v>1229</v>
      </c>
      <c r="D1199" s="147"/>
      <c r="E1199" s="147"/>
      <c r="F1199" s="9" t="s">
        <v>18</v>
      </c>
      <c r="G1199" s="11">
        <v>2</v>
      </c>
      <c r="H1199" s="11"/>
      <c r="I1199" s="12">
        <v>1686</v>
      </c>
      <c r="J1199" s="52"/>
      <c r="K1199" s="77"/>
      <c r="L1199" s="104">
        <v>1686</v>
      </c>
      <c r="M1199" s="12"/>
    </row>
    <row r="1200" spans="1:13" s="2" customFormat="1" ht="15" x14ac:dyDescent="0.25">
      <c r="A1200" s="34" t="s">
        <v>1311</v>
      </c>
      <c r="B1200" s="51"/>
      <c r="C1200" s="51"/>
      <c r="D1200" s="51"/>
      <c r="E1200" s="51"/>
      <c r="F1200" s="51"/>
      <c r="G1200" s="51"/>
      <c r="H1200" s="51"/>
      <c r="I1200" s="51"/>
      <c r="J1200" s="51"/>
      <c r="K1200" s="51"/>
      <c r="L1200" s="51"/>
      <c r="M1200" s="112"/>
    </row>
    <row r="1201" spans="1:13" s="2" customFormat="1" ht="56.25" x14ac:dyDescent="0.25">
      <c r="A1201" s="9" t="s">
        <v>1141</v>
      </c>
      <c r="B1201" s="10" t="s">
        <v>1154</v>
      </c>
      <c r="C1201" s="147" t="s">
        <v>1155</v>
      </c>
      <c r="D1201" s="147"/>
      <c r="E1201" s="147"/>
      <c r="F1201" s="9" t="s">
        <v>576</v>
      </c>
      <c r="G1201" s="29">
        <v>5.8900000000000001E-2</v>
      </c>
      <c r="H1201" s="29"/>
      <c r="I1201" s="12">
        <v>6266</v>
      </c>
      <c r="J1201" s="52"/>
      <c r="K1201" s="77"/>
      <c r="L1201" s="104">
        <v>364</v>
      </c>
      <c r="M1201" s="12"/>
    </row>
    <row r="1202" spans="1:13" s="2" customFormat="1" ht="15" x14ac:dyDescent="0.25">
      <c r="A1202" s="13"/>
      <c r="B1202" s="14"/>
      <c r="C1202" s="14"/>
      <c r="D1202" s="14"/>
      <c r="E1202" s="15" t="s">
        <v>15</v>
      </c>
      <c r="F1202" s="15"/>
      <c r="G1202" s="16"/>
      <c r="H1202" s="16"/>
      <c r="I1202" s="17">
        <v>17425</v>
      </c>
      <c r="J1202" s="67"/>
      <c r="K1202" s="81"/>
      <c r="L1202" s="105"/>
      <c r="M1202" s="109"/>
    </row>
    <row r="1203" spans="1:13" s="2" customFormat="1" ht="22.5" x14ac:dyDescent="0.25">
      <c r="A1203" s="18"/>
      <c r="B1203" s="19" t="s">
        <v>577</v>
      </c>
      <c r="C1203" s="145" t="s">
        <v>578</v>
      </c>
      <c r="D1203" s="145"/>
      <c r="E1203" s="145"/>
      <c r="F1203" s="20" t="s">
        <v>54</v>
      </c>
      <c r="G1203" s="16" t="s">
        <v>3369</v>
      </c>
      <c r="H1203" s="16"/>
      <c r="I1203" s="21">
        <v>4.8</v>
      </c>
      <c r="J1203" s="65"/>
      <c r="K1203" s="78"/>
      <c r="L1203" s="65">
        <v>4.8</v>
      </c>
      <c r="M1203" s="110"/>
    </row>
    <row r="1204" spans="1:13" s="2" customFormat="1" ht="22.5" x14ac:dyDescent="0.25">
      <c r="A1204" s="18"/>
      <c r="B1204" s="19" t="s">
        <v>52</v>
      </c>
      <c r="C1204" s="145" t="s">
        <v>53</v>
      </c>
      <c r="D1204" s="145"/>
      <c r="E1204" s="145"/>
      <c r="F1204" s="20" t="s">
        <v>54</v>
      </c>
      <c r="G1204" s="16" t="s">
        <v>3370</v>
      </c>
      <c r="H1204" s="16"/>
      <c r="I1204" s="21">
        <v>0.37</v>
      </c>
      <c r="J1204" s="65"/>
      <c r="K1204" s="78"/>
      <c r="L1204" s="65">
        <v>0.37</v>
      </c>
      <c r="M1204" s="110"/>
    </row>
    <row r="1205" spans="1:13" s="2" customFormat="1" ht="22.5" x14ac:dyDescent="0.25">
      <c r="A1205" s="18"/>
      <c r="B1205" s="19" t="s">
        <v>33</v>
      </c>
      <c r="C1205" s="145" t="s">
        <v>34</v>
      </c>
      <c r="D1205" s="145"/>
      <c r="E1205" s="145"/>
      <c r="F1205" s="20" t="s">
        <v>18</v>
      </c>
      <c r="G1205" s="16" t="s">
        <v>3371</v>
      </c>
      <c r="H1205" s="16"/>
      <c r="I1205" s="21">
        <v>22.05</v>
      </c>
      <c r="J1205" s="65"/>
      <c r="K1205" s="78"/>
      <c r="L1205" s="65">
        <v>22.05</v>
      </c>
      <c r="M1205" s="110"/>
    </row>
    <row r="1206" spans="1:13" s="2" customFormat="1" ht="22.5" x14ac:dyDescent="0.25">
      <c r="A1206" s="18"/>
      <c r="B1206" s="19" t="s">
        <v>546</v>
      </c>
      <c r="C1206" s="145" t="s">
        <v>21</v>
      </c>
      <c r="D1206" s="145"/>
      <c r="E1206" s="145"/>
      <c r="F1206" s="20" t="s">
        <v>54</v>
      </c>
      <c r="G1206" s="16" t="s">
        <v>3372</v>
      </c>
      <c r="H1206" s="16"/>
      <c r="I1206" s="21">
        <v>13.81</v>
      </c>
      <c r="J1206" s="65"/>
      <c r="K1206" s="78"/>
      <c r="L1206" s="65">
        <v>13.81</v>
      </c>
      <c r="M1206" s="110"/>
    </row>
    <row r="1207" spans="1:13" s="2" customFormat="1" ht="22.5" x14ac:dyDescent="0.25">
      <c r="A1207" s="22" t="s">
        <v>248</v>
      </c>
      <c r="B1207" s="23" t="s">
        <v>583</v>
      </c>
      <c r="C1207" s="148" t="s">
        <v>584</v>
      </c>
      <c r="D1207" s="148"/>
      <c r="E1207" s="148"/>
      <c r="F1207" s="24" t="s">
        <v>585</v>
      </c>
      <c r="G1207" s="25" t="s">
        <v>251</v>
      </c>
      <c r="H1207" s="25"/>
      <c r="I1207" s="26">
        <v>0</v>
      </c>
      <c r="J1207" s="66"/>
      <c r="K1207" s="79"/>
      <c r="L1207" s="66">
        <v>0</v>
      </c>
      <c r="M1207" s="111"/>
    </row>
    <row r="1208" spans="1:13" s="2" customFormat="1" ht="22.5" x14ac:dyDescent="0.25">
      <c r="A1208" s="22" t="s">
        <v>59</v>
      </c>
      <c r="B1208" s="23" t="s">
        <v>586</v>
      </c>
      <c r="C1208" s="148" t="s">
        <v>587</v>
      </c>
      <c r="D1208" s="148"/>
      <c r="E1208" s="148"/>
      <c r="F1208" s="24" t="s">
        <v>585</v>
      </c>
      <c r="G1208" s="25" t="s">
        <v>3373</v>
      </c>
      <c r="H1208" s="25"/>
      <c r="I1208" s="26">
        <v>0</v>
      </c>
      <c r="J1208" s="66"/>
      <c r="K1208" s="79"/>
      <c r="L1208" s="66">
        <v>0</v>
      </c>
      <c r="M1208" s="111"/>
    </row>
    <row r="1209" spans="1:13" s="2" customFormat="1" ht="22.5" x14ac:dyDescent="0.25">
      <c r="A1209" s="22" t="s">
        <v>248</v>
      </c>
      <c r="B1209" s="23" t="s">
        <v>589</v>
      </c>
      <c r="C1209" s="148" t="s">
        <v>590</v>
      </c>
      <c r="D1209" s="148"/>
      <c r="E1209" s="148"/>
      <c r="F1209" s="24" t="s">
        <v>62</v>
      </c>
      <c r="G1209" s="25" t="s">
        <v>251</v>
      </c>
      <c r="H1209" s="25"/>
      <c r="I1209" s="26">
        <v>0</v>
      </c>
      <c r="J1209" s="66"/>
      <c r="K1209" s="79"/>
      <c r="L1209" s="66">
        <v>0</v>
      </c>
      <c r="M1209" s="111"/>
    </row>
    <row r="1210" spans="1:13" s="2" customFormat="1" ht="22.5" x14ac:dyDescent="0.25">
      <c r="A1210" s="22" t="s">
        <v>248</v>
      </c>
      <c r="B1210" s="23" t="s">
        <v>270</v>
      </c>
      <c r="C1210" s="148" t="s">
        <v>271</v>
      </c>
      <c r="D1210" s="148"/>
      <c r="E1210" s="148"/>
      <c r="F1210" s="24" t="s">
        <v>18</v>
      </c>
      <c r="G1210" s="25" t="s">
        <v>251</v>
      </c>
      <c r="H1210" s="25"/>
      <c r="I1210" s="26">
        <v>0</v>
      </c>
      <c r="J1210" s="66"/>
      <c r="K1210" s="79"/>
      <c r="L1210" s="66">
        <v>0</v>
      </c>
      <c r="M1210" s="111"/>
    </row>
    <row r="1211" spans="1:13" s="2" customFormat="1" ht="22.5" x14ac:dyDescent="0.25">
      <c r="A1211" s="22" t="s">
        <v>248</v>
      </c>
      <c r="B1211" s="23" t="s">
        <v>591</v>
      </c>
      <c r="C1211" s="148" t="s">
        <v>592</v>
      </c>
      <c r="D1211" s="148"/>
      <c r="E1211" s="148"/>
      <c r="F1211" s="24" t="s">
        <v>62</v>
      </c>
      <c r="G1211" s="25" t="s">
        <v>251</v>
      </c>
      <c r="H1211" s="25"/>
      <c r="I1211" s="26">
        <v>0</v>
      </c>
      <c r="J1211" s="66"/>
      <c r="K1211" s="79"/>
      <c r="L1211" s="66">
        <v>0</v>
      </c>
      <c r="M1211" s="111"/>
    </row>
    <row r="1212" spans="1:13" s="2" customFormat="1" ht="22.5" x14ac:dyDescent="0.25">
      <c r="A1212" s="22" t="s">
        <v>248</v>
      </c>
      <c r="B1212" s="23" t="s">
        <v>593</v>
      </c>
      <c r="C1212" s="148" t="s">
        <v>594</v>
      </c>
      <c r="D1212" s="148"/>
      <c r="E1212" s="148"/>
      <c r="F1212" s="24" t="s">
        <v>62</v>
      </c>
      <c r="G1212" s="25" t="s">
        <v>251</v>
      </c>
      <c r="H1212" s="25"/>
      <c r="I1212" s="26">
        <v>0</v>
      </c>
      <c r="J1212" s="66"/>
      <c r="K1212" s="79"/>
      <c r="L1212" s="66">
        <v>0</v>
      </c>
      <c r="M1212" s="111"/>
    </row>
    <row r="1213" spans="1:13" s="2" customFormat="1" ht="22.5" x14ac:dyDescent="0.25">
      <c r="A1213" s="18"/>
      <c r="B1213" s="19" t="s">
        <v>552</v>
      </c>
      <c r="C1213" s="145" t="s">
        <v>553</v>
      </c>
      <c r="D1213" s="145"/>
      <c r="E1213" s="145"/>
      <c r="F1213" s="20" t="s">
        <v>54</v>
      </c>
      <c r="G1213" s="16" t="s">
        <v>3374</v>
      </c>
      <c r="H1213" s="16"/>
      <c r="I1213" s="21">
        <v>1.03</v>
      </c>
      <c r="J1213" s="65"/>
      <c r="K1213" s="78"/>
      <c r="L1213" s="65">
        <v>1.03</v>
      </c>
      <c r="M1213" s="110"/>
    </row>
    <row r="1214" spans="1:13" s="2" customFormat="1" ht="22.5" x14ac:dyDescent="0.25">
      <c r="A1214" s="9" t="s">
        <v>1143</v>
      </c>
      <c r="B1214" s="10" t="s">
        <v>3214</v>
      </c>
      <c r="C1214" s="147" t="s">
        <v>1267</v>
      </c>
      <c r="D1214" s="147"/>
      <c r="E1214" s="147"/>
      <c r="F1214" s="9" t="s">
        <v>111</v>
      </c>
      <c r="G1214" s="28">
        <v>0.5</v>
      </c>
      <c r="H1214" s="28"/>
      <c r="I1214" s="12">
        <v>121</v>
      </c>
      <c r="J1214" s="52"/>
      <c r="K1214" s="77"/>
      <c r="L1214" s="104">
        <v>121</v>
      </c>
      <c r="M1214" s="12"/>
    </row>
    <row r="1215" spans="1:13" s="2" customFormat="1" ht="22.5" x14ac:dyDescent="0.25">
      <c r="A1215" s="9" t="s">
        <v>1145</v>
      </c>
      <c r="B1215" s="10" t="s">
        <v>3214</v>
      </c>
      <c r="C1215" s="147" t="s">
        <v>3349</v>
      </c>
      <c r="D1215" s="147"/>
      <c r="E1215" s="147"/>
      <c r="F1215" s="9" t="s">
        <v>111</v>
      </c>
      <c r="G1215" s="11">
        <v>12</v>
      </c>
      <c r="H1215" s="11"/>
      <c r="I1215" s="12">
        <v>3602</v>
      </c>
      <c r="J1215" s="52"/>
      <c r="K1215" s="77"/>
      <c r="L1215" s="104">
        <v>3602</v>
      </c>
      <c r="M1215" s="12"/>
    </row>
    <row r="1216" spans="1:13" s="2" customFormat="1" ht="22.5" x14ac:dyDescent="0.25">
      <c r="A1216" s="9" t="s">
        <v>1147</v>
      </c>
      <c r="B1216" s="10" t="s">
        <v>3205</v>
      </c>
      <c r="C1216" s="147" t="s">
        <v>3375</v>
      </c>
      <c r="D1216" s="147"/>
      <c r="E1216" s="147"/>
      <c r="F1216" s="9" t="s">
        <v>30</v>
      </c>
      <c r="G1216" s="11">
        <v>1</v>
      </c>
      <c r="H1216" s="11"/>
      <c r="I1216" s="12">
        <v>164</v>
      </c>
      <c r="J1216" s="52"/>
      <c r="K1216" s="77"/>
      <c r="L1216" s="104">
        <v>164</v>
      </c>
      <c r="M1216" s="12"/>
    </row>
    <row r="1217" spans="1:13" s="2" customFormat="1" ht="22.5" x14ac:dyDescent="0.25">
      <c r="A1217" s="9" t="s">
        <v>1151</v>
      </c>
      <c r="B1217" s="10" t="s">
        <v>3205</v>
      </c>
      <c r="C1217" s="147" t="s">
        <v>3376</v>
      </c>
      <c r="D1217" s="147"/>
      <c r="E1217" s="147"/>
      <c r="F1217" s="9" t="s">
        <v>30</v>
      </c>
      <c r="G1217" s="11">
        <v>3</v>
      </c>
      <c r="H1217" s="11"/>
      <c r="I1217" s="12">
        <v>808</v>
      </c>
      <c r="J1217" s="52"/>
      <c r="K1217" s="77"/>
      <c r="L1217" s="104">
        <v>808</v>
      </c>
      <c r="M1217" s="12"/>
    </row>
    <row r="1218" spans="1:13" s="2" customFormat="1" ht="22.5" x14ac:dyDescent="0.25">
      <c r="A1218" s="9" t="s">
        <v>1153</v>
      </c>
      <c r="B1218" s="10" t="s">
        <v>3205</v>
      </c>
      <c r="C1218" s="147" t="s">
        <v>3377</v>
      </c>
      <c r="D1218" s="147"/>
      <c r="E1218" s="147"/>
      <c r="F1218" s="9" t="s">
        <v>30</v>
      </c>
      <c r="G1218" s="11">
        <v>2</v>
      </c>
      <c r="H1218" s="11"/>
      <c r="I1218" s="12">
        <v>533</v>
      </c>
      <c r="J1218" s="52"/>
      <c r="K1218" s="77"/>
      <c r="L1218" s="104">
        <v>533</v>
      </c>
      <c r="M1218" s="12"/>
    </row>
    <row r="1219" spans="1:13" s="2" customFormat="1" ht="22.5" x14ac:dyDescent="0.25">
      <c r="A1219" s="9" t="s">
        <v>1156</v>
      </c>
      <c r="B1219" s="10" t="s">
        <v>3205</v>
      </c>
      <c r="C1219" s="147" t="s">
        <v>3378</v>
      </c>
      <c r="D1219" s="147"/>
      <c r="E1219" s="147"/>
      <c r="F1219" s="9" t="s">
        <v>30</v>
      </c>
      <c r="G1219" s="11">
        <v>1</v>
      </c>
      <c r="H1219" s="11"/>
      <c r="I1219" s="12">
        <v>324</v>
      </c>
      <c r="J1219" s="52"/>
      <c r="K1219" s="77"/>
      <c r="L1219" s="104">
        <v>324</v>
      </c>
      <c r="M1219" s="12"/>
    </row>
    <row r="1220" spans="1:13" s="2" customFormat="1" ht="22.5" x14ac:dyDescent="0.25">
      <c r="A1220" s="9" t="s">
        <v>1158</v>
      </c>
      <c r="B1220" s="10" t="s">
        <v>3214</v>
      </c>
      <c r="C1220" s="147" t="s">
        <v>3379</v>
      </c>
      <c r="D1220" s="147"/>
      <c r="E1220" s="147"/>
      <c r="F1220" s="9" t="s">
        <v>111</v>
      </c>
      <c r="G1220" s="11">
        <v>1</v>
      </c>
      <c r="H1220" s="11"/>
      <c r="I1220" s="12">
        <v>17394</v>
      </c>
      <c r="J1220" s="52"/>
      <c r="K1220" s="77"/>
      <c r="L1220" s="104">
        <v>17394</v>
      </c>
      <c r="M1220" s="12"/>
    </row>
    <row r="1221" spans="1:13" s="2" customFormat="1" ht="22.5" x14ac:dyDescent="0.25">
      <c r="A1221" s="9" t="s">
        <v>1160</v>
      </c>
      <c r="B1221" s="10" t="s">
        <v>3205</v>
      </c>
      <c r="C1221" s="147" t="s">
        <v>3380</v>
      </c>
      <c r="D1221" s="147"/>
      <c r="E1221" s="147"/>
      <c r="F1221" s="9" t="s">
        <v>30</v>
      </c>
      <c r="G1221" s="11">
        <v>1</v>
      </c>
      <c r="H1221" s="11"/>
      <c r="I1221" s="12">
        <v>8768</v>
      </c>
      <c r="J1221" s="52"/>
      <c r="K1221" s="77"/>
      <c r="L1221" s="104">
        <v>8768</v>
      </c>
      <c r="M1221" s="12"/>
    </row>
    <row r="1222" spans="1:13" s="2" customFormat="1" ht="15" x14ac:dyDescent="0.25">
      <c r="A1222" s="9" t="s">
        <v>1162</v>
      </c>
      <c r="B1222" s="10" t="s">
        <v>602</v>
      </c>
      <c r="C1222" s="147" t="s">
        <v>603</v>
      </c>
      <c r="D1222" s="147"/>
      <c r="E1222" s="147"/>
      <c r="F1222" s="9" t="s">
        <v>54</v>
      </c>
      <c r="G1222" s="27">
        <v>0.01</v>
      </c>
      <c r="H1222" s="27"/>
      <c r="I1222" s="12">
        <v>996</v>
      </c>
      <c r="J1222" s="52"/>
      <c r="K1222" s="77"/>
      <c r="L1222" s="104">
        <v>996</v>
      </c>
      <c r="M1222" s="12"/>
    </row>
    <row r="1223" spans="1:13" s="2" customFormat="1" ht="22.5" x14ac:dyDescent="0.25">
      <c r="A1223" s="9" t="s">
        <v>1163</v>
      </c>
      <c r="B1223" s="10" t="s">
        <v>1215</v>
      </c>
      <c r="C1223" s="147" t="s">
        <v>1295</v>
      </c>
      <c r="D1223" s="147"/>
      <c r="E1223" s="147"/>
      <c r="F1223" s="9" t="s">
        <v>508</v>
      </c>
      <c r="G1223" s="27">
        <v>0.03</v>
      </c>
      <c r="H1223" s="27"/>
      <c r="I1223" s="12">
        <v>465</v>
      </c>
      <c r="J1223" s="52"/>
      <c r="K1223" s="77"/>
      <c r="L1223" s="104">
        <v>84</v>
      </c>
      <c r="M1223" s="12"/>
    </row>
    <row r="1224" spans="1:13" s="2" customFormat="1" ht="15" x14ac:dyDescent="0.25">
      <c r="A1224" s="13"/>
      <c r="B1224" s="14"/>
      <c r="C1224" s="14"/>
      <c r="D1224" s="14"/>
      <c r="E1224" s="15" t="s">
        <v>15</v>
      </c>
      <c r="F1224" s="15"/>
      <c r="G1224" s="16"/>
      <c r="H1224" s="16"/>
      <c r="I1224" s="17">
        <v>998</v>
      </c>
      <c r="J1224" s="67"/>
      <c r="K1224" s="81"/>
      <c r="L1224" s="105"/>
      <c r="M1224" s="109"/>
    </row>
    <row r="1225" spans="1:13" s="2" customFormat="1" ht="22.5" x14ac:dyDescent="0.25">
      <c r="A1225" s="18"/>
      <c r="B1225" s="19" t="s">
        <v>511</v>
      </c>
      <c r="C1225" s="145" t="s">
        <v>512</v>
      </c>
      <c r="D1225" s="145"/>
      <c r="E1225" s="145"/>
      <c r="F1225" s="20" t="s">
        <v>54</v>
      </c>
      <c r="G1225" s="16" t="s">
        <v>2980</v>
      </c>
      <c r="H1225" s="16"/>
      <c r="I1225" s="21">
        <v>0.24</v>
      </c>
      <c r="J1225" s="65"/>
      <c r="K1225" s="78"/>
      <c r="L1225" s="65">
        <v>0.24</v>
      </c>
      <c r="M1225" s="110"/>
    </row>
    <row r="1226" spans="1:13" s="2" customFormat="1" ht="22.5" x14ac:dyDescent="0.25">
      <c r="A1226" s="18"/>
      <c r="B1226" s="19" t="s">
        <v>513</v>
      </c>
      <c r="C1226" s="145" t="s">
        <v>514</v>
      </c>
      <c r="D1226" s="145"/>
      <c r="E1226" s="145"/>
      <c r="F1226" s="20" t="s">
        <v>54</v>
      </c>
      <c r="G1226" s="16" t="s">
        <v>3381</v>
      </c>
      <c r="H1226" s="16"/>
      <c r="I1226" s="21">
        <v>0.31</v>
      </c>
      <c r="J1226" s="65"/>
      <c r="K1226" s="78"/>
      <c r="L1226" s="65">
        <v>0.31</v>
      </c>
      <c r="M1226" s="110"/>
    </row>
    <row r="1227" spans="1:13" s="2" customFormat="1" ht="22.5" x14ac:dyDescent="0.25">
      <c r="A1227" s="18"/>
      <c r="B1227" s="19" t="s">
        <v>515</v>
      </c>
      <c r="C1227" s="145" t="s">
        <v>516</v>
      </c>
      <c r="D1227" s="145"/>
      <c r="E1227" s="145"/>
      <c r="F1227" s="20" t="s">
        <v>54</v>
      </c>
      <c r="G1227" s="16" t="s">
        <v>3382</v>
      </c>
      <c r="H1227" s="16"/>
      <c r="I1227" s="21">
        <v>0.04</v>
      </c>
      <c r="J1227" s="65"/>
      <c r="K1227" s="78"/>
      <c r="L1227" s="65">
        <v>0.04</v>
      </c>
      <c r="M1227" s="110"/>
    </row>
    <row r="1228" spans="1:13" s="2" customFormat="1" ht="22.5" x14ac:dyDescent="0.25">
      <c r="A1228" s="18"/>
      <c r="B1228" s="19" t="s">
        <v>518</v>
      </c>
      <c r="C1228" s="145" t="s">
        <v>519</v>
      </c>
      <c r="D1228" s="145"/>
      <c r="E1228" s="145"/>
      <c r="F1228" s="20" t="s">
        <v>54</v>
      </c>
      <c r="G1228" s="16" t="s">
        <v>3383</v>
      </c>
      <c r="H1228" s="16"/>
      <c r="I1228" s="21">
        <v>7.69</v>
      </c>
      <c r="J1228" s="65"/>
      <c r="K1228" s="78"/>
      <c r="L1228" s="65">
        <v>7.69</v>
      </c>
      <c r="M1228" s="110"/>
    </row>
    <row r="1229" spans="1:13" s="2" customFormat="1" ht="22.5" x14ac:dyDescent="0.25">
      <c r="A1229" s="18"/>
      <c r="B1229" s="19" t="s">
        <v>1217</v>
      </c>
      <c r="C1229" s="145" t="s">
        <v>1218</v>
      </c>
      <c r="D1229" s="145"/>
      <c r="E1229" s="145"/>
      <c r="F1229" s="20" t="s">
        <v>1219</v>
      </c>
      <c r="G1229" s="16" t="s">
        <v>3384</v>
      </c>
      <c r="H1229" s="16"/>
      <c r="I1229" s="21">
        <v>1.32</v>
      </c>
      <c r="J1229" s="65"/>
      <c r="K1229" s="78"/>
      <c r="L1229" s="65">
        <v>1.32</v>
      </c>
      <c r="M1229" s="110"/>
    </row>
    <row r="1230" spans="1:13" s="2" customFormat="1" ht="22.5" x14ac:dyDescent="0.25">
      <c r="A1230" s="9" t="s">
        <v>1164</v>
      </c>
      <c r="B1230" s="10" t="s">
        <v>2093</v>
      </c>
      <c r="C1230" s="147" t="s">
        <v>1885</v>
      </c>
      <c r="D1230" s="147"/>
      <c r="E1230" s="147"/>
      <c r="F1230" s="9" t="s">
        <v>203</v>
      </c>
      <c r="G1230" s="27">
        <v>0.03</v>
      </c>
      <c r="H1230" s="27"/>
      <c r="I1230" s="12">
        <v>17</v>
      </c>
      <c r="J1230" s="52"/>
      <c r="K1230" s="77"/>
      <c r="L1230" s="104">
        <v>17</v>
      </c>
      <c r="M1230" s="12"/>
    </row>
    <row r="1231" spans="1:13" s="2" customFormat="1" ht="22.5" x14ac:dyDescent="0.25">
      <c r="A1231" s="9" t="s">
        <v>1165</v>
      </c>
      <c r="B1231" s="10" t="s">
        <v>2093</v>
      </c>
      <c r="C1231" s="147" t="s">
        <v>1887</v>
      </c>
      <c r="D1231" s="147"/>
      <c r="E1231" s="147"/>
      <c r="F1231" s="9" t="s">
        <v>585</v>
      </c>
      <c r="G1231" s="11">
        <v>1</v>
      </c>
      <c r="H1231" s="11"/>
      <c r="I1231" s="12">
        <v>134</v>
      </c>
      <c r="J1231" s="52"/>
      <c r="K1231" s="77"/>
      <c r="L1231" s="104">
        <v>134</v>
      </c>
      <c r="M1231" s="12"/>
    </row>
    <row r="1232" spans="1:13" s="2" customFormat="1" ht="15" x14ac:dyDescent="0.25">
      <c r="A1232" s="34" t="s">
        <v>1312</v>
      </c>
      <c r="B1232" s="51"/>
      <c r="C1232" s="51"/>
      <c r="D1232" s="51"/>
      <c r="E1232" s="51"/>
      <c r="F1232" s="51"/>
      <c r="G1232" s="51"/>
      <c r="H1232" s="51"/>
      <c r="I1232" s="51"/>
      <c r="J1232" s="51"/>
      <c r="K1232" s="51"/>
      <c r="L1232" s="51"/>
      <c r="M1232" s="112"/>
    </row>
    <row r="1233" spans="1:13" s="2" customFormat="1" ht="56.25" x14ac:dyDescent="0.25">
      <c r="A1233" s="9" t="s">
        <v>1168</v>
      </c>
      <c r="B1233" s="10" t="s">
        <v>1154</v>
      </c>
      <c r="C1233" s="147" t="s">
        <v>1155</v>
      </c>
      <c r="D1233" s="147"/>
      <c r="E1233" s="147"/>
      <c r="F1233" s="9" t="s">
        <v>576</v>
      </c>
      <c r="G1233" s="29">
        <v>1.26E-2</v>
      </c>
      <c r="H1233" s="29"/>
      <c r="I1233" s="12">
        <v>1340</v>
      </c>
      <c r="J1233" s="52"/>
      <c r="K1233" s="77"/>
      <c r="L1233" s="104">
        <v>78</v>
      </c>
      <c r="M1233" s="12"/>
    </row>
    <row r="1234" spans="1:13" s="2" customFormat="1" ht="15" x14ac:dyDescent="0.25">
      <c r="A1234" s="13"/>
      <c r="B1234" s="14"/>
      <c r="C1234" s="14"/>
      <c r="D1234" s="14"/>
      <c r="E1234" s="15" t="s">
        <v>15</v>
      </c>
      <c r="F1234" s="15"/>
      <c r="G1234" s="16"/>
      <c r="H1234" s="16"/>
      <c r="I1234" s="17">
        <v>3726</v>
      </c>
      <c r="J1234" s="67"/>
      <c r="K1234" s="81"/>
      <c r="L1234" s="105"/>
      <c r="M1234" s="109"/>
    </row>
    <row r="1235" spans="1:13" s="2" customFormat="1" ht="22.5" x14ac:dyDescent="0.25">
      <c r="A1235" s="18"/>
      <c r="B1235" s="19" t="s">
        <v>577</v>
      </c>
      <c r="C1235" s="145" t="s">
        <v>578</v>
      </c>
      <c r="D1235" s="145"/>
      <c r="E1235" s="145"/>
      <c r="F1235" s="20" t="s">
        <v>54</v>
      </c>
      <c r="G1235" s="16" t="s">
        <v>3385</v>
      </c>
      <c r="H1235" s="16"/>
      <c r="I1235" s="21">
        <v>1.03</v>
      </c>
      <c r="J1235" s="65"/>
      <c r="K1235" s="78"/>
      <c r="L1235" s="65">
        <v>1.03</v>
      </c>
      <c r="M1235" s="110"/>
    </row>
    <row r="1236" spans="1:13" s="2" customFormat="1" ht="22.5" x14ac:dyDescent="0.25">
      <c r="A1236" s="18"/>
      <c r="B1236" s="19" t="s">
        <v>52</v>
      </c>
      <c r="C1236" s="145" t="s">
        <v>53</v>
      </c>
      <c r="D1236" s="145"/>
      <c r="E1236" s="145"/>
      <c r="F1236" s="20" t="s">
        <v>54</v>
      </c>
      <c r="G1236" s="16" t="s">
        <v>3386</v>
      </c>
      <c r="H1236" s="16"/>
      <c r="I1236" s="21">
        <v>0.08</v>
      </c>
      <c r="J1236" s="65"/>
      <c r="K1236" s="78"/>
      <c r="L1236" s="65">
        <v>0.08</v>
      </c>
      <c r="M1236" s="110"/>
    </row>
    <row r="1237" spans="1:13" s="2" customFormat="1" ht="22.5" x14ac:dyDescent="0.25">
      <c r="A1237" s="18"/>
      <c r="B1237" s="19" t="s">
        <v>33</v>
      </c>
      <c r="C1237" s="145" t="s">
        <v>34</v>
      </c>
      <c r="D1237" s="145"/>
      <c r="E1237" s="145"/>
      <c r="F1237" s="20" t="s">
        <v>18</v>
      </c>
      <c r="G1237" s="16" t="s">
        <v>3387</v>
      </c>
      <c r="H1237" s="16"/>
      <c r="I1237" s="21">
        <v>4.72</v>
      </c>
      <c r="J1237" s="65"/>
      <c r="K1237" s="78"/>
      <c r="L1237" s="65">
        <v>4.72</v>
      </c>
      <c r="M1237" s="110"/>
    </row>
    <row r="1238" spans="1:13" s="2" customFormat="1" ht="22.5" x14ac:dyDescent="0.25">
      <c r="A1238" s="18"/>
      <c r="B1238" s="19" t="s">
        <v>546</v>
      </c>
      <c r="C1238" s="145" t="s">
        <v>21</v>
      </c>
      <c r="D1238" s="145"/>
      <c r="E1238" s="145"/>
      <c r="F1238" s="20" t="s">
        <v>54</v>
      </c>
      <c r="G1238" s="16" t="s">
        <v>3388</v>
      </c>
      <c r="H1238" s="16"/>
      <c r="I1238" s="21">
        <v>2.95</v>
      </c>
      <c r="J1238" s="65"/>
      <c r="K1238" s="78"/>
      <c r="L1238" s="65">
        <v>2.95</v>
      </c>
      <c r="M1238" s="110"/>
    </row>
    <row r="1239" spans="1:13" s="2" customFormat="1" ht="22.5" x14ac:dyDescent="0.25">
      <c r="A1239" s="22" t="s">
        <v>248</v>
      </c>
      <c r="B1239" s="23" t="s">
        <v>583</v>
      </c>
      <c r="C1239" s="148" t="s">
        <v>584</v>
      </c>
      <c r="D1239" s="148"/>
      <c r="E1239" s="148"/>
      <c r="F1239" s="24" t="s">
        <v>585</v>
      </c>
      <c r="G1239" s="25" t="s">
        <v>251</v>
      </c>
      <c r="H1239" s="25"/>
      <c r="I1239" s="26">
        <v>0</v>
      </c>
      <c r="J1239" s="66"/>
      <c r="K1239" s="79"/>
      <c r="L1239" s="66">
        <v>0</v>
      </c>
      <c r="M1239" s="111"/>
    </row>
    <row r="1240" spans="1:13" s="2" customFormat="1" ht="22.5" x14ac:dyDescent="0.25">
      <c r="A1240" s="22" t="s">
        <v>59</v>
      </c>
      <c r="B1240" s="23" t="s">
        <v>586</v>
      </c>
      <c r="C1240" s="148" t="s">
        <v>587</v>
      </c>
      <c r="D1240" s="148"/>
      <c r="E1240" s="148"/>
      <c r="F1240" s="24" t="s">
        <v>585</v>
      </c>
      <c r="G1240" s="25" t="s">
        <v>3389</v>
      </c>
      <c r="H1240" s="25"/>
      <c r="I1240" s="26">
        <v>0</v>
      </c>
      <c r="J1240" s="66"/>
      <c r="K1240" s="79"/>
      <c r="L1240" s="66">
        <v>0</v>
      </c>
      <c r="M1240" s="111"/>
    </row>
    <row r="1241" spans="1:13" s="2" customFormat="1" ht="22.5" x14ac:dyDescent="0.25">
      <c r="A1241" s="22" t="s">
        <v>248</v>
      </c>
      <c r="B1241" s="23" t="s">
        <v>589</v>
      </c>
      <c r="C1241" s="148" t="s">
        <v>590</v>
      </c>
      <c r="D1241" s="148"/>
      <c r="E1241" s="148"/>
      <c r="F1241" s="24" t="s">
        <v>62</v>
      </c>
      <c r="G1241" s="25" t="s">
        <v>251</v>
      </c>
      <c r="H1241" s="25"/>
      <c r="I1241" s="26">
        <v>0</v>
      </c>
      <c r="J1241" s="66"/>
      <c r="K1241" s="79"/>
      <c r="L1241" s="66">
        <v>0</v>
      </c>
      <c r="M1241" s="111"/>
    </row>
    <row r="1242" spans="1:13" s="2" customFormat="1" ht="22.5" x14ac:dyDescent="0.25">
      <c r="A1242" s="22" t="s">
        <v>248</v>
      </c>
      <c r="B1242" s="23" t="s">
        <v>270</v>
      </c>
      <c r="C1242" s="148" t="s">
        <v>271</v>
      </c>
      <c r="D1242" s="148"/>
      <c r="E1242" s="148"/>
      <c r="F1242" s="24" t="s">
        <v>18</v>
      </c>
      <c r="G1242" s="25" t="s">
        <v>251</v>
      </c>
      <c r="H1242" s="25"/>
      <c r="I1242" s="26">
        <v>0</v>
      </c>
      <c r="J1242" s="66"/>
      <c r="K1242" s="79"/>
      <c r="L1242" s="66">
        <v>0</v>
      </c>
      <c r="M1242" s="111"/>
    </row>
    <row r="1243" spans="1:13" s="2" customFormat="1" ht="22.5" x14ac:dyDescent="0.25">
      <c r="A1243" s="22" t="s">
        <v>248</v>
      </c>
      <c r="B1243" s="23" t="s">
        <v>591</v>
      </c>
      <c r="C1243" s="148" t="s">
        <v>592</v>
      </c>
      <c r="D1243" s="148"/>
      <c r="E1243" s="148"/>
      <c r="F1243" s="24" t="s">
        <v>62</v>
      </c>
      <c r="G1243" s="25" t="s">
        <v>251</v>
      </c>
      <c r="H1243" s="25"/>
      <c r="I1243" s="26">
        <v>0</v>
      </c>
      <c r="J1243" s="66"/>
      <c r="K1243" s="79"/>
      <c r="L1243" s="66">
        <v>0</v>
      </c>
      <c r="M1243" s="111"/>
    </row>
    <row r="1244" spans="1:13" s="2" customFormat="1" ht="22.5" x14ac:dyDescent="0.25">
      <c r="A1244" s="22" t="s">
        <v>248</v>
      </c>
      <c r="B1244" s="23" t="s">
        <v>593</v>
      </c>
      <c r="C1244" s="148" t="s">
        <v>594</v>
      </c>
      <c r="D1244" s="148"/>
      <c r="E1244" s="148"/>
      <c r="F1244" s="24" t="s">
        <v>62</v>
      </c>
      <c r="G1244" s="25" t="s">
        <v>251</v>
      </c>
      <c r="H1244" s="25"/>
      <c r="I1244" s="26">
        <v>0</v>
      </c>
      <c r="J1244" s="66"/>
      <c r="K1244" s="79"/>
      <c r="L1244" s="66">
        <v>0</v>
      </c>
      <c r="M1244" s="111"/>
    </row>
    <row r="1245" spans="1:13" s="2" customFormat="1" ht="22.5" x14ac:dyDescent="0.25">
      <c r="A1245" s="18"/>
      <c r="B1245" s="19" t="s">
        <v>552</v>
      </c>
      <c r="C1245" s="145" t="s">
        <v>553</v>
      </c>
      <c r="D1245" s="145"/>
      <c r="E1245" s="145"/>
      <c r="F1245" s="20" t="s">
        <v>54</v>
      </c>
      <c r="G1245" s="16" t="s">
        <v>3390</v>
      </c>
      <c r="H1245" s="16"/>
      <c r="I1245" s="21">
        <v>0.22</v>
      </c>
      <c r="J1245" s="65"/>
      <c r="K1245" s="78"/>
      <c r="L1245" s="65">
        <v>0.22</v>
      </c>
      <c r="M1245" s="110"/>
    </row>
    <row r="1246" spans="1:13" s="2" customFormat="1" ht="22.5" x14ac:dyDescent="0.25">
      <c r="A1246" s="9" t="s">
        <v>1169</v>
      </c>
      <c r="B1246" s="10" t="s">
        <v>3214</v>
      </c>
      <c r="C1246" s="147" t="s">
        <v>2037</v>
      </c>
      <c r="D1246" s="147"/>
      <c r="E1246" s="147"/>
      <c r="F1246" s="9" t="s">
        <v>111</v>
      </c>
      <c r="G1246" s="11">
        <v>2</v>
      </c>
      <c r="H1246" s="11"/>
      <c r="I1246" s="12">
        <v>949</v>
      </c>
      <c r="J1246" s="52"/>
      <c r="K1246" s="77"/>
      <c r="L1246" s="104">
        <v>949</v>
      </c>
      <c r="M1246" s="12"/>
    </row>
    <row r="1247" spans="1:13" s="2" customFormat="1" ht="56.25" x14ac:dyDescent="0.25">
      <c r="A1247" s="9" t="s">
        <v>1170</v>
      </c>
      <c r="B1247" s="10" t="s">
        <v>574</v>
      </c>
      <c r="C1247" s="147" t="s">
        <v>575</v>
      </c>
      <c r="D1247" s="147"/>
      <c r="E1247" s="147"/>
      <c r="F1247" s="9" t="s">
        <v>576</v>
      </c>
      <c r="G1247" s="29">
        <v>8.2000000000000007E-3</v>
      </c>
      <c r="H1247" s="29"/>
      <c r="I1247" s="12">
        <v>797</v>
      </c>
      <c r="J1247" s="52"/>
      <c r="K1247" s="77"/>
      <c r="L1247" s="104">
        <v>46</v>
      </c>
      <c r="M1247" s="12"/>
    </row>
    <row r="1248" spans="1:13" s="2" customFormat="1" ht="15" x14ac:dyDescent="0.25">
      <c r="A1248" s="13"/>
      <c r="B1248" s="14"/>
      <c r="C1248" s="14"/>
      <c r="D1248" s="14"/>
      <c r="E1248" s="15" t="s">
        <v>15</v>
      </c>
      <c r="F1248" s="15"/>
      <c r="G1248" s="16"/>
      <c r="H1248" s="16"/>
      <c r="I1248" s="17">
        <v>2220</v>
      </c>
      <c r="J1248" s="67"/>
      <c r="K1248" s="81"/>
      <c r="L1248" s="105"/>
      <c r="M1248" s="109"/>
    </row>
    <row r="1249" spans="1:13" s="2" customFormat="1" ht="22.5" x14ac:dyDescent="0.25">
      <c r="A1249" s="18"/>
      <c r="B1249" s="19" t="s">
        <v>577</v>
      </c>
      <c r="C1249" s="145" t="s">
        <v>578</v>
      </c>
      <c r="D1249" s="145"/>
      <c r="E1249" s="145"/>
      <c r="F1249" s="20" t="s">
        <v>54</v>
      </c>
      <c r="G1249" s="16" t="s">
        <v>3391</v>
      </c>
      <c r="H1249" s="16"/>
      <c r="I1249" s="21">
        <v>0.67</v>
      </c>
      <c r="J1249" s="65"/>
      <c r="K1249" s="78"/>
      <c r="L1249" s="65">
        <v>0.67</v>
      </c>
      <c r="M1249" s="110"/>
    </row>
    <row r="1250" spans="1:13" s="2" customFormat="1" ht="22.5" x14ac:dyDescent="0.25">
      <c r="A1250" s="18"/>
      <c r="B1250" s="19" t="s">
        <v>52</v>
      </c>
      <c r="C1250" s="145" t="s">
        <v>53</v>
      </c>
      <c r="D1250" s="145"/>
      <c r="E1250" s="145"/>
      <c r="F1250" s="20" t="s">
        <v>54</v>
      </c>
      <c r="G1250" s="16" t="s">
        <v>3392</v>
      </c>
      <c r="H1250" s="16"/>
      <c r="I1250" s="21">
        <v>0.05</v>
      </c>
      <c r="J1250" s="65"/>
      <c r="K1250" s="78"/>
      <c r="L1250" s="65">
        <v>0.05</v>
      </c>
      <c r="M1250" s="110"/>
    </row>
    <row r="1251" spans="1:13" s="2" customFormat="1" ht="22.5" x14ac:dyDescent="0.25">
      <c r="A1251" s="18"/>
      <c r="B1251" s="19" t="s">
        <v>33</v>
      </c>
      <c r="C1251" s="145" t="s">
        <v>34</v>
      </c>
      <c r="D1251" s="145"/>
      <c r="E1251" s="145"/>
      <c r="F1251" s="20" t="s">
        <v>18</v>
      </c>
      <c r="G1251" s="16" t="s">
        <v>3393</v>
      </c>
      <c r="H1251" s="16"/>
      <c r="I1251" s="21">
        <v>3.07</v>
      </c>
      <c r="J1251" s="65"/>
      <c r="K1251" s="78"/>
      <c r="L1251" s="65">
        <v>3.07</v>
      </c>
      <c r="M1251" s="110"/>
    </row>
    <row r="1252" spans="1:13" s="2" customFormat="1" ht="22.5" x14ac:dyDescent="0.25">
      <c r="A1252" s="18"/>
      <c r="B1252" s="19" t="s">
        <v>546</v>
      </c>
      <c r="C1252" s="145" t="s">
        <v>21</v>
      </c>
      <c r="D1252" s="145"/>
      <c r="E1252" s="145"/>
      <c r="F1252" s="20" t="s">
        <v>54</v>
      </c>
      <c r="G1252" s="16" t="s">
        <v>3394</v>
      </c>
      <c r="H1252" s="16"/>
      <c r="I1252" s="21">
        <v>1.41</v>
      </c>
      <c r="J1252" s="65"/>
      <c r="K1252" s="78"/>
      <c r="L1252" s="65">
        <v>1.41</v>
      </c>
      <c r="M1252" s="110"/>
    </row>
    <row r="1253" spans="1:13" s="2" customFormat="1" ht="22.5" x14ac:dyDescent="0.25">
      <c r="A1253" s="22" t="s">
        <v>248</v>
      </c>
      <c r="B1253" s="23" t="s">
        <v>583</v>
      </c>
      <c r="C1253" s="148" t="s">
        <v>584</v>
      </c>
      <c r="D1253" s="148"/>
      <c r="E1253" s="148"/>
      <c r="F1253" s="24" t="s">
        <v>585</v>
      </c>
      <c r="G1253" s="25" t="s">
        <v>251</v>
      </c>
      <c r="H1253" s="25"/>
      <c r="I1253" s="26">
        <v>0</v>
      </c>
      <c r="J1253" s="66"/>
      <c r="K1253" s="79"/>
      <c r="L1253" s="66">
        <v>0</v>
      </c>
      <c r="M1253" s="111"/>
    </row>
    <row r="1254" spans="1:13" s="2" customFormat="1" ht="22.5" x14ac:dyDescent="0.25">
      <c r="A1254" s="22" t="s">
        <v>59</v>
      </c>
      <c r="B1254" s="23" t="s">
        <v>586</v>
      </c>
      <c r="C1254" s="148" t="s">
        <v>587</v>
      </c>
      <c r="D1254" s="148"/>
      <c r="E1254" s="148"/>
      <c r="F1254" s="24" t="s">
        <v>585</v>
      </c>
      <c r="G1254" s="25" t="s">
        <v>3395</v>
      </c>
      <c r="H1254" s="25"/>
      <c r="I1254" s="26">
        <v>0</v>
      </c>
      <c r="J1254" s="66"/>
      <c r="K1254" s="79"/>
      <c r="L1254" s="66">
        <v>0</v>
      </c>
      <c r="M1254" s="111"/>
    </row>
    <row r="1255" spans="1:13" s="2" customFormat="1" ht="22.5" x14ac:dyDescent="0.25">
      <c r="A1255" s="22" t="s">
        <v>248</v>
      </c>
      <c r="B1255" s="23" t="s">
        <v>589</v>
      </c>
      <c r="C1255" s="148" t="s">
        <v>590</v>
      </c>
      <c r="D1255" s="148"/>
      <c r="E1255" s="148"/>
      <c r="F1255" s="24" t="s">
        <v>62</v>
      </c>
      <c r="G1255" s="25" t="s">
        <v>251</v>
      </c>
      <c r="H1255" s="25"/>
      <c r="I1255" s="26">
        <v>0</v>
      </c>
      <c r="J1255" s="66"/>
      <c r="K1255" s="79"/>
      <c r="L1255" s="66">
        <v>0</v>
      </c>
      <c r="M1255" s="111"/>
    </row>
    <row r="1256" spans="1:13" s="2" customFormat="1" ht="22.5" x14ac:dyDescent="0.25">
      <c r="A1256" s="22" t="s">
        <v>248</v>
      </c>
      <c r="B1256" s="23" t="s">
        <v>270</v>
      </c>
      <c r="C1256" s="148" t="s">
        <v>271</v>
      </c>
      <c r="D1256" s="148"/>
      <c r="E1256" s="148"/>
      <c r="F1256" s="24" t="s">
        <v>18</v>
      </c>
      <c r="G1256" s="25" t="s">
        <v>251</v>
      </c>
      <c r="H1256" s="25"/>
      <c r="I1256" s="26">
        <v>0</v>
      </c>
      <c r="J1256" s="66"/>
      <c r="K1256" s="79"/>
      <c r="L1256" s="66">
        <v>0</v>
      </c>
      <c r="M1256" s="111"/>
    </row>
    <row r="1257" spans="1:13" s="2" customFormat="1" ht="22.5" x14ac:dyDescent="0.25">
      <c r="A1257" s="22" t="s">
        <v>248</v>
      </c>
      <c r="B1257" s="23" t="s">
        <v>591</v>
      </c>
      <c r="C1257" s="148" t="s">
        <v>592</v>
      </c>
      <c r="D1257" s="148"/>
      <c r="E1257" s="148"/>
      <c r="F1257" s="24" t="s">
        <v>62</v>
      </c>
      <c r="G1257" s="25" t="s">
        <v>251</v>
      </c>
      <c r="H1257" s="25"/>
      <c r="I1257" s="26">
        <v>0</v>
      </c>
      <c r="J1257" s="66"/>
      <c r="K1257" s="79"/>
      <c r="L1257" s="66">
        <v>0</v>
      </c>
      <c r="M1257" s="111"/>
    </row>
    <row r="1258" spans="1:13" s="2" customFormat="1" ht="22.5" x14ac:dyDescent="0.25">
      <c r="A1258" s="22" t="s">
        <v>248</v>
      </c>
      <c r="B1258" s="23" t="s">
        <v>593</v>
      </c>
      <c r="C1258" s="148" t="s">
        <v>594</v>
      </c>
      <c r="D1258" s="148"/>
      <c r="E1258" s="148"/>
      <c r="F1258" s="24" t="s">
        <v>62</v>
      </c>
      <c r="G1258" s="25" t="s">
        <v>251</v>
      </c>
      <c r="H1258" s="25"/>
      <c r="I1258" s="26">
        <v>0</v>
      </c>
      <c r="J1258" s="66"/>
      <c r="K1258" s="79"/>
      <c r="L1258" s="66">
        <v>0</v>
      </c>
      <c r="M1258" s="111"/>
    </row>
    <row r="1259" spans="1:13" s="2" customFormat="1" ht="22.5" x14ac:dyDescent="0.25">
      <c r="A1259" s="18"/>
      <c r="B1259" s="19" t="s">
        <v>552</v>
      </c>
      <c r="C1259" s="145" t="s">
        <v>553</v>
      </c>
      <c r="D1259" s="145"/>
      <c r="E1259" s="145"/>
      <c r="F1259" s="20" t="s">
        <v>54</v>
      </c>
      <c r="G1259" s="16" t="s">
        <v>3396</v>
      </c>
      <c r="H1259" s="16"/>
      <c r="I1259" s="21">
        <v>0.14000000000000001</v>
      </c>
      <c r="J1259" s="65"/>
      <c r="K1259" s="78"/>
      <c r="L1259" s="65">
        <v>0.14000000000000001</v>
      </c>
      <c r="M1259" s="110"/>
    </row>
    <row r="1260" spans="1:13" s="2" customFormat="1" ht="22.5" x14ac:dyDescent="0.25">
      <c r="A1260" s="9" t="s">
        <v>1171</v>
      </c>
      <c r="B1260" s="10" t="s">
        <v>3214</v>
      </c>
      <c r="C1260" s="147" t="s">
        <v>1855</v>
      </c>
      <c r="D1260" s="147"/>
      <c r="E1260" s="147"/>
      <c r="F1260" s="9" t="s">
        <v>111</v>
      </c>
      <c r="G1260" s="28">
        <v>0.5</v>
      </c>
      <c r="H1260" s="28"/>
      <c r="I1260" s="12">
        <v>518</v>
      </c>
      <c r="J1260" s="52"/>
      <c r="K1260" s="77"/>
      <c r="L1260" s="104">
        <v>518</v>
      </c>
      <c r="M1260" s="12"/>
    </row>
    <row r="1261" spans="1:13" s="2" customFormat="1" ht="22.5" x14ac:dyDescent="0.25">
      <c r="A1261" s="9" t="s">
        <v>1172</v>
      </c>
      <c r="B1261" s="10" t="s">
        <v>3205</v>
      </c>
      <c r="C1261" s="147" t="s">
        <v>3397</v>
      </c>
      <c r="D1261" s="147"/>
      <c r="E1261" s="147"/>
      <c r="F1261" s="9" t="s">
        <v>30</v>
      </c>
      <c r="G1261" s="11">
        <v>1</v>
      </c>
      <c r="H1261" s="11"/>
      <c r="I1261" s="12">
        <v>485</v>
      </c>
      <c r="J1261" s="52"/>
      <c r="K1261" s="77"/>
      <c r="L1261" s="104">
        <v>485</v>
      </c>
      <c r="M1261" s="12"/>
    </row>
    <row r="1262" spans="1:13" s="2" customFormat="1" ht="56.25" x14ac:dyDescent="0.25">
      <c r="A1262" s="9" t="s">
        <v>1173</v>
      </c>
      <c r="B1262" s="10" t="s">
        <v>694</v>
      </c>
      <c r="C1262" s="147" t="s">
        <v>2051</v>
      </c>
      <c r="D1262" s="147"/>
      <c r="E1262" s="147"/>
      <c r="F1262" s="9" t="s">
        <v>576</v>
      </c>
      <c r="G1262" s="29">
        <v>1.09E-2</v>
      </c>
      <c r="H1262" s="29"/>
      <c r="I1262" s="12">
        <v>1406</v>
      </c>
      <c r="J1262" s="52"/>
      <c r="K1262" s="77"/>
      <c r="L1262" s="104">
        <v>210</v>
      </c>
      <c r="M1262" s="12"/>
    </row>
    <row r="1263" spans="1:13" s="2" customFormat="1" ht="15" x14ac:dyDescent="0.25">
      <c r="A1263" s="13"/>
      <c r="B1263" s="14"/>
      <c r="C1263" s="14"/>
      <c r="D1263" s="14"/>
      <c r="E1263" s="15" t="s">
        <v>15</v>
      </c>
      <c r="F1263" s="15"/>
      <c r="G1263" s="16"/>
      <c r="H1263" s="16"/>
      <c r="I1263" s="17">
        <v>3672</v>
      </c>
      <c r="J1263" s="67"/>
      <c r="K1263" s="81"/>
      <c r="L1263" s="105"/>
      <c r="M1263" s="109"/>
    </row>
    <row r="1264" spans="1:13" s="2" customFormat="1" ht="22.5" x14ac:dyDescent="0.25">
      <c r="A1264" s="18"/>
      <c r="B1264" s="19" t="s">
        <v>52</v>
      </c>
      <c r="C1264" s="145" t="s">
        <v>53</v>
      </c>
      <c r="D1264" s="145"/>
      <c r="E1264" s="145"/>
      <c r="F1264" s="20" t="s">
        <v>54</v>
      </c>
      <c r="G1264" s="16" t="s">
        <v>3398</v>
      </c>
      <c r="H1264" s="16"/>
      <c r="I1264" s="21">
        <v>7.0000000000000007E-2</v>
      </c>
      <c r="J1264" s="65"/>
      <c r="K1264" s="78"/>
      <c r="L1264" s="65">
        <v>7.0000000000000007E-2</v>
      </c>
      <c r="M1264" s="110"/>
    </row>
    <row r="1265" spans="1:13" s="2" customFormat="1" ht="22.5" x14ac:dyDescent="0.25">
      <c r="A1265" s="18"/>
      <c r="B1265" s="19" t="s">
        <v>33</v>
      </c>
      <c r="C1265" s="145" t="s">
        <v>34</v>
      </c>
      <c r="D1265" s="145"/>
      <c r="E1265" s="145"/>
      <c r="F1265" s="20" t="s">
        <v>18</v>
      </c>
      <c r="G1265" s="16" t="s">
        <v>3399</v>
      </c>
      <c r="H1265" s="16"/>
      <c r="I1265" s="21">
        <v>4.08</v>
      </c>
      <c r="J1265" s="65"/>
      <c r="K1265" s="78"/>
      <c r="L1265" s="65">
        <v>4.08</v>
      </c>
      <c r="M1265" s="110"/>
    </row>
    <row r="1266" spans="1:13" s="2" customFormat="1" ht="22.5" x14ac:dyDescent="0.25">
      <c r="A1266" s="18"/>
      <c r="B1266" s="19" t="s">
        <v>546</v>
      </c>
      <c r="C1266" s="145" t="s">
        <v>21</v>
      </c>
      <c r="D1266" s="145"/>
      <c r="E1266" s="145"/>
      <c r="F1266" s="20" t="s">
        <v>54</v>
      </c>
      <c r="G1266" s="16" t="s">
        <v>3400</v>
      </c>
      <c r="H1266" s="16"/>
      <c r="I1266" s="21">
        <v>2.56</v>
      </c>
      <c r="J1266" s="65"/>
      <c r="K1266" s="78"/>
      <c r="L1266" s="65">
        <v>2.56</v>
      </c>
      <c r="M1266" s="110"/>
    </row>
    <row r="1267" spans="1:13" s="2" customFormat="1" ht="22.5" x14ac:dyDescent="0.25">
      <c r="A1267" s="18"/>
      <c r="B1267" s="19" t="s">
        <v>696</v>
      </c>
      <c r="C1267" s="145" t="s">
        <v>697</v>
      </c>
      <c r="D1267" s="145"/>
      <c r="E1267" s="145"/>
      <c r="F1267" s="20" t="s">
        <v>18</v>
      </c>
      <c r="G1267" s="16" t="s">
        <v>3401</v>
      </c>
      <c r="H1267" s="16"/>
      <c r="I1267" s="21">
        <v>13.92</v>
      </c>
      <c r="J1267" s="65"/>
      <c r="K1267" s="78"/>
      <c r="L1267" s="65">
        <v>13.92</v>
      </c>
      <c r="M1267" s="110"/>
    </row>
    <row r="1268" spans="1:13" s="2" customFormat="1" ht="22.5" x14ac:dyDescent="0.25">
      <c r="A1268" s="18"/>
      <c r="B1268" s="19" t="s">
        <v>698</v>
      </c>
      <c r="C1268" s="145" t="s">
        <v>699</v>
      </c>
      <c r="D1268" s="145"/>
      <c r="E1268" s="145"/>
      <c r="F1268" s="20" t="s">
        <v>18</v>
      </c>
      <c r="G1268" s="16" t="s">
        <v>3402</v>
      </c>
      <c r="H1268" s="16"/>
      <c r="I1268" s="21">
        <v>3.69</v>
      </c>
      <c r="J1268" s="65"/>
      <c r="K1268" s="78"/>
      <c r="L1268" s="65">
        <v>3.69</v>
      </c>
      <c r="M1268" s="110"/>
    </row>
    <row r="1269" spans="1:13" s="2" customFormat="1" ht="22.5" x14ac:dyDescent="0.25">
      <c r="A1269" s="22" t="s">
        <v>248</v>
      </c>
      <c r="B1269" s="23" t="s">
        <v>583</v>
      </c>
      <c r="C1269" s="148" t="s">
        <v>584</v>
      </c>
      <c r="D1269" s="148"/>
      <c r="E1269" s="148"/>
      <c r="F1269" s="24" t="s">
        <v>585</v>
      </c>
      <c r="G1269" s="25" t="s">
        <v>251</v>
      </c>
      <c r="H1269" s="25"/>
      <c r="I1269" s="26">
        <v>0</v>
      </c>
      <c r="J1269" s="66"/>
      <c r="K1269" s="79"/>
      <c r="L1269" s="66">
        <v>0</v>
      </c>
      <c r="M1269" s="111"/>
    </row>
    <row r="1270" spans="1:13" s="2" customFormat="1" ht="22.5" x14ac:dyDescent="0.25">
      <c r="A1270" s="22" t="s">
        <v>59</v>
      </c>
      <c r="B1270" s="23" t="s">
        <v>586</v>
      </c>
      <c r="C1270" s="148" t="s">
        <v>587</v>
      </c>
      <c r="D1270" s="148"/>
      <c r="E1270" s="148"/>
      <c r="F1270" s="24" t="s">
        <v>585</v>
      </c>
      <c r="G1270" s="25" t="s">
        <v>3403</v>
      </c>
      <c r="H1270" s="25"/>
      <c r="I1270" s="26">
        <v>0</v>
      </c>
      <c r="J1270" s="66"/>
      <c r="K1270" s="79"/>
      <c r="L1270" s="66">
        <v>0</v>
      </c>
      <c r="M1270" s="111"/>
    </row>
    <row r="1271" spans="1:13" s="2" customFormat="1" ht="22.5" x14ac:dyDescent="0.25">
      <c r="A1271" s="22" t="s">
        <v>248</v>
      </c>
      <c r="B1271" s="23" t="s">
        <v>589</v>
      </c>
      <c r="C1271" s="148" t="s">
        <v>590</v>
      </c>
      <c r="D1271" s="148"/>
      <c r="E1271" s="148"/>
      <c r="F1271" s="24" t="s">
        <v>62</v>
      </c>
      <c r="G1271" s="25" t="s">
        <v>251</v>
      </c>
      <c r="H1271" s="25"/>
      <c r="I1271" s="26">
        <v>0</v>
      </c>
      <c r="J1271" s="66"/>
      <c r="K1271" s="79"/>
      <c r="L1271" s="66">
        <v>0</v>
      </c>
      <c r="M1271" s="111"/>
    </row>
    <row r="1272" spans="1:13" s="2" customFormat="1" ht="22.5" x14ac:dyDescent="0.25">
      <c r="A1272" s="22" t="s">
        <v>248</v>
      </c>
      <c r="B1272" s="23" t="s">
        <v>270</v>
      </c>
      <c r="C1272" s="148" t="s">
        <v>271</v>
      </c>
      <c r="D1272" s="148"/>
      <c r="E1272" s="148"/>
      <c r="F1272" s="24" t="s">
        <v>18</v>
      </c>
      <c r="G1272" s="25" t="s">
        <v>251</v>
      </c>
      <c r="H1272" s="25"/>
      <c r="I1272" s="26">
        <v>0</v>
      </c>
      <c r="J1272" s="66"/>
      <c r="K1272" s="79"/>
      <c r="L1272" s="66">
        <v>0</v>
      </c>
      <c r="M1272" s="111"/>
    </row>
    <row r="1273" spans="1:13" s="2" customFormat="1" ht="22.5" x14ac:dyDescent="0.25">
      <c r="A1273" s="22" t="s">
        <v>248</v>
      </c>
      <c r="B1273" s="23" t="s">
        <v>591</v>
      </c>
      <c r="C1273" s="148" t="s">
        <v>592</v>
      </c>
      <c r="D1273" s="148"/>
      <c r="E1273" s="148"/>
      <c r="F1273" s="24" t="s">
        <v>62</v>
      </c>
      <c r="G1273" s="25" t="s">
        <v>251</v>
      </c>
      <c r="H1273" s="25"/>
      <c r="I1273" s="26">
        <v>0</v>
      </c>
      <c r="J1273" s="66"/>
      <c r="K1273" s="79"/>
      <c r="L1273" s="66">
        <v>0</v>
      </c>
      <c r="M1273" s="111"/>
    </row>
    <row r="1274" spans="1:13" s="2" customFormat="1" ht="22.5" x14ac:dyDescent="0.25">
      <c r="A1274" s="22" t="s">
        <v>248</v>
      </c>
      <c r="B1274" s="23" t="s">
        <v>593</v>
      </c>
      <c r="C1274" s="148" t="s">
        <v>594</v>
      </c>
      <c r="D1274" s="148"/>
      <c r="E1274" s="148"/>
      <c r="F1274" s="24" t="s">
        <v>62</v>
      </c>
      <c r="G1274" s="25" t="s">
        <v>251</v>
      </c>
      <c r="H1274" s="25"/>
      <c r="I1274" s="26">
        <v>0</v>
      </c>
      <c r="J1274" s="66"/>
      <c r="K1274" s="79"/>
      <c r="L1274" s="66">
        <v>0</v>
      </c>
      <c r="M1274" s="111"/>
    </row>
    <row r="1275" spans="1:13" s="2" customFormat="1" ht="22.5" x14ac:dyDescent="0.25">
      <c r="A1275" s="9" t="s">
        <v>1174</v>
      </c>
      <c r="B1275" s="10" t="s">
        <v>3214</v>
      </c>
      <c r="C1275" s="147" t="s">
        <v>1333</v>
      </c>
      <c r="D1275" s="147"/>
      <c r="E1275" s="147"/>
      <c r="F1275" s="9" t="s">
        <v>111</v>
      </c>
      <c r="G1275" s="28">
        <v>0.7</v>
      </c>
      <c r="H1275" s="28"/>
      <c r="I1275" s="12">
        <v>12176</v>
      </c>
      <c r="J1275" s="52"/>
      <c r="K1275" s="77"/>
      <c r="L1275" s="104">
        <v>12176</v>
      </c>
      <c r="M1275" s="12"/>
    </row>
    <row r="1276" spans="1:13" s="2" customFormat="1" ht="22.5" x14ac:dyDescent="0.25">
      <c r="A1276" s="9" t="s">
        <v>1175</v>
      </c>
      <c r="B1276" s="10" t="s">
        <v>3205</v>
      </c>
      <c r="C1276" s="147" t="s">
        <v>3404</v>
      </c>
      <c r="D1276" s="147"/>
      <c r="E1276" s="147"/>
      <c r="F1276" s="9" t="s">
        <v>30</v>
      </c>
      <c r="G1276" s="11">
        <v>1</v>
      </c>
      <c r="H1276" s="11"/>
      <c r="I1276" s="12">
        <v>17004</v>
      </c>
      <c r="J1276" s="52"/>
      <c r="K1276" s="77"/>
      <c r="L1276" s="104">
        <v>17004</v>
      </c>
      <c r="M1276" s="12"/>
    </row>
    <row r="1277" spans="1:13" s="2" customFormat="1" ht="22.5" x14ac:dyDescent="0.25">
      <c r="A1277" s="9" t="s">
        <v>1176</v>
      </c>
      <c r="B1277" s="10" t="s">
        <v>3205</v>
      </c>
      <c r="C1277" s="147" t="s">
        <v>3405</v>
      </c>
      <c r="D1277" s="147"/>
      <c r="E1277" s="147"/>
      <c r="F1277" s="9" t="s">
        <v>30</v>
      </c>
      <c r="G1277" s="11">
        <v>1</v>
      </c>
      <c r="H1277" s="11"/>
      <c r="I1277" s="12">
        <v>573</v>
      </c>
      <c r="J1277" s="52"/>
      <c r="K1277" s="77"/>
      <c r="L1277" s="104">
        <v>573</v>
      </c>
      <c r="M1277" s="12"/>
    </row>
    <row r="1278" spans="1:13" s="2" customFormat="1" ht="15" x14ac:dyDescent="0.25">
      <c r="A1278" s="9" t="s">
        <v>1177</v>
      </c>
      <c r="B1278" s="10" t="s">
        <v>602</v>
      </c>
      <c r="C1278" s="147" t="s">
        <v>603</v>
      </c>
      <c r="D1278" s="147"/>
      <c r="E1278" s="147"/>
      <c r="F1278" s="9" t="s">
        <v>54</v>
      </c>
      <c r="G1278" s="30">
        <v>5.0000000000000001E-3</v>
      </c>
      <c r="H1278" s="30"/>
      <c r="I1278" s="12">
        <v>498</v>
      </c>
      <c r="J1278" s="52"/>
      <c r="K1278" s="77"/>
      <c r="L1278" s="104">
        <v>498</v>
      </c>
      <c r="M1278" s="12"/>
    </row>
    <row r="1279" spans="1:13" s="2" customFormat="1" ht="22.5" x14ac:dyDescent="0.25">
      <c r="A1279" s="9" t="s">
        <v>1180</v>
      </c>
      <c r="B1279" s="10" t="s">
        <v>1215</v>
      </c>
      <c r="C1279" s="147" t="s">
        <v>1295</v>
      </c>
      <c r="D1279" s="147"/>
      <c r="E1279" s="147"/>
      <c r="F1279" s="9" t="s">
        <v>508</v>
      </c>
      <c r="G1279" s="27">
        <v>0.03</v>
      </c>
      <c r="H1279" s="27"/>
      <c r="I1279" s="12">
        <v>465</v>
      </c>
      <c r="J1279" s="52"/>
      <c r="K1279" s="77"/>
      <c r="L1279" s="104">
        <v>84</v>
      </c>
      <c r="M1279" s="12"/>
    </row>
    <row r="1280" spans="1:13" s="2" customFormat="1" ht="15" x14ac:dyDescent="0.25">
      <c r="A1280" s="13"/>
      <c r="B1280" s="14"/>
      <c r="C1280" s="14"/>
      <c r="D1280" s="14"/>
      <c r="E1280" s="15" t="s">
        <v>15</v>
      </c>
      <c r="F1280" s="15"/>
      <c r="G1280" s="16"/>
      <c r="H1280" s="16"/>
      <c r="I1280" s="17">
        <v>998</v>
      </c>
      <c r="J1280" s="67"/>
      <c r="K1280" s="81"/>
      <c r="L1280" s="105"/>
      <c r="M1280" s="109"/>
    </row>
    <row r="1281" spans="1:13" s="2" customFormat="1" ht="22.5" x14ac:dyDescent="0.25">
      <c r="A1281" s="18"/>
      <c r="B1281" s="19" t="s">
        <v>511</v>
      </c>
      <c r="C1281" s="145" t="s">
        <v>512</v>
      </c>
      <c r="D1281" s="145"/>
      <c r="E1281" s="145"/>
      <c r="F1281" s="20" t="s">
        <v>54</v>
      </c>
      <c r="G1281" s="16" t="s">
        <v>2980</v>
      </c>
      <c r="H1281" s="16"/>
      <c r="I1281" s="21">
        <v>0.24</v>
      </c>
      <c r="J1281" s="65"/>
      <c r="K1281" s="78"/>
      <c r="L1281" s="65">
        <v>0.24</v>
      </c>
      <c r="M1281" s="110"/>
    </row>
    <row r="1282" spans="1:13" s="2" customFormat="1" ht="22.5" x14ac:dyDescent="0.25">
      <c r="A1282" s="18"/>
      <c r="B1282" s="19" t="s">
        <v>513</v>
      </c>
      <c r="C1282" s="145" t="s">
        <v>514</v>
      </c>
      <c r="D1282" s="145"/>
      <c r="E1282" s="145"/>
      <c r="F1282" s="20" t="s">
        <v>54</v>
      </c>
      <c r="G1282" s="16" t="s">
        <v>3381</v>
      </c>
      <c r="H1282" s="16"/>
      <c r="I1282" s="21">
        <v>0.31</v>
      </c>
      <c r="J1282" s="65"/>
      <c r="K1282" s="78"/>
      <c r="L1282" s="65">
        <v>0.31</v>
      </c>
      <c r="M1282" s="110"/>
    </row>
    <row r="1283" spans="1:13" s="2" customFormat="1" ht="22.5" x14ac:dyDescent="0.25">
      <c r="A1283" s="18"/>
      <c r="B1283" s="19" t="s">
        <v>515</v>
      </c>
      <c r="C1283" s="145" t="s">
        <v>516</v>
      </c>
      <c r="D1283" s="145"/>
      <c r="E1283" s="145"/>
      <c r="F1283" s="20" t="s">
        <v>54</v>
      </c>
      <c r="G1283" s="16" t="s">
        <v>3382</v>
      </c>
      <c r="H1283" s="16"/>
      <c r="I1283" s="21">
        <v>0.04</v>
      </c>
      <c r="J1283" s="65"/>
      <c r="K1283" s="78"/>
      <c r="L1283" s="65">
        <v>0.04</v>
      </c>
      <c r="M1283" s="110"/>
    </row>
    <row r="1284" spans="1:13" s="2" customFormat="1" ht="22.5" x14ac:dyDescent="0.25">
      <c r="A1284" s="18"/>
      <c r="B1284" s="19" t="s">
        <v>518</v>
      </c>
      <c r="C1284" s="145" t="s">
        <v>519</v>
      </c>
      <c r="D1284" s="145"/>
      <c r="E1284" s="145"/>
      <c r="F1284" s="20" t="s">
        <v>54</v>
      </c>
      <c r="G1284" s="16" t="s">
        <v>3383</v>
      </c>
      <c r="H1284" s="16"/>
      <c r="I1284" s="21">
        <v>7.69</v>
      </c>
      <c r="J1284" s="65"/>
      <c r="K1284" s="78"/>
      <c r="L1284" s="65">
        <v>7.69</v>
      </c>
      <c r="M1284" s="110"/>
    </row>
    <row r="1285" spans="1:13" s="2" customFormat="1" ht="22.5" x14ac:dyDescent="0.25">
      <c r="A1285" s="18"/>
      <c r="B1285" s="19" t="s">
        <v>1217</v>
      </c>
      <c r="C1285" s="145" t="s">
        <v>1218</v>
      </c>
      <c r="D1285" s="145"/>
      <c r="E1285" s="145"/>
      <c r="F1285" s="20" t="s">
        <v>1219</v>
      </c>
      <c r="G1285" s="16" t="s">
        <v>3384</v>
      </c>
      <c r="H1285" s="16"/>
      <c r="I1285" s="21">
        <v>1.32</v>
      </c>
      <c r="J1285" s="65"/>
      <c r="K1285" s="78"/>
      <c r="L1285" s="65">
        <v>1.32</v>
      </c>
      <c r="M1285" s="110"/>
    </row>
    <row r="1286" spans="1:13" s="2" customFormat="1" ht="22.5" x14ac:dyDescent="0.25">
      <c r="A1286" s="9" t="s">
        <v>1181</v>
      </c>
      <c r="B1286" s="10" t="s">
        <v>2093</v>
      </c>
      <c r="C1286" s="147" t="s">
        <v>1885</v>
      </c>
      <c r="D1286" s="147"/>
      <c r="E1286" s="147"/>
      <c r="F1286" s="9" t="s">
        <v>203</v>
      </c>
      <c r="G1286" s="27">
        <v>0.03</v>
      </c>
      <c r="H1286" s="27"/>
      <c r="I1286" s="12">
        <v>17</v>
      </c>
      <c r="J1286" s="52"/>
      <c r="K1286" s="77"/>
      <c r="L1286" s="104">
        <v>17</v>
      </c>
      <c r="M1286" s="12"/>
    </row>
    <row r="1287" spans="1:13" s="2" customFormat="1" ht="22.5" x14ac:dyDescent="0.25">
      <c r="A1287" s="9" t="s">
        <v>1182</v>
      </c>
      <c r="B1287" s="10" t="s">
        <v>2093</v>
      </c>
      <c r="C1287" s="147" t="s">
        <v>1887</v>
      </c>
      <c r="D1287" s="147"/>
      <c r="E1287" s="147"/>
      <c r="F1287" s="9" t="s">
        <v>585</v>
      </c>
      <c r="G1287" s="28">
        <v>0.8</v>
      </c>
      <c r="H1287" s="28"/>
      <c r="I1287" s="12">
        <v>107</v>
      </c>
      <c r="J1287" s="52"/>
      <c r="K1287" s="77"/>
      <c r="L1287" s="104">
        <v>107</v>
      </c>
      <c r="M1287" s="12"/>
    </row>
    <row r="1288" spans="1:13" s="2" customFormat="1" ht="22.5" x14ac:dyDescent="0.25">
      <c r="A1288" s="9" t="s">
        <v>1183</v>
      </c>
      <c r="B1288" s="10" t="s">
        <v>2093</v>
      </c>
      <c r="C1288" s="147" t="s">
        <v>1224</v>
      </c>
      <c r="D1288" s="147"/>
      <c r="E1288" s="147"/>
      <c r="F1288" s="9" t="s">
        <v>111</v>
      </c>
      <c r="G1288" s="28">
        <v>3.5</v>
      </c>
      <c r="H1288" s="28"/>
      <c r="I1288" s="12">
        <v>59</v>
      </c>
      <c r="J1288" s="52"/>
      <c r="K1288" s="77"/>
      <c r="L1288" s="104">
        <v>59</v>
      </c>
      <c r="M1288" s="12"/>
    </row>
    <row r="1289" spans="1:13" s="2" customFormat="1" ht="15" x14ac:dyDescent="0.25">
      <c r="A1289" s="34" t="s">
        <v>1334</v>
      </c>
      <c r="B1289" s="51"/>
      <c r="C1289" s="51"/>
      <c r="D1289" s="51"/>
      <c r="E1289" s="51"/>
      <c r="F1289" s="51"/>
      <c r="G1289" s="51"/>
      <c r="H1289" s="51"/>
      <c r="I1289" s="51"/>
      <c r="J1289" s="51"/>
      <c r="K1289" s="51"/>
      <c r="L1289" s="51"/>
      <c r="M1289" s="112"/>
    </row>
    <row r="1290" spans="1:13" s="2" customFormat="1" ht="56.25" x14ac:dyDescent="0.25">
      <c r="A1290" s="9" t="s">
        <v>1184</v>
      </c>
      <c r="B1290" s="10" t="s">
        <v>1291</v>
      </c>
      <c r="C1290" s="147" t="s">
        <v>3406</v>
      </c>
      <c r="D1290" s="147"/>
      <c r="E1290" s="147"/>
      <c r="F1290" s="9" t="s">
        <v>576</v>
      </c>
      <c r="G1290" s="29">
        <v>0.1038</v>
      </c>
      <c r="H1290" s="29"/>
      <c r="I1290" s="12">
        <v>6828</v>
      </c>
      <c r="J1290" s="52"/>
      <c r="K1290" s="77"/>
      <c r="L1290" s="104">
        <v>592</v>
      </c>
      <c r="M1290" s="12"/>
    </row>
    <row r="1291" spans="1:13" s="2" customFormat="1" ht="15" x14ac:dyDescent="0.25">
      <c r="A1291" s="13"/>
      <c r="B1291" s="14"/>
      <c r="C1291" s="14"/>
      <c r="D1291" s="14"/>
      <c r="E1291" s="15" t="s">
        <v>15</v>
      </c>
      <c r="F1291" s="15"/>
      <c r="G1291" s="16"/>
      <c r="H1291" s="16"/>
      <c r="I1291" s="17">
        <v>18545</v>
      </c>
      <c r="J1291" s="67"/>
      <c r="K1291" s="81"/>
      <c r="L1291" s="105"/>
      <c r="M1291" s="109"/>
    </row>
    <row r="1292" spans="1:13" s="2" customFormat="1" ht="22.5" x14ac:dyDescent="0.25">
      <c r="A1292" s="18"/>
      <c r="B1292" s="19" t="s">
        <v>577</v>
      </c>
      <c r="C1292" s="145" t="s">
        <v>578</v>
      </c>
      <c r="D1292" s="145"/>
      <c r="E1292" s="145"/>
      <c r="F1292" s="20" t="s">
        <v>54</v>
      </c>
      <c r="G1292" s="16" t="s">
        <v>3407</v>
      </c>
      <c r="H1292" s="16"/>
      <c r="I1292" s="21">
        <v>4.54</v>
      </c>
      <c r="J1292" s="65"/>
      <c r="K1292" s="78"/>
      <c r="L1292" s="65">
        <v>4.54</v>
      </c>
      <c r="M1292" s="110"/>
    </row>
    <row r="1293" spans="1:13" s="2" customFormat="1" ht="22.5" x14ac:dyDescent="0.25">
      <c r="A1293" s="18"/>
      <c r="B1293" s="19" t="s">
        <v>52</v>
      </c>
      <c r="C1293" s="145" t="s">
        <v>53</v>
      </c>
      <c r="D1293" s="145"/>
      <c r="E1293" s="145"/>
      <c r="F1293" s="20" t="s">
        <v>54</v>
      </c>
      <c r="G1293" s="16" t="s">
        <v>3408</v>
      </c>
      <c r="H1293" s="16"/>
      <c r="I1293" s="21">
        <v>0.48</v>
      </c>
      <c r="J1293" s="65"/>
      <c r="K1293" s="78"/>
      <c r="L1293" s="65">
        <v>0.48</v>
      </c>
      <c r="M1293" s="110"/>
    </row>
    <row r="1294" spans="1:13" s="2" customFormat="1" ht="22.5" x14ac:dyDescent="0.25">
      <c r="A1294" s="18"/>
      <c r="B1294" s="19" t="s">
        <v>33</v>
      </c>
      <c r="C1294" s="145" t="s">
        <v>34</v>
      </c>
      <c r="D1294" s="145"/>
      <c r="E1294" s="145"/>
      <c r="F1294" s="20" t="s">
        <v>18</v>
      </c>
      <c r="G1294" s="16" t="s">
        <v>3409</v>
      </c>
      <c r="H1294" s="16"/>
      <c r="I1294" s="21">
        <v>48.14</v>
      </c>
      <c r="J1294" s="65"/>
      <c r="K1294" s="78"/>
      <c r="L1294" s="65">
        <v>48.14</v>
      </c>
      <c r="M1294" s="110"/>
    </row>
    <row r="1295" spans="1:13" s="2" customFormat="1" ht="22.5" x14ac:dyDescent="0.25">
      <c r="A1295" s="18"/>
      <c r="B1295" s="19" t="s">
        <v>546</v>
      </c>
      <c r="C1295" s="145" t="s">
        <v>21</v>
      </c>
      <c r="D1295" s="145"/>
      <c r="E1295" s="145"/>
      <c r="F1295" s="20" t="s">
        <v>54</v>
      </c>
      <c r="G1295" s="16" t="s">
        <v>3410</v>
      </c>
      <c r="H1295" s="16"/>
      <c r="I1295" s="21">
        <v>12.98</v>
      </c>
      <c r="J1295" s="65"/>
      <c r="K1295" s="78"/>
      <c r="L1295" s="65">
        <v>12.98</v>
      </c>
      <c r="M1295" s="110"/>
    </row>
    <row r="1296" spans="1:13" s="2" customFormat="1" ht="22.5" x14ac:dyDescent="0.25">
      <c r="A1296" s="22" t="s">
        <v>248</v>
      </c>
      <c r="B1296" s="23" t="s">
        <v>583</v>
      </c>
      <c r="C1296" s="148" t="s">
        <v>584</v>
      </c>
      <c r="D1296" s="148"/>
      <c r="E1296" s="148"/>
      <c r="F1296" s="24" t="s">
        <v>585</v>
      </c>
      <c r="G1296" s="25" t="s">
        <v>251</v>
      </c>
      <c r="H1296" s="25"/>
      <c r="I1296" s="26">
        <v>0</v>
      </c>
      <c r="J1296" s="66"/>
      <c r="K1296" s="79"/>
      <c r="L1296" s="66">
        <v>0</v>
      </c>
      <c r="M1296" s="111"/>
    </row>
    <row r="1297" spans="1:13" s="2" customFormat="1" ht="22.5" x14ac:dyDescent="0.25">
      <c r="A1297" s="22" t="s">
        <v>59</v>
      </c>
      <c r="B1297" s="23" t="s">
        <v>586</v>
      </c>
      <c r="C1297" s="148" t="s">
        <v>587</v>
      </c>
      <c r="D1297" s="148"/>
      <c r="E1297" s="148"/>
      <c r="F1297" s="24" t="s">
        <v>585</v>
      </c>
      <c r="G1297" s="25" t="s">
        <v>3411</v>
      </c>
      <c r="H1297" s="25"/>
      <c r="I1297" s="26">
        <v>0</v>
      </c>
      <c r="J1297" s="66"/>
      <c r="K1297" s="79"/>
      <c r="L1297" s="66">
        <v>0</v>
      </c>
      <c r="M1297" s="111"/>
    </row>
    <row r="1298" spans="1:13" s="2" customFormat="1" ht="22.5" x14ac:dyDescent="0.25">
      <c r="A1298" s="22" t="s">
        <v>248</v>
      </c>
      <c r="B1298" s="23" t="s">
        <v>589</v>
      </c>
      <c r="C1298" s="148" t="s">
        <v>590</v>
      </c>
      <c r="D1298" s="148"/>
      <c r="E1298" s="148"/>
      <c r="F1298" s="24" t="s">
        <v>62</v>
      </c>
      <c r="G1298" s="25" t="s">
        <v>251</v>
      </c>
      <c r="H1298" s="25"/>
      <c r="I1298" s="26">
        <v>0</v>
      </c>
      <c r="J1298" s="66"/>
      <c r="K1298" s="79"/>
      <c r="L1298" s="66">
        <v>0</v>
      </c>
      <c r="M1298" s="111"/>
    </row>
    <row r="1299" spans="1:13" s="2" customFormat="1" ht="22.5" x14ac:dyDescent="0.25">
      <c r="A1299" s="22" t="s">
        <v>248</v>
      </c>
      <c r="B1299" s="23" t="s">
        <v>270</v>
      </c>
      <c r="C1299" s="148" t="s">
        <v>271</v>
      </c>
      <c r="D1299" s="148"/>
      <c r="E1299" s="148"/>
      <c r="F1299" s="24" t="s">
        <v>18</v>
      </c>
      <c r="G1299" s="25" t="s">
        <v>251</v>
      </c>
      <c r="H1299" s="25"/>
      <c r="I1299" s="26">
        <v>0</v>
      </c>
      <c r="J1299" s="66"/>
      <c r="K1299" s="79"/>
      <c r="L1299" s="66">
        <v>0</v>
      </c>
      <c r="M1299" s="111"/>
    </row>
    <row r="1300" spans="1:13" s="2" customFormat="1" ht="22.5" x14ac:dyDescent="0.25">
      <c r="A1300" s="22" t="s">
        <v>248</v>
      </c>
      <c r="B1300" s="23" t="s">
        <v>593</v>
      </c>
      <c r="C1300" s="148" t="s">
        <v>594</v>
      </c>
      <c r="D1300" s="148"/>
      <c r="E1300" s="148"/>
      <c r="F1300" s="24" t="s">
        <v>62</v>
      </c>
      <c r="G1300" s="25" t="s">
        <v>251</v>
      </c>
      <c r="H1300" s="25"/>
      <c r="I1300" s="26">
        <v>0</v>
      </c>
      <c r="J1300" s="66"/>
      <c r="K1300" s="79"/>
      <c r="L1300" s="66">
        <v>0</v>
      </c>
      <c r="M1300" s="111"/>
    </row>
    <row r="1301" spans="1:13" s="2" customFormat="1" ht="22.5" x14ac:dyDescent="0.25">
      <c r="A1301" s="18"/>
      <c r="B1301" s="19" t="s">
        <v>552</v>
      </c>
      <c r="C1301" s="145" t="s">
        <v>553</v>
      </c>
      <c r="D1301" s="145"/>
      <c r="E1301" s="145"/>
      <c r="F1301" s="20" t="s">
        <v>54</v>
      </c>
      <c r="G1301" s="16" t="s">
        <v>3412</v>
      </c>
      <c r="H1301" s="16"/>
      <c r="I1301" s="21">
        <v>2.2400000000000002</v>
      </c>
      <c r="J1301" s="65"/>
      <c r="K1301" s="78"/>
      <c r="L1301" s="65">
        <v>2.2400000000000002</v>
      </c>
      <c r="M1301" s="110"/>
    </row>
    <row r="1302" spans="1:13" s="2" customFormat="1" ht="22.5" x14ac:dyDescent="0.25">
      <c r="A1302" s="9" t="s">
        <v>1185</v>
      </c>
      <c r="B1302" s="10" t="s">
        <v>3214</v>
      </c>
      <c r="C1302" s="147" t="s">
        <v>3413</v>
      </c>
      <c r="D1302" s="147"/>
      <c r="E1302" s="147"/>
      <c r="F1302" s="9" t="s">
        <v>111</v>
      </c>
      <c r="G1302" s="28">
        <v>4.5</v>
      </c>
      <c r="H1302" s="28"/>
      <c r="I1302" s="12">
        <v>14216</v>
      </c>
      <c r="J1302" s="52"/>
      <c r="K1302" s="77"/>
      <c r="L1302" s="104">
        <v>14216</v>
      </c>
      <c r="M1302" s="12"/>
    </row>
    <row r="1303" spans="1:13" s="2" customFormat="1" ht="22.5" x14ac:dyDescent="0.25">
      <c r="A1303" s="9" t="s">
        <v>1186</v>
      </c>
      <c r="B1303" s="10" t="s">
        <v>3205</v>
      </c>
      <c r="C1303" s="147" t="s">
        <v>3414</v>
      </c>
      <c r="D1303" s="147"/>
      <c r="E1303" s="147"/>
      <c r="F1303" s="9" t="s">
        <v>30</v>
      </c>
      <c r="G1303" s="11">
        <v>1</v>
      </c>
      <c r="H1303" s="11"/>
      <c r="I1303" s="12">
        <v>3132</v>
      </c>
      <c r="J1303" s="52"/>
      <c r="K1303" s="77"/>
      <c r="L1303" s="104">
        <v>3132</v>
      </c>
      <c r="M1303" s="12"/>
    </row>
    <row r="1304" spans="1:13" s="2" customFormat="1" ht="22.5" x14ac:dyDescent="0.25">
      <c r="A1304" s="9" t="s">
        <v>1187</v>
      </c>
      <c r="B1304" s="10" t="s">
        <v>3205</v>
      </c>
      <c r="C1304" s="147" t="s">
        <v>3415</v>
      </c>
      <c r="D1304" s="147"/>
      <c r="E1304" s="147"/>
      <c r="F1304" s="9" t="s">
        <v>30</v>
      </c>
      <c r="G1304" s="11">
        <v>2</v>
      </c>
      <c r="H1304" s="11"/>
      <c r="I1304" s="12">
        <v>1346</v>
      </c>
      <c r="J1304" s="52"/>
      <c r="K1304" s="77"/>
      <c r="L1304" s="104">
        <v>1346</v>
      </c>
      <c r="M1304" s="12"/>
    </row>
    <row r="1305" spans="1:13" s="2" customFormat="1" ht="56.25" x14ac:dyDescent="0.25">
      <c r="A1305" s="9" t="s">
        <v>1188</v>
      </c>
      <c r="B1305" s="10" t="s">
        <v>1296</v>
      </c>
      <c r="C1305" s="147" t="s">
        <v>3416</v>
      </c>
      <c r="D1305" s="147"/>
      <c r="E1305" s="147"/>
      <c r="F1305" s="9" t="s">
        <v>576</v>
      </c>
      <c r="G1305" s="29">
        <v>0.32990000000000003</v>
      </c>
      <c r="H1305" s="29"/>
      <c r="I1305" s="12">
        <v>17833</v>
      </c>
      <c r="J1305" s="52"/>
      <c r="K1305" s="77"/>
      <c r="L1305" s="104">
        <v>1669</v>
      </c>
      <c r="M1305" s="12"/>
    </row>
    <row r="1306" spans="1:13" s="2" customFormat="1" ht="15" x14ac:dyDescent="0.25">
      <c r="A1306" s="13"/>
      <c r="B1306" s="14"/>
      <c r="C1306" s="14"/>
      <c r="D1306" s="14"/>
      <c r="E1306" s="15" t="s">
        <v>15</v>
      </c>
      <c r="F1306" s="15"/>
      <c r="G1306" s="16"/>
      <c r="H1306" s="16"/>
      <c r="I1306" s="17">
        <v>47979</v>
      </c>
      <c r="J1306" s="67"/>
      <c r="K1306" s="81"/>
      <c r="L1306" s="105"/>
      <c r="M1306" s="109"/>
    </row>
    <row r="1307" spans="1:13" s="2" customFormat="1" ht="22.5" x14ac:dyDescent="0.25">
      <c r="A1307" s="18"/>
      <c r="B1307" s="19" t="s">
        <v>577</v>
      </c>
      <c r="C1307" s="145" t="s">
        <v>578</v>
      </c>
      <c r="D1307" s="145"/>
      <c r="E1307" s="145"/>
      <c r="F1307" s="20" t="s">
        <v>54</v>
      </c>
      <c r="G1307" s="16" t="s">
        <v>3417</v>
      </c>
      <c r="H1307" s="16"/>
      <c r="I1307" s="21">
        <v>12.88</v>
      </c>
      <c r="J1307" s="65"/>
      <c r="K1307" s="78"/>
      <c r="L1307" s="65">
        <v>12.88</v>
      </c>
      <c r="M1307" s="110"/>
    </row>
    <row r="1308" spans="1:13" s="2" customFormat="1" ht="22.5" x14ac:dyDescent="0.25">
      <c r="A1308" s="18"/>
      <c r="B1308" s="19" t="s">
        <v>52</v>
      </c>
      <c r="C1308" s="145" t="s">
        <v>53</v>
      </c>
      <c r="D1308" s="145"/>
      <c r="E1308" s="145"/>
      <c r="F1308" s="20" t="s">
        <v>54</v>
      </c>
      <c r="G1308" s="16" t="s">
        <v>3418</v>
      </c>
      <c r="H1308" s="16"/>
      <c r="I1308" s="21">
        <v>1.54</v>
      </c>
      <c r="J1308" s="65"/>
      <c r="K1308" s="78"/>
      <c r="L1308" s="65">
        <v>1.54</v>
      </c>
      <c r="M1308" s="110"/>
    </row>
    <row r="1309" spans="1:13" s="2" customFormat="1" ht="22.5" x14ac:dyDescent="0.25">
      <c r="A1309" s="18"/>
      <c r="B1309" s="19" t="s">
        <v>33</v>
      </c>
      <c r="C1309" s="145" t="s">
        <v>34</v>
      </c>
      <c r="D1309" s="145"/>
      <c r="E1309" s="145"/>
      <c r="F1309" s="20" t="s">
        <v>18</v>
      </c>
      <c r="G1309" s="16" t="s">
        <v>3419</v>
      </c>
      <c r="H1309" s="16"/>
      <c r="I1309" s="21">
        <v>140.34</v>
      </c>
      <c r="J1309" s="65"/>
      <c r="K1309" s="78"/>
      <c r="L1309" s="65">
        <v>140.34</v>
      </c>
      <c r="M1309" s="110"/>
    </row>
    <row r="1310" spans="1:13" s="2" customFormat="1" ht="22.5" x14ac:dyDescent="0.25">
      <c r="A1310" s="18"/>
      <c r="B1310" s="19" t="s">
        <v>546</v>
      </c>
      <c r="C1310" s="145" t="s">
        <v>21</v>
      </c>
      <c r="D1310" s="145"/>
      <c r="E1310" s="145"/>
      <c r="F1310" s="20" t="s">
        <v>54</v>
      </c>
      <c r="G1310" s="16" t="s">
        <v>3420</v>
      </c>
      <c r="H1310" s="16"/>
      <c r="I1310" s="21">
        <v>30.94</v>
      </c>
      <c r="J1310" s="65"/>
      <c r="K1310" s="78"/>
      <c r="L1310" s="65">
        <v>30.94</v>
      </c>
      <c r="M1310" s="110"/>
    </row>
    <row r="1311" spans="1:13" s="2" customFormat="1" ht="22.5" x14ac:dyDescent="0.25">
      <c r="A1311" s="22" t="s">
        <v>248</v>
      </c>
      <c r="B1311" s="23" t="s">
        <v>583</v>
      </c>
      <c r="C1311" s="148" t="s">
        <v>584</v>
      </c>
      <c r="D1311" s="148"/>
      <c r="E1311" s="148"/>
      <c r="F1311" s="24" t="s">
        <v>585</v>
      </c>
      <c r="G1311" s="25" t="s">
        <v>251</v>
      </c>
      <c r="H1311" s="25"/>
      <c r="I1311" s="26">
        <v>0</v>
      </c>
      <c r="J1311" s="66"/>
      <c r="K1311" s="79"/>
      <c r="L1311" s="66">
        <v>0</v>
      </c>
      <c r="M1311" s="111"/>
    </row>
    <row r="1312" spans="1:13" s="2" customFormat="1" ht="22.5" x14ac:dyDescent="0.25">
      <c r="A1312" s="22" t="s">
        <v>59</v>
      </c>
      <c r="B1312" s="23" t="s">
        <v>586</v>
      </c>
      <c r="C1312" s="148" t="s">
        <v>587</v>
      </c>
      <c r="D1312" s="148"/>
      <c r="E1312" s="148"/>
      <c r="F1312" s="24" t="s">
        <v>585</v>
      </c>
      <c r="G1312" s="25" t="s">
        <v>3421</v>
      </c>
      <c r="H1312" s="25"/>
      <c r="I1312" s="26">
        <v>0</v>
      </c>
      <c r="J1312" s="66"/>
      <c r="K1312" s="79"/>
      <c r="L1312" s="66">
        <v>0</v>
      </c>
      <c r="M1312" s="111"/>
    </row>
    <row r="1313" spans="1:13" s="2" customFormat="1" ht="22.5" x14ac:dyDescent="0.25">
      <c r="A1313" s="22" t="s">
        <v>248</v>
      </c>
      <c r="B1313" s="23" t="s">
        <v>589</v>
      </c>
      <c r="C1313" s="148" t="s">
        <v>590</v>
      </c>
      <c r="D1313" s="148"/>
      <c r="E1313" s="148"/>
      <c r="F1313" s="24" t="s">
        <v>62</v>
      </c>
      <c r="G1313" s="25" t="s">
        <v>251</v>
      </c>
      <c r="H1313" s="25"/>
      <c r="I1313" s="26">
        <v>0</v>
      </c>
      <c r="J1313" s="66"/>
      <c r="K1313" s="79"/>
      <c r="L1313" s="66">
        <v>0</v>
      </c>
      <c r="M1313" s="111"/>
    </row>
    <row r="1314" spans="1:13" s="2" customFormat="1" ht="22.5" x14ac:dyDescent="0.25">
      <c r="A1314" s="22" t="s">
        <v>248</v>
      </c>
      <c r="B1314" s="23" t="s">
        <v>270</v>
      </c>
      <c r="C1314" s="148" t="s">
        <v>271</v>
      </c>
      <c r="D1314" s="148"/>
      <c r="E1314" s="148"/>
      <c r="F1314" s="24" t="s">
        <v>18</v>
      </c>
      <c r="G1314" s="25" t="s">
        <v>251</v>
      </c>
      <c r="H1314" s="25"/>
      <c r="I1314" s="26">
        <v>0</v>
      </c>
      <c r="J1314" s="66"/>
      <c r="K1314" s="79"/>
      <c r="L1314" s="66">
        <v>0</v>
      </c>
      <c r="M1314" s="111"/>
    </row>
    <row r="1315" spans="1:13" s="2" customFormat="1" ht="22.5" x14ac:dyDescent="0.25">
      <c r="A1315" s="22" t="s">
        <v>248</v>
      </c>
      <c r="B1315" s="23" t="s">
        <v>593</v>
      </c>
      <c r="C1315" s="148" t="s">
        <v>594</v>
      </c>
      <c r="D1315" s="148"/>
      <c r="E1315" s="148"/>
      <c r="F1315" s="24" t="s">
        <v>62</v>
      </c>
      <c r="G1315" s="25" t="s">
        <v>251</v>
      </c>
      <c r="H1315" s="25"/>
      <c r="I1315" s="26">
        <v>0</v>
      </c>
      <c r="J1315" s="66"/>
      <c r="K1315" s="79"/>
      <c r="L1315" s="66">
        <v>0</v>
      </c>
      <c r="M1315" s="111"/>
    </row>
    <row r="1316" spans="1:13" s="2" customFormat="1" ht="22.5" x14ac:dyDescent="0.25">
      <c r="A1316" s="18"/>
      <c r="B1316" s="19" t="s">
        <v>552</v>
      </c>
      <c r="C1316" s="145" t="s">
        <v>553</v>
      </c>
      <c r="D1316" s="145"/>
      <c r="E1316" s="145"/>
      <c r="F1316" s="20" t="s">
        <v>54</v>
      </c>
      <c r="G1316" s="16" t="s">
        <v>3422</v>
      </c>
      <c r="H1316" s="16"/>
      <c r="I1316" s="21">
        <v>7.11</v>
      </c>
      <c r="J1316" s="65"/>
      <c r="K1316" s="78"/>
      <c r="L1316" s="65">
        <v>7.11</v>
      </c>
      <c r="M1316" s="110"/>
    </row>
    <row r="1317" spans="1:13" s="2" customFormat="1" ht="22.5" x14ac:dyDescent="0.25">
      <c r="A1317" s="9" t="s">
        <v>1189</v>
      </c>
      <c r="B1317" s="10" t="s">
        <v>3214</v>
      </c>
      <c r="C1317" s="147" t="s">
        <v>3423</v>
      </c>
      <c r="D1317" s="147"/>
      <c r="E1317" s="147"/>
      <c r="F1317" s="9" t="s">
        <v>111</v>
      </c>
      <c r="G1317" s="28">
        <v>7.5</v>
      </c>
      <c r="H1317" s="28"/>
      <c r="I1317" s="12">
        <v>37707</v>
      </c>
      <c r="J1317" s="52"/>
      <c r="K1317" s="77"/>
      <c r="L1317" s="104">
        <v>37707</v>
      </c>
      <c r="M1317" s="12"/>
    </row>
    <row r="1318" spans="1:13" s="2" customFormat="1" ht="22.5" x14ac:dyDescent="0.25">
      <c r="A1318" s="9" t="s">
        <v>1190</v>
      </c>
      <c r="B1318" s="10" t="s">
        <v>3205</v>
      </c>
      <c r="C1318" s="147" t="s">
        <v>3424</v>
      </c>
      <c r="D1318" s="147"/>
      <c r="E1318" s="147"/>
      <c r="F1318" s="9" t="s">
        <v>30</v>
      </c>
      <c r="G1318" s="11">
        <v>1</v>
      </c>
      <c r="H1318" s="11"/>
      <c r="I1318" s="12">
        <v>5427</v>
      </c>
      <c r="J1318" s="52"/>
      <c r="K1318" s="77"/>
      <c r="L1318" s="104">
        <v>5427</v>
      </c>
      <c r="M1318" s="12"/>
    </row>
    <row r="1319" spans="1:13" s="2" customFormat="1" ht="22.5" x14ac:dyDescent="0.25">
      <c r="A1319" s="9" t="s">
        <v>1191</v>
      </c>
      <c r="B1319" s="10" t="s">
        <v>3205</v>
      </c>
      <c r="C1319" s="147" t="s">
        <v>3425</v>
      </c>
      <c r="D1319" s="147"/>
      <c r="E1319" s="147"/>
      <c r="F1319" s="9" t="s">
        <v>30</v>
      </c>
      <c r="G1319" s="11">
        <v>1</v>
      </c>
      <c r="H1319" s="11"/>
      <c r="I1319" s="12">
        <v>9190</v>
      </c>
      <c r="J1319" s="52"/>
      <c r="K1319" s="77"/>
      <c r="L1319" s="104">
        <v>9190</v>
      </c>
      <c r="M1319" s="12"/>
    </row>
    <row r="1320" spans="1:13" s="2" customFormat="1" ht="22.5" x14ac:dyDescent="0.25">
      <c r="A1320" s="9" t="s">
        <v>1192</v>
      </c>
      <c r="B1320" s="10" t="s">
        <v>3205</v>
      </c>
      <c r="C1320" s="147" t="s">
        <v>3426</v>
      </c>
      <c r="D1320" s="147"/>
      <c r="E1320" s="147"/>
      <c r="F1320" s="9" t="s">
        <v>30</v>
      </c>
      <c r="G1320" s="11">
        <v>1</v>
      </c>
      <c r="H1320" s="11"/>
      <c r="I1320" s="12">
        <v>2804</v>
      </c>
      <c r="J1320" s="52"/>
      <c r="K1320" s="77"/>
      <c r="L1320" s="104">
        <v>2804</v>
      </c>
      <c r="M1320" s="12"/>
    </row>
    <row r="1321" spans="1:13" s="2" customFormat="1" ht="56.25" x14ac:dyDescent="0.25">
      <c r="A1321" s="9" t="s">
        <v>1193</v>
      </c>
      <c r="B1321" s="10" t="s">
        <v>1293</v>
      </c>
      <c r="C1321" s="147" t="s">
        <v>1294</v>
      </c>
      <c r="D1321" s="147"/>
      <c r="E1321" s="147"/>
      <c r="F1321" s="9" t="s">
        <v>576</v>
      </c>
      <c r="G1321" s="29">
        <v>0.6734</v>
      </c>
      <c r="H1321" s="29"/>
      <c r="I1321" s="12">
        <v>53519</v>
      </c>
      <c r="J1321" s="52"/>
      <c r="K1321" s="77"/>
      <c r="L1321" s="104">
        <v>8709</v>
      </c>
      <c r="M1321" s="12"/>
    </row>
    <row r="1322" spans="1:13" s="2" customFormat="1" ht="15" x14ac:dyDescent="0.25">
      <c r="A1322" s="13"/>
      <c r="B1322" s="14"/>
      <c r="C1322" s="14"/>
      <c r="D1322" s="14"/>
      <c r="E1322" s="15" t="s">
        <v>15</v>
      </c>
      <c r="F1322" s="15"/>
      <c r="G1322" s="16"/>
      <c r="H1322" s="16"/>
      <c r="I1322" s="17">
        <v>137940</v>
      </c>
      <c r="J1322" s="67"/>
      <c r="K1322" s="81"/>
      <c r="L1322" s="105"/>
      <c r="M1322" s="109"/>
    </row>
    <row r="1323" spans="1:13" s="2" customFormat="1" ht="22.5" x14ac:dyDescent="0.25">
      <c r="A1323" s="18"/>
      <c r="B1323" s="19" t="s">
        <v>52</v>
      </c>
      <c r="C1323" s="145" t="s">
        <v>53</v>
      </c>
      <c r="D1323" s="145"/>
      <c r="E1323" s="145"/>
      <c r="F1323" s="20" t="s">
        <v>54</v>
      </c>
      <c r="G1323" s="16" t="s">
        <v>3427</v>
      </c>
      <c r="H1323" s="16"/>
      <c r="I1323" s="21">
        <v>3.14</v>
      </c>
      <c r="J1323" s="65"/>
      <c r="K1323" s="78"/>
      <c r="L1323" s="65">
        <v>3.14</v>
      </c>
      <c r="M1323" s="110"/>
    </row>
    <row r="1324" spans="1:13" s="2" customFormat="1" ht="22.5" x14ac:dyDescent="0.25">
      <c r="A1324" s="18"/>
      <c r="B1324" s="19" t="s">
        <v>33</v>
      </c>
      <c r="C1324" s="145" t="s">
        <v>34</v>
      </c>
      <c r="D1324" s="145"/>
      <c r="E1324" s="145"/>
      <c r="F1324" s="20" t="s">
        <v>18</v>
      </c>
      <c r="G1324" s="16" t="s">
        <v>3428</v>
      </c>
      <c r="H1324" s="16"/>
      <c r="I1324" s="21">
        <v>312.31</v>
      </c>
      <c r="J1324" s="65"/>
      <c r="K1324" s="78"/>
      <c r="L1324" s="65">
        <v>312.31</v>
      </c>
      <c r="M1324" s="110"/>
    </row>
    <row r="1325" spans="1:13" s="2" customFormat="1" ht="22.5" x14ac:dyDescent="0.25">
      <c r="A1325" s="18"/>
      <c r="B1325" s="19" t="s">
        <v>546</v>
      </c>
      <c r="C1325" s="145" t="s">
        <v>21</v>
      </c>
      <c r="D1325" s="145"/>
      <c r="E1325" s="145"/>
      <c r="F1325" s="20" t="s">
        <v>54</v>
      </c>
      <c r="G1325" s="16" t="s">
        <v>3429</v>
      </c>
      <c r="H1325" s="16"/>
      <c r="I1325" s="21">
        <v>84.2</v>
      </c>
      <c r="J1325" s="65"/>
      <c r="K1325" s="78"/>
      <c r="L1325" s="65">
        <v>84.2</v>
      </c>
      <c r="M1325" s="110"/>
    </row>
    <row r="1326" spans="1:13" s="2" customFormat="1" ht="22.5" x14ac:dyDescent="0.25">
      <c r="A1326" s="18"/>
      <c r="B1326" s="19" t="s">
        <v>698</v>
      </c>
      <c r="C1326" s="145" t="s">
        <v>699</v>
      </c>
      <c r="D1326" s="145"/>
      <c r="E1326" s="145"/>
      <c r="F1326" s="20" t="s">
        <v>18</v>
      </c>
      <c r="G1326" s="16" t="s">
        <v>3430</v>
      </c>
      <c r="H1326" s="16"/>
      <c r="I1326" s="21">
        <v>605.97</v>
      </c>
      <c r="J1326" s="65"/>
      <c r="K1326" s="78"/>
      <c r="L1326" s="65">
        <v>605.97</v>
      </c>
      <c r="M1326" s="110"/>
    </row>
    <row r="1327" spans="1:13" s="2" customFormat="1" ht="22.5" x14ac:dyDescent="0.25">
      <c r="A1327" s="22" t="s">
        <v>248</v>
      </c>
      <c r="B1327" s="23" t="s">
        <v>583</v>
      </c>
      <c r="C1327" s="148" t="s">
        <v>584</v>
      </c>
      <c r="D1327" s="148"/>
      <c r="E1327" s="148"/>
      <c r="F1327" s="24" t="s">
        <v>585</v>
      </c>
      <c r="G1327" s="25" t="s">
        <v>251</v>
      </c>
      <c r="H1327" s="25"/>
      <c r="I1327" s="26">
        <v>0</v>
      </c>
      <c r="J1327" s="66"/>
      <c r="K1327" s="79"/>
      <c r="L1327" s="66">
        <v>0</v>
      </c>
      <c r="M1327" s="111"/>
    </row>
    <row r="1328" spans="1:13" s="2" customFormat="1" ht="22.5" x14ac:dyDescent="0.25">
      <c r="A1328" s="22" t="s">
        <v>59</v>
      </c>
      <c r="B1328" s="23" t="s">
        <v>586</v>
      </c>
      <c r="C1328" s="148" t="s">
        <v>587</v>
      </c>
      <c r="D1328" s="148"/>
      <c r="E1328" s="148"/>
      <c r="F1328" s="24" t="s">
        <v>585</v>
      </c>
      <c r="G1328" s="25" t="s">
        <v>3431</v>
      </c>
      <c r="H1328" s="25"/>
      <c r="I1328" s="26">
        <v>0</v>
      </c>
      <c r="J1328" s="66"/>
      <c r="K1328" s="79"/>
      <c r="L1328" s="66">
        <v>0</v>
      </c>
      <c r="M1328" s="111"/>
    </row>
    <row r="1329" spans="1:13" s="2" customFormat="1" ht="22.5" x14ac:dyDescent="0.25">
      <c r="A1329" s="22" t="s">
        <v>248</v>
      </c>
      <c r="B1329" s="23" t="s">
        <v>589</v>
      </c>
      <c r="C1329" s="148" t="s">
        <v>590</v>
      </c>
      <c r="D1329" s="148"/>
      <c r="E1329" s="148"/>
      <c r="F1329" s="24" t="s">
        <v>62</v>
      </c>
      <c r="G1329" s="25" t="s">
        <v>251</v>
      </c>
      <c r="H1329" s="25"/>
      <c r="I1329" s="26">
        <v>0</v>
      </c>
      <c r="J1329" s="66"/>
      <c r="K1329" s="79"/>
      <c r="L1329" s="66">
        <v>0</v>
      </c>
      <c r="M1329" s="111"/>
    </row>
    <row r="1330" spans="1:13" s="2" customFormat="1" ht="22.5" x14ac:dyDescent="0.25">
      <c r="A1330" s="22" t="s">
        <v>248</v>
      </c>
      <c r="B1330" s="23" t="s">
        <v>270</v>
      </c>
      <c r="C1330" s="148" t="s">
        <v>271</v>
      </c>
      <c r="D1330" s="148"/>
      <c r="E1330" s="148"/>
      <c r="F1330" s="24" t="s">
        <v>18</v>
      </c>
      <c r="G1330" s="25" t="s">
        <v>251</v>
      </c>
      <c r="H1330" s="25"/>
      <c r="I1330" s="26">
        <v>0</v>
      </c>
      <c r="J1330" s="66"/>
      <c r="K1330" s="79"/>
      <c r="L1330" s="66">
        <v>0</v>
      </c>
      <c r="M1330" s="111"/>
    </row>
    <row r="1331" spans="1:13" s="2" customFormat="1" ht="22.5" x14ac:dyDescent="0.25">
      <c r="A1331" s="22" t="s">
        <v>248</v>
      </c>
      <c r="B1331" s="23" t="s">
        <v>593</v>
      </c>
      <c r="C1331" s="148" t="s">
        <v>594</v>
      </c>
      <c r="D1331" s="148"/>
      <c r="E1331" s="148"/>
      <c r="F1331" s="24" t="s">
        <v>62</v>
      </c>
      <c r="G1331" s="25" t="s">
        <v>251</v>
      </c>
      <c r="H1331" s="25"/>
      <c r="I1331" s="26">
        <v>0</v>
      </c>
      <c r="J1331" s="66"/>
      <c r="K1331" s="79"/>
      <c r="L1331" s="66">
        <v>0</v>
      </c>
      <c r="M1331" s="111"/>
    </row>
    <row r="1332" spans="1:13" s="2" customFormat="1" ht="22.5" x14ac:dyDescent="0.25">
      <c r="A1332" s="9" t="s">
        <v>1194</v>
      </c>
      <c r="B1332" s="10" t="s">
        <v>3214</v>
      </c>
      <c r="C1332" s="147" t="s">
        <v>3432</v>
      </c>
      <c r="D1332" s="147"/>
      <c r="E1332" s="147"/>
      <c r="F1332" s="9" t="s">
        <v>111</v>
      </c>
      <c r="G1332" s="28">
        <v>27.5</v>
      </c>
      <c r="H1332" s="28"/>
      <c r="I1332" s="12">
        <v>1615381</v>
      </c>
      <c r="J1332" s="52"/>
      <c r="K1332" s="77"/>
      <c r="L1332" s="104">
        <v>1615381</v>
      </c>
      <c r="M1332" s="12"/>
    </row>
    <row r="1333" spans="1:13" s="2" customFormat="1" ht="22.5" x14ac:dyDescent="0.25">
      <c r="A1333" s="9" t="s">
        <v>1195</v>
      </c>
      <c r="B1333" s="10" t="s">
        <v>3205</v>
      </c>
      <c r="C1333" s="147" t="s">
        <v>3433</v>
      </c>
      <c r="D1333" s="147"/>
      <c r="E1333" s="147"/>
      <c r="F1333" s="9" t="s">
        <v>30</v>
      </c>
      <c r="G1333" s="11">
        <v>3</v>
      </c>
      <c r="H1333" s="11"/>
      <c r="I1333" s="12">
        <v>126610</v>
      </c>
      <c r="J1333" s="52"/>
      <c r="K1333" s="77"/>
      <c r="L1333" s="104">
        <v>126610</v>
      </c>
      <c r="M1333" s="12"/>
    </row>
    <row r="1334" spans="1:13" s="2" customFormat="1" ht="22.5" x14ac:dyDescent="0.25">
      <c r="A1334" s="9" t="s">
        <v>1196</v>
      </c>
      <c r="B1334" s="10" t="s">
        <v>3205</v>
      </c>
      <c r="C1334" s="147" t="s">
        <v>3434</v>
      </c>
      <c r="D1334" s="147"/>
      <c r="E1334" s="147"/>
      <c r="F1334" s="9" t="s">
        <v>30</v>
      </c>
      <c r="G1334" s="11">
        <v>1</v>
      </c>
      <c r="H1334" s="11"/>
      <c r="I1334" s="12">
        <v>39873</v>
      </c>
      <c r="J1334" s="52"/>
      <c r="K1334" s="77"/>
      <c r="L1334" s="104">
        <v>39873</v>
      </c>
      <c r="M1334" s="12"/>
    </row>
    <row r="1335" spans="1:13" s="2" customFormat="1" ht="22.5" x14ac:dyDescent="0.25">
      <c r="A1335" s="9" t="s">
        <v>1197</v>
      </c>
      <c r="B1335" s="10" t="s">
        <v>3205</v>
      </c>
      <c r="C1335" s="147" t="s">
        <v>3435</v>
      </c>
      <c r="D1335" s="147"/>
      <c r="E1335" s="147"/>
      <c r="F1335" s="9" t="s">
        <v>30</v>
      </c>
      <c r="G1335" s="11">
        <v>1</v>
      </c>
      <c r="H1335" s="11"/>
      <c r="I1335" s="12">
        <v>62021</v>
      </c>
      <c r="J1335" s="52"/>
      <c r="K1335" s="77"/>
      <c r="L1335" s="104">
        <v>62021</v>
      </c>
      <c r="M1335" s="12"/>
    </row>
    <row r="1336" spans="1:13" s="2" customFormat="1" ht="22.5" x14ac:dyDescent="0.25">
      <c r="A1336" s="9" t="s">
        <v>1198</v>
      </c>
      <c r="B1336" s="10" t="s">
        <v>3205</v>
      </c>
      <c r="C1336" s="147" t="s">
        <v>3436</v>
      </c>
      <c r="D1336" s="147"/>
      <c r="E1336" s="147"/>
      <c r="F1336" s="9" t="s">
        <v>30</v>
      </c>
      <c r="G1336" s="11">
        <v>2</v>
      </c>
      <c r="H1336" s="11"/>
      <c r="I1336" s="12">
        <v>90974</v>
      </c>
      <c r="J1336" s="52"/>
      <c r="K1336" s="77"/>
      <c r="L1336" s="104">
        <v>90974</v>
      </c>
      <c r="M1336" s="12"/>
    </row>
    <row r="1337" spans="1:13" s="2" customFormat="1" ht="22.5" x14ac:dyDescent="0.25">
      <c r="A1337" s="9" t="s">
        <v>1199</v>
      </c>
      <c r="B1337" s="10" t="s">
        <v>3214</v>
      </c>
      <c r="C1337" s="147" t="s">
        <v>3437</v>
      </c>
      <c r="D1337" s="147"/>
      <c r="E1337" s="147"/>
      <c r="F1337" s="9" t="s">
        <v>111</v>
      </c>
      <c r="G1337" s="28">
        <v>1.5</v>
      </c>
      <c r="H1337" s="28"/>
      <c r="I1337" s="12">
        <v>105329</v>
      </c>
      <c r="J1337" s="52"/>
      <c r="K1337" s="77"/>
      <c r="L1337" s="104">
        <v>105329</v>
      </c>
      <c r="M1337" s="12"/>
    </row>
    <row r="1338" spans="1:13" s="2" customFormat="1" ht="56.25" x14ac:dyDescent="0.25">
      <c r="A1338" s="9" t="s">
        <v>1200</v>
      </c>
      <c r="B1338" s="10" t="s">
        <v>1298</v>
      </c>
      <c r="C1338" s="147" t="s">
        <v>1299</v>
      </c>
      <c r="D1338" s="147"/>
      <c r="E1338" s="147"/>
      <c r="F1338" s="9" t="s">
        <v>576</v>
      </c>
      <c r="G1338" s="29">
        <v>0.1232</v>
      </c>
      <c r="H1338" s="29"/>
      <c r="I1338" s="12">
        <v>8317</v>
      </c>
      <c r="J1338" s="52"/>
      <c r="K1338" s="77"/>
      <c r="L1338" s="104">
        <v>1636</v>
      </c>
      <c r="M1338" s="12"/>
    </row>
    <row r="1339" spans="1:13" s="2" customFormat="1" ht="15" x14ac:dyDescent="0.25">
      <c r="A1339" s="13"/>
      <c r="B1339" s="14"/>
      <c r="C1339" s="14"/>
      <c r="D1339" s="14"/>
      <c r="E1339" s="15" t="s">
        <v>15</v>
      </c>
      <c r="F1339" s="15"/>
      <c r="G1339" s="16"/>
      <c r="H1339" s="16"/>
      <c r="I1339" s="17">
        <v>20817</v>
      </c>
      <c r="J1339" s="67"/>
      <c r="K1339" s="81"/>
      <c r="L1339" s="105"/>
      <c r="M1339" s="109"/>
    </row>
    <row r="1340" spans="1:13" s="2" customFormat="1" ht="22.5" x14ac:dyDescent="0.25">
      <c r="A1340" s="18"/>
      <c r="B1340" s="19" t="s">
        <v>52</v>
      </c>
      <c r="C1340" s="145" t="s">
        <v>53</v>
      </c>
      <c r="D1340" s="145"/>
      <c r="E1340" s="145"/>
      <c r="F1340" s="20" t="s">
        <v>54</v>
      </c>
      <c r="G1340" s="16" t="s">
        <v>3438</v>
      </c>
      <c r="H1340" s="16"/>
      <c r="I1340" s="21">
        <v>0.56999999999999995</v>
      </c>
      <c r="J1340" s="65"/>
      <c r="K1340" s="78"/>
      <c r="L1340" s="65">
        <v>0.56999999999999995</v>
      </c>
      <c r="M1340" s="110"/>
    </row>
    <row r="1341" spans="1:13" s="2" customFormat="1" ht="22.5" x14ac:dyDescent="0.25">
      <c r="A1341" s="18"/>
      <c r="B1341" s="19" t="s">
        <v>33</v>
      </c>
      <c r="C1341" s="145" t="s">
        <v>34</v>
      </c>
      <c r="D1341" s="145"/>
      <c r="E1341" s="145"/>
      <c r="F1341" s="20" t="s">
        <v>18</v>
      </c>
      <c r="G1341" s="16" t="s">
        <v>3439</v>
      </c>
      <c r="H1341" s="16"/>
      <c r="I1341" s="21">
        <v>52.41</v>
      </c>
      <c r="J1341" s="65"/>
      <c r="K1341" s="78"/>
      <c r="L1341" s="65">
        <v>52.41</v>
      </c>
      <c r="M1341" s="110"/>
    </row>
    <row r="1342" spans="1:13" s="2" customFormat="1" ht="22.5" x14ac:dyDescent="0.25">
      <c r="A1342" s="18"/>
      <c r="B1342" s="19" t="s">
        <v>546</v>
      </c>
      <c r="C1342" s="145" t="s">
        <v>21</v>
      </c>
      <c r="D1342" s="145"/>
      <c r="E1342" s="145"/>
      <c r="F1342" s="20" t="s">
        <v>54</v>
      </c>
      <c r="G1342" s="16" t="s">
        <v>3440</v>
      </c>
      <c r="H1342" s="16"/>
      <c r="I1342" s="21">
        <v>11.55</v>
      </c>
      <c r="J1342" s="65"/>
      <c r="K1342" s="78"/>
      <c r="L1342" s="65">
        <v>11.55</v>
      </c>
      <c r="M1342" s="110"/>
    </row>
    <row r="1343" spans="1:13" s="2" customFormat="1" ht="22.5" x14ac:dyDescent="0.25">
      <c r="A1343" s="18"/>
      <c r="B1343" s="19" t="s">
        <v>698</v>
      </c>
      <c r="C1343" s="145" t="s">
        <v>699</v>
      </c>
      <c r="D1343" s="145"/>
      <c r="E1343" s="145"/>
      <c r="F1343" s="20" t="s">
        <v>18</v>
      </c>
      <c r="G1343" s="16" t="s">
        <v>3441</v>
      </c>
      <c r="H1343" s="16"/>
      <c r="I1343" s="21">
        <v>124.49</v>
      </c>
      <c r="J1343" s="65"/>
      <c r="K1343" s="78"/>
      <c r="L1343" s="65">
        <v>124.49</v>
      </c>
      <c r="M1343" s="110"/>
    </row>
    <row r="1344" spans="1:13" s="2" customFormat="1" ht="22.5" x14ac:dyDescent="0.25">
      <c r="A1344" s="22" t="s">
        <v>248</v>
      </c>
      <c r="B1344" s="23" t="s">
        <v>583</v>
      </c>
      <c r="C1344" s="148" t="s">
        <v>584</v>
      </c>
      <c r="D1344" s="148"/>
      <c r="E1344" s="148"/>
      <c r="F1344" s="24" t="s">
        <v>585</v>
      </c>
      <c r="G1344" s="25" t="s">
        <v>251</v>
      </c>
      <c r="H1344" s="25"/>
      <c r="I1344" s="26">
        <v>0</v>
      </c>
      <c r="J1344" s="66"/>
      <c r="K1344" s="79"/>
      <c r="L1344" s="66">
        <v>0</v>
      </c>
      <c r="M1344" s="111"/>
    </row>
    <row r="1345" spans="1:13" s="2" customFormat="1" ht="22.5" x14ac:dyDescent="0.25">
      <c r="A1345" s="22" t="s">
        <v>59</v>
      </c>
      <c r="B1345" s="23" t="s">
        <v>586</v>
      </c>
      <c r="C1345" s="148" t="s">
        <v>587</v>
      </c>
      <c r="D1345" s="148"/>
      <c r="E1345" s="148"/>
      <c r="F1345" s="24" t="s">
        <v>585</v>
      </c>
      <c r="G1345" s="25" t="s">
        <v>3442</v>
      </c>
      <c r="H1345" s="25"/>
      <c r="I1345" s="26">
        <v>0</v>
      </c>
      <c r="J1345" s="66"/>
      <c r="K1345" s="79"/>
      <c r="L1345" s="66">
        <v>0</v>
      </c>
      <c r="M1345" s="111"/>
    </row>
    <row r="1346" spans="1:13" s="2" customFormat="1" ht="22.5" x14ac:dyDescent="0.25">
      <c r="A1346" s="22" t="s">
        <v>248</v>
      </c>
      <c r="B1346" s="23" t="s">
        <v>589</v>
      </c>
      <c r="C1346" s="148" t="s">
        <v>590</v>
      </c>
      <c r="D1346" s="148"/>
      <c r="E1346" s="148"/>
      <c r="F1346" s="24" t="s">
        <v>62</v>
      </c>
      <c r="G1346" s="25" t="s">
        <v>251</v>
      </c>
      <c r="H1346" s="25"/>
      <c r="I1346" s="26">
        <v>0</v>
      </c>
      <c r="J1346" s="66"/>
      <c r="K1346" s="79"/>
      <c r="L1346" s="66">
        <v>0</v>
      </c>
      <c r="M1346" s="111"/>
    </row>
    <row r="1347" spans="1:13" s="2" customFormat="1" ht="22.5" x14ac:dyDescent="0.25">
      <c r="A1347" s="22" t="s">
        <v>248</v>
      </c>
      <c r="B1347" s="23" t="s">
        <v>270</v>
      </c>
      <c r="C1347" s="148" t="s">
        <v>271</v>
      </c>
      <c r="D1347" s="148"/>
      <c r="E1347" s="148"/>
      <c r="F1347" s="24" t="s">
        <v>18</v>
      </c>
      <c r="G1347" s="25" t="s">
        <v>251</v>
      </c>
      <c r="H1347" s="25"/>
      <c r="I1347" s="26">
        <v>0</v>
      </c>
      <c r="J1347" s="66"/>
      <c r="K1347" s="79"/>
      <c r="L1347" s="66">
        <v>0</v>
      </c>
      <c r="M1347" s="111"/>
    </row>
    <row r="1348" spans="1:13" s="2" customFormat="1" ht="22.5" x14ac:dyDescent="0.25">
      <c r="A1348" s="22" t="s">
        <v>248</v>
      </c>
      <c r="B1348" s="23" t="s">
        <v>593</v>
      </c>
      <c r="C1348" s="148" t="s">
        <v>594</v>
      </c>
      <c r="D1348" s="148"/>
      <c r="E1348" s="148"/>
      <c r="F1348" s="24" t="s">
        <v>62</v>
      </c>
      <c r="G1348" s="25" t="s">
        <v>251</v>
      </c>
      <c r="H1348" s="25"/>
      <c r="I1348" s="26">
        <v>0</v>
      </c>
      <c r="J1348" s="66"/>
      <c r="K1348" s="79"/>
      <c r="L1348" s="66">
        <v>0</v>
      </c>
      <c r="M1348" s="111"/>
    </row>
    <row r="1349" spans="1:13" s="2" customFormat="1" ht="22.5" x14ac:dyDescent="0.25">
      <c r="A1349" s="9" t="s">
        <v>1202</v>
      </c>
      <c r="B1349" s="10" t="s">
        <v>3214</v>
      </c>
      <c r="C1349" s="147" t="s">
        <v>3443</v>
      </c>
      <c r="D1349" s="147"/>
      <c r="E1349" s="147"/>
      <c r="F1349" s="9" t="s">
        <v>111</v>
      </c>
      <c r="G1349" s="28">
        <v>3.5</v>
      </c>
      <c r="H1349" s="28"/>
      <c r="I1349" s="12">
        <v>288304</v>
      </c>
      <c r="J1349" s="52"/>
      <c r="K1349" s="77"/>
      <c r="L1349" s="104">
        <v>288304</v>
      </c>
      <c r="M1349" s="12"/>
    </row>
    <row r="1350" spans="1:13" s="2" customFormat="1" ht="22.5" x14ac:dyDescent="0.25">
      <c r="A1350" s="9" t="s">
        <v>1203</v>
      </c>
      <c r="B1350" s="10" t="s">
        <v>3205</v>
      </c>
      <c r="C1350" s="147" t="s">
        <v>3444</v>
      </c>
      <c r="D1350" s="147"/>
      <c r="E1350" s="147"/>
      <c r="F1350" s="9" t="s">
        <v>30</v>
      </c>
      <c r="G1350" s="11">
        <v>2</v>
      </c>
      <c r="H1350" s="11"/>
      <c r="I1350" s="12">
        <v>41772</v>
      </c>
      <c r="J1350" s="52"/>
      <c r="K1350" s="77"/>
      <c r="L1350" s="104">
        <v>41772</v>
      </c>
      <c r="M1350" s="12"/>
    </row>
    <row r="1351" spans="1:13" s="2" customFormat="1" ht="22.5" x14ac:dyDescent="0.25">
      <c r="A1351" s="9" t="s">
        <v>1204</v>
      </c>
      <c r="B1351" s="10" t="s">
        <v>3205</v>
      </c>
      <c r="C1351" s="147" t="s">
        <v>3445</v>
      </c>
      <c r="D1351" s="147"/>
      <c r="E1351" s="147"/>
      <c r="F1351" s="9" t="s">
        <v>30</v>
      </c>
      <c r="G1351" s="11">
        <v>1</v>
      </c>
      <c r="H1351" s="11"/>
      <c r="I1351" s="12">
        <v>103551</v>
      </c>
      <c r="J1351" s="52"/>
      <c r="K1351" s="77"/>
      <c r="L1351" s="104">
        <v>103551</v>
      </c>
      <c r="M1351" s="12"/>
    </row>
    <row r="1352" spans="1:13" s="2" customFormat="1" ht="22.5" x14ac:dyDescent="0.25">
      <c r="A1352" s="9" t="s">
        <v>1206</v>
      </c>
      <c r="B1352" s="10" t="s">
        <v>3205</v>
      </c>
      <c r="C1352" s="147" t="s">
        <v>3446</v>
      </c>
      <c r="D1352" s="147"/>
      <c r="E1352" s="147"/>
      <c r="F1352" s="9" t="s">
        <v>30</v>
      </c>
      <c r="G1352" s="11">
        <v>1</v>
      </c>
      <c r="H1352" s="11"/>
      <c r="I1352" s="12">
        <v>1175</v>
      </c>
      <c r="J1352" s="52"/>
      <c r="K1352" s="77"/>
      <c r="L1352" s="104">
        <v>1175</v>
      </c>
      <c r="M1352" s="12"/>
    </row>
    <row r="1353" spans="1:13" s="2" customFormat="1" ht="56.25" x14ac:dyDescent="0.25">
      <c r="A1353" s="9" t="s">
        <v>1207</v>
      </c>
      <c r="B1353" s="10" t="s">
        <v>3447</v>
      </c>
      <c r="C1353" s="147" t="s">
        <v>3448</v>
      </c>
      <c r="D1353" s="147"/>
      <c r="E1353" s="147"/>
      <c r="F1353" s="9" t="s">
        <v>576</v>
      </c>
      <c r="G1353" s="29">
        <v>0.1157</v>
      </c>
      <c r="H1353" s="29"/>
      <c r="I1353" s="12">
        <v>5608</v>
      </c>
      <c r="J1353" s="52"/>
      <c r="K1353" s="77"/>
      <c r="L1353" s="104">
        <v>1862</v>
      </c>
      <c r="M1353" s="12"/>
    </row>
    <row r="1354" spans="1:13" s="2" customFormat="1" ht="15" x14ac:dyDescent="0.25">
      <c r="A1354" s="13"/>
      <c r="B1354" s="14"/>
      <c r="C1354" s="14"/>
      <c r="D1354" s="14"/>
      <c r="E1354" s="15" t="s">
        <v>15</v>
      </c>
      <c r="F1354" s="15"/>
      <c r="G1354" s="16"/>
      <c r="H1354" s="16"/>
      <c r="I1354" s="17">
        <v>12484</v>
      </c>
      <c r="J1354" s="67"/>
      <c r="K1354" s="81"/>
      <c r="L1354" s="105"/>
      <c r="M1354" s="109"/>
    </row>
    <row r="1355" spans="1:13" s="2" customFormat="1" ht="22.5" x14ac:dyDescent="0.25">
      <c r="A1355" s="18"/>
      <c r="B1355" s="19" t="s">
        <v>52</v>
      </c>
      <c r="C1355" s="145" t="s">
        <v>53</v>
      </c>
      <c r="D1355" s="145"/>
      <c r="E1355" s="145"/>
      <c r="F1355" s="20" t="s">
        <v>54</v>
      </c>
      <c r="G1355" s="16" t="s">
        <v>3449</v>
      </c>
      <c r="H1355" s="16"/>
      <c r="I1355" s="21">
        <v>0.38</v>
      </c>
      <c r="J1355" s="65"/>
      <c r="K1355" s="78"/>
      <c r="L1355" s="65">
        <v>0.38</v>
      </c>
      <c r="M1355" s="110"/>
    </row>
    <row r="1356" spans="1:13" s="2" customFormat="1" ht="22.5" x14ac:dyDescent="0.25">
      <c r="A1356" s="18"/>
      <c r="B1356" s="19" t="s">
        <v>33</v>
      </c>
      <c r="C1356" s="145" t="s">
        <v>34</v>
      </c>
      <c r="D1356" s="145"/>
      <c r="E1356" s="145"/>
      <c r="F1356" s="20" t="s">
        <v>18</v>
      </c>
      <c r="G1356" s="16" t="s">
        <v>3450</v>
      </c>
      <c r="H1356" s="16"/>
      <c r="I1356" s="21">
        <v>75.27</v>
      </c>
      <c r="J1356" s="65"/>
      <c r="K1356" s="78"/>
      <c r="L1356" s="65">
        <v>75.27</v>
      </c>
      <c r="M1356" s="110"/>
    </row>
    <row r="1357" spans="1:13" s="2" customFormat="1" ht="22.5" x14ac:dyDescent="0.25">
      <c r="A1357" s="18"/>
      <c r="B1357" s="19" t="s">
        <v>546</v>
      </c>
      <c r="C1357" s="145" t="s">
        <v>21</v>
      </c>
      <c r="D1357" s="145"/>
      <c r="E1357" s="145"/>
      <c r="F1357" s="20" t="s">
        <v>54</v>
      </c>
      <c r="G1357" s="16" t="s">
        <v>3451</v>
      </c>
      <c r="H1357" s="16"/>
      <c r="I1357" s="21">
        <v>37.97</v>
      </c>
      <c r="J1357" s="65"/>
      <c r="K1357" s="78"/>
      <c r="L1357" s="65">
        <v>37.97</v>
      </c>
      <c r="M1357" s="110"/>
    </row>
    <row r="1358" spans="1:13" s="2" customFormat="1" ht="22.5" x14ac:dyDescent="0.25">
      <c r="A1358" s="18"/>
      <c r="B1358" s="19" t="s">
        <v>698</v>
      </c>
      <c r="C1358" s="145" t="s">
        <v>699</v>
      </c>
      <c r="D1358" s="145"/>
      <c r="E1358" s="145"/>
      <c r="F1358" s="20" t="s">
        <v>18</v>
      </c>
      <c r="G1358" s="16" t="s">
        <v>3452</v>
      </c>
      <c r="H1358" s="16"/>
      <c r="I1358" s="21">
        <v>101.32</v>
      </c>
      <c r="J1358" s="65"/>
      <c r="K1358" s="78"/>
      <c r="L1358" s="65">
        <v>101.32</v>
      </c>
      <c r="M1358" s="110"/>
    </row>
    <row r="1359" spans="1:13" s="2" customFormat="1" ht="22.5" x14ac:dyDescent="0.25">
      <c r="A1359" s="22" t="s">
        <v>248</v>
      </c>
      <c r="B1359" s="23" t="s">
        <v>583</v>
      </c>
      <c r="C1359" s="148" t="s">
        <v>584</v>
      </c>
      <c r="D1359" s="148"/>
      <c r="E1359" s="148"/>
      <c r="F1359" s="24" t="s">
        <v>585</v>
      </c>
      <c r="G1359" s="25" t="s">
        <v>251</v>
      </c>
      <c r="H1359" s="25"/>
      <c r="I1359" s="26">
        <v>0</v>
      </c>
      <c r="J1359" s="66"/>
      <c r="K1359" s="79"/>
      <c r="L1359" s="66">
        <v>0</v>
      </c>
      <c r="M1359" s="111"/>
    </row>
    <row r="1360" spans="1:13" s="2" customFormat="1" ht="22.5" x14ac:dyDescent="0.25">
      <c r="A1360" s="22" t="s">
        <v>59</v>
      </c>
      <c r="B1360" s="23" t="s">
        <v>586</v>
      </c>
      <c r="C1360" s="148" t="s">
        <v>587</v>
      </c>
      <c r="D1360" s="148"/>
      <c r="E1360" s="148"/>
      <c r="F1360" s="24" t="s">
        <v>585</v>
      </c>
      <c r="G1360" s="25" t="s">
        <v>3453</v>
      </c>
      <c r="H1360" s="25"/>
      <c r="I1360" s="26">
        <v>0</v>
      </c>
      <c r="J1360" s="66"/>
      <c r="K1360" s="79"/>
      <c r="L1360" s="66">
        <v>0</v>
      </c>
      <c r="M1360" s="111"/>
    </row>
    <row r="1361" spans="1:13" s="2" customFormat="1" ht="22.5" x14ac:dyDescent="0.25">
      <c r="A1361" s="22" t="s">
        <v>248</v>
      </c>
      <c r="B1361" s="23" t="s">
        <v>589</v>
      </c>
      <c r="C1361" s="148" t="s">
        <v>590</v>
      </c>
      <c r="D1361" s="148"/>
      <c r="E1361" s="148"/>
      <c r="F1361" s="24" t="s">
        <v>62</v>
      </c>
      <c r="G1361" s="25" t="s">
        <v>251</v>
      </c>
      <c r="H1361" s="25"/>
      <c r="I1361" s="26">
        <v>0</v>
      </c>
      <c r="J1361" s="66"/>
      <c r="K1361" s="79"/>
      <c r="L1361" s="66">
        <v>0</v>
      </c>
      <c r="M1361" s="111"/>
    </row>
    <row r="1362" spans="1:13" s="2" customFormat="1" ht="22.5" x14ac:dyDescent="0.25">
      <c r="A1362" s="22" t="s">
        <v>248</v>
      </c>
      <c r="B1362" s="23" t="s">
        <v>270</v>
      </c>
      <c r="C1362" s="148" t="s">
        <v>271</v>
      </c>
      <c r="D1362" s="148"/>
      <c r="E1362" s="148"/>
      <c r="F1362" s="24" t="s">
        <v>18</v>
      </c>
      <c r="G1362" s="25" t="s">
        <v>251</v>
      </c>
      <c r="H1362" s="25"/>
      <c r="I1362" s="26">
        <v>0</v>
      </c>
      <c r="J1362" s="66"/>
      <c r="K1362" s="79"/>
      <c r="L1362" s="66">
        <v>0</v>
      </c>
      <c r="M1362" s="111"/>
    </row>
    <row r="1363" spans="1:13" s="2" customFormat="1" ht="22.5" x14ac:dyDescent="0.25">
      <c r="A1363" s="22" t="s">
        <v>248</v>
      </c>
      <c r="B1363" s="23" t="s">
        <v>593</v>
      </c>
      <c r="C1363" s="148" t="s">
        <v>594</v>
      </c>
      <c r="D1363" s="148"/>
      <c r="E1363" s="148"/>
      <c r="F1363" s="24" t="s">
        <v>62</v>
      </c>
      <c r="G1363" s="25" t="s">
        <v>251</v>
      </c>
      <c r="H1363" s="25"/>
      <c r="I1363" s="26">
        <v>0</v>
      </c>
      <c r="J1363" s="66"/>
      <c r="K1363" s="79"/>
      <c r="L1363" s="66">
        <v>0</v>
      </c>
      <c r="M1363" s="111"/>
    </row>
    <row r="1364" spans="1:13" s="2" customFormat="1" ht="22.5" x14ac:dyDescent="0.25">
      <c r="A1364" s="9" t="s">
        <v>1208</v>
      </c>
      <c r="B1364" s="10" t="s">
        <v>3214</v>
      </c>
      <c r="C1364" s="147" t="s">
        <v>3454</v>
      </c>
      <c r="D1364" s="147"/>
      <c r="E1364" s="147"/>
      <c r="F1364" s="9" t="s">
        <v>111</v>
      </c>
      <c r="G1364" s="28">
        <v>0.5</v>
      </c>
      <c r="H1364" s="28"/>
      <c r="I1364" s="12">
        <v>165461</v>
      </c>
      <c r="J1364" s="52"/>
      <c r="K1364" s="77"/>
      <c r="L1364" s="104">
        <v>165461</v>
      </c>
      <c r="M1364" s="12"/>
    </row>
    <row r="1365" spans="1:13" s="2" customFormat="1" ht="22.5" x14ac:dyDescent="0.25">
      <c r="A1365" s="9" t="s">
        <v>1209</v>
      </c>
      <c r="B1365" s="10" t="s">
        <v>3205</v>
      </c>
      <c r="C1365" s="147" t="s">
        <v>3455</v>
      </c>
      <c r="D1365" s="147"/>
      <c r="E1365" s="147"/>
      <c r="F1365" s="9" t="s">
        <v>30</v>
      </c>
      <c r="G1365" s="11">
        <v>1</v>
      </c>
      <c r="H1365" s="11"/>
      <c r="I1365" s="12">
        <v>174499</v>
      </c>
      <c r="J1365" s="52"/>
      <c r="K1365" s="77"/>
      <c r="L1365" s="104">
        <v>174499</v>
      </c>
      <c r="M1365" s="12"/>
    </row>
    <row r="1366" spans="1:13" s="2" customFormat="1" ht="22.5" x14ac:dyDescent="0.25">
      <c r="A1366" s="9" t="s">
        <v>1210</v>
      </c>
      <c r="B1366" s="10" t="s">
        <v>3205</v>
      </c>
      <c r="C1366" s="147" t="s">
        <v>3456</v>
      </c>
      <c r="D1366" s="147"/>
      <c r="E1366" s="147"/>
      <c r="F1366" s="9" t="s">
        <v>30</v>
      </c>
      <c r="G1366" s="11">
        <v>1</v>
      </c>
      <c r="H1366" s="11"/>
      <c r="I1366" s="12">
        <v>458402</v>
      </c>
      <c r="J1366" s="52"/>
      <c r="K1366" s="77"/>
      <c r="L1366" s="104">
        <v>458402</v>
      </c>
      <c r="M1366" s="12"/>
    </row>
    <row r="1367" spans="1:13" s="2" customFormat="1" ht="15" x14ac:dyDescent="0.25">
      <c r="A1367" s="9" t="s">
        <v>1211</v>
      </c>
      <c r="B1367" s="10" t="s">
        <v>602</v>
      </c>
      <c r="C1367" s="147" t="s">
        <v>603</v>
      </c>
      <c r="D1367" s="147"/>
      <c r="E1367" s="147"/>
      <c r="F1367" s="9" t="s">
        <v>54</v>
      </c>
      <c r="G1367" s="27">
        <v>0.22</v>
      </c>
      <c r="H1367" s="27"/>
      <c r="I1367" s="12">
        <v>21903</v>
      </c>
      <c r="J1367" s="52"/>
      <c r="K1367" s="77"/>
      <c r="L1367" s="104">
        <v>21903</v>
      </c>
      <c r="M1367" s="12"/>
    </row>
    <row r="1368" spans="1:13" s="2" customFormat="1" ht="22.5" x14ac:dyDescent="0.25">
      <c r="A1368" s="9" t="s">
        <v>1212</v>
      </c>
      <c r="B1368" s="10" t="s">
        <v>939</v>
      </c>
      <c r="C1368" s="147" t="s">
        <v>3457</v>
      </c>
      <c r="D1368" s="147"/>
      <c r="E1368" s="147"/>
      <c r="F1368" s="9" t="s">
        <v>941</v>
      </c>
      <c r="G1368" s="30">
        <v>1.131</v>
      </c>
      <c r="H1368" s="30"/>
      <c r="I1368" s="12">
        <v>4436</v>
      </c>
      <c r="J1368" s="52"/>
      <c r="K1368" s="77"/>
      <c r="L1368" s="104">
        <v>265</v>
      </c>
      <c r="M1368" s="12"/>
    </row>
    <row r="1369" spans="1:13" s="2" customFormat="1" ht="15" x14ac:dyDescent="0.25">
      <c r="A1369" s="13"/>
      <c r="B1369" s="14"/>
      <c r="C1369" s="14"/>
      <c r="D1369" s="14"/>
      <c r="E1369" s="15" t="s">
        <v>15</v>
      </c>
      <c r="F1369" s="15"/>
      <c r="G1369" s="16"/>
      <c r="H1369" s="16"/>
      <c r="I1369" s="17">
        <v>12092</v>
      </c>
      <c r="J1369" s="67"/>
      <c r="K1369" s="81"/>
      <c r="L1369" s="105"/>
      <c r="M1369" s="109"/>
    </row>
    <row r="1370" spans="1:13" s="2" customFormat="1" ht="22.5" x14ac:dyDescent="0.25">
      <c r="A1370" s="18"/>
      <c r="B1370" s="19" t="s">
        <v>52</v>
      </c>
      <c r="C1370" s="145" t="s">
        <v>53</v>
      </c>
      <c r="D1370" s="145"/>
      <c r="E1370" s="145"/>
      <c r="F1370" s="20" t="s">
        <v>54</v>
      </c>
      <c r="G1370" s="16" t="s">
        <v>3458</v>
      </c>
      <c r="H1370" s="16"/>
      <c r="I1370" s="21">
        <v>12.78</v>
      </c>
      <c r="J1370" s="65"/>
      <c r="K1370" s="78"/>
      <c r="L1370" s="65">
        <v>12.78</v>
      </c>
      <c r="M1370" s="110"/>
    </row>
    <row r="1371" spans="1:13" s="2" customFormat="1" ht="22.5" x14ac:dyDescent="0.25">
      <c r="A1371" s="18"/>
      <c r="B1371" s="19" t="s">
        <v>546</v>
      </c>
      <c r="C1371" s="145" t="s">
        <v>21</v>
      </c>
      <c r="D1371" s="145"/>
      <c r="E1371" s="145"/>
      <c r="F1371" s="20" t="s">
        <v>54</v>
      </c>
      <c r="G1371" s="16" t="s">
        <v>3459</v>
      </c>
      <c r="H1371" s="16"/>
      <c r="I1371" s="21">
        <v>12.37</v>
      </c>
      <c r="J1371" s="65"/>
      <c r="K1371" s="78"/>
      <c r="L1371" s="65">
        <v>12.37</v>
      </c>
      <c r="M1371" s="110"/>
    </row>
    <row r="1372" spans="1:13" s="2" customFormat="1" ht="22.5" x14ac:dyDescent="0.25">
      <c r="A1372" s="18"/>
      <c r="B1372" s="19" t="s">
        <v>568</v>
      </c>
      <c r="C1372" s="145" t="s">
        <v>569</v>
      </c>
      <c r="D1372" s="145"/>
      <c r="E1372" s="145"/>
      <c r="F1372" s="20" t="s">
        <v>203</v>
      </c>
      <c r="G1372" s="16" t="s">
        <v>3460</v>
      </c>
      <c r="H1372" s="16"/>
      <c r="I1372" s="21">
        <v>5.45</v>
      </c>
      <c r="J1372" s="65"/>
      <c r="K1372" s="78"/>
      <c r="L1372" s="65">
        <v>5.45</v>
      </c>
      <c r="M1372" s="110"/>
    </row>
    <row r="1373" spans="1:13" s="2" customFormat="1" ht="22.5" x14ac:dyDescent="0.25">
      <c r="A1373" s="9" t="s">
        <v>1213</v>
      </c>
      <c r="B1373" s="10" t="s">
        <v>3461</v>
      </c>
      <c r="C1373" s="147" t="s">
        <v>3462</v>
      </c>
      <c r="D1373" s="147"/>
      <c r="E1373" s="147"/>
      <c r="F1373" s="9" t="s">
        <v>54</v>
      </c>
      <c r="G1373" s="29">
        <v>0.11310000000000001</v>
      </c>
      <c r="H1373" s="29"/>
      <c r="I1373" s="12">
        <v>4576</v>
      </c>
      <c r="J1373" s="52"/>
      <c r="K1373" s="77"/>
      <c r="L1373" s="104">
        <v>4576</v>
      </c>
      <c r="M1373" s="12"/>
    </row>
    <row r="1374" spans="1:13" s="2" customFormat="1" ht="22.5" x14ac:dyDescent="0.25">
      <c r="A1374" s="9" t="s">
        <v>1214</v>
      </c>
      <c r="B1374" s="10" t="s">
        <v>1215</v>
      </c>
      <c r="C1374" s="147" t="s">
        <v>1295</v>
      </c>
      <c r="D1374" s="147"/>
      <c r="E1374" s="147"/>
      <c r="F1374" s="9" t="s">
        <v>508</v>
      </c>
      <c r="G1374" s="27">
        <v>0.92</v>
      </c>
      <c r="H1374" s="27"/>
      <c r="I1374" s="12">
        <v>14246</v>
      </c>
      <c r="J1374" s="52"/>
      <c r="K1374" s="77"/>
      <c r="L1374" s="104">
        <v>2549</v>
      </c>
      <c r="M1374" s="12"/>
    </row>
    <row r="1375" spans="1:13" s="2" customFormat="1" ht="15" x14ac:dyDescent="0.25">
      <c r="A1375" s="13"/>
      <c r="B1375" s="14"/>
      <c r="C1375" s="14"/>
      <c r="D1375" s="14"/>
      <c r="E1375" s="15" t="s">
        <v>15</v>
      </c>
      <c r="F1375" s="15"/>
      <c r="G1375" s="16"/>
      <c r="H1375" s="16"/>
      <c r="I1375" s="17">
        <v>30574</v>
      </c>
      <c r="J1375" s="67"/>
      <c r="K1375" s="81"/>
      <c r="L1375" s="105"/>
      <c r="M1375" s="109"/>
    </row>
    <row r="1376" spans="1:13" s="2" customFormat="1" ht="22.5" x14ac:dyDescent="0.25">
      <c r="A1376" s="18"/>
      <c r="B1376" s="19" t="s">
        <v>511</v>
      </c>
      <c r="C1376" s="145" t="s">
        <v>512</v>
      </c>
      <c r="D1376" s="145"/>
      <c r="E1376" s="145"/>
      <c r="F1376" s="20" t="s">
        <v>54</v>
      </c>
      <c r="G1376" s="16" t="s">
        <v>3463</v>
      </c>
      <c r="H1376" s="16"/>
      <c r="I1376" s="21">
        <v>7.5</v>
      </c>
      <c r="J1376" s="65"/>
      <c r="K1376" s="78"/>
      <c r="L1376" s="65">
        <v>7.5</v>
      </c>
      <c r="M1376" s="110"/>
    </row>
    <row r="1377" spans="1:13" s="2" customFormat="1" ht="22.5" x14ac:dyDescent="0.25">
      <c r="A1377" s="18"/>
      <c r="B1377" s="19" t="s">
        <v>513</v>
      </c>
      <c r="C1377" s="145" t="s">
        <v>514</v>
      </c>
      <c r="D1377" s="145"/>
      <c r="E1377" s="145"/>
      <c r="F1377" s="20" t="s">
        <v>54</v>
      </c>
      <c r="G1377" s="16" t="s">
        <v>3464</v>
      </c>
      <c r="H1377" s="16"/>
      <c r="I1377" s="21">
        <v>9.6199999999999992</v>
      </c>
      <c r="J1377" s="65"/>
      <c r="K1377" s="78"/>
      <c r="L1377" s="65">
        <v>9.6199999999999992</v>
      </c>
      <c r="M1377" s="110"/>
    </row>
    <row r="1378" spans="1:13" s="2" customFormat="1" ht="22.5" x14ac:dyDescent="0.25">
      <c r="A1378" s="18"/>
      <c r="B1378" s="19" t="s">
        <v>515</v>
      </c>
      <c r="C1378" s="145" t="s">
        <v>516</v>
      </c>
      <c r="D1378" s="145"/>
      <c r="E1378" s="145"/>
      <c r="F1378" s="20" t="s">
        <v>54</v>
      </c>
      <c r="G1378" s="16" t="s">
        <v>3465</v>
      </c>
      <c r="H1378" s="16"/>
      <c r="I1378" s="21">
        <v>1.0900000000000001</v>
      </c>
      <c r="J1378" s="65"/>
      <c r="K1378" s="78"/>
      <c r="L1378" s="65">
        <v>1.0900000000000001</v>
      </c>
      <c r="M1378" s="110"/>
    </row>
    <row r="1379" spans="1:13" s="2" customFormat="1" ht="22.5" x14ac:dyDescent="0.25">
      <c r="A1379" s="18"/>
      <c r="B1379" s="19" t="s">
        <v>518</v>
      </c>
      <c r="C1379" s="145" t="s">
        <v>519</v>
      </c>
      <c r="D1379" s="145"/>
      <c r="E1379" s="145"/>
      <c r="F1379" s="20" t="s">
        <v>54</v>
      </c>
      <c r="G1379" s="16" t="s">
        <v>3466</v>
      </c>
      <c r="H1379" s="16"/>
      <c r="I1379" s="21">
        <v>235.77</v>
      </c>
      <c r="J1379" s="65"/>
      <c r="K1379" s="78"/>
      <c r="L1379" s="65">
        <v>235.77</v>
      </c>
      <c r="M1379" s="110"/>
    </row>
    <row r="1380" spans="1:13" s="2" customFormat="1" ht="22.5" x14ac:dyDescent="0.25">
      <c r="A1380" s="18"/>
      <c r="B1380" s="19" t="s">
        <v>1217</v>
      </c>
      <c r="C1380" s="145" t="s">
        <v>1218</v>
      </c>
      <c r="D1380" s="145"/>
      <c r="E1380" s="145"/>
      <c r="F1380" s="20" t="s">
        <v>1219</v>
      </c>
      <c r="G1380" s="16" t="s">
        <v>3467</v>
      </c>
      <c r="H1380" s="16"/>
      <c r="I1380" s="21">
        <v>40.39</v>
      </c>
      <c r="J1380" s="65"/>
      <c r="K1380" s="78"/>
      <c r="L1380" s="65">
        <v>40.39</v>
      </c>
      <c r="M1380" s="110"/>
    </row>
    <row r="1381" spans="1:13" s="2" customFormat="1" ht="22.5" x14ac:dyDescent="0.25">
      <c r="A1381" s="9" t="s">
        <v>1220</v>
      </c>
      <c r="B1381" s="10" t="s">
        <v>2093</v>
      </c>
      <c r="C1381" s="147" t="s">
        <v>1885</v>
      </c>
      <c r="D1381" s="147"/>
      <c r="E1381" s="147"/>
      <c r="F1381" s="9" t="s">
        <v>203</v>
      </c>
      <c r="G1381" s="27">
        <v>0.92</v>
      </c>
      <c r="H1381" s="27"/>
      <c r="I1381" s="12">
        <v>515</v>
      </c>
      <c r="J1381" s="52"/>
      <c r="K1381" s="77"/>
      <c r="L1381" s="104">
        <v>515</v>
      </c>
      <c r="M1381" s="12"/>
    </row>
    <row r="1382" spans="1:13" s="2" customFormat="1" ht="56.25" x14ac:dyDescent="0.25">
      <c r="A1382" s="9" t="s">
        <v>1221</v>
      </c>
      <c r="B1382" s="10" t="s">
        <v>609</v>
      </c>
      <c r="C1382" s="147" t="s">
        <v>1231</v>
      </c>
      <c r="D1382" s="147"/>
      <c r="E1382" s="147"/>
      <c r="F1382" s="9" t="s">
        <v>611</v>
      </c>
      <c r="G1382" s="27">
        <v>1.1499999999999999</v>
      </c>
      <c r="H1382" s="27"/>
      <c r="I1382" s="12">
        <v>176611</v>
      </c>
      <c r="J1382" s="52"/>
      <c r="K1382" s="77"/>
      <c r="L1382" s="104">
        <v>9633</v>
      </c>
      <c r="M1382" s="12"/>
    </row>
    <row r="1383" spans="1:13" s="2" customFormat="1" ht="15" x14ac:dyDescent="0.25">
      <c r="A1383" s="13"/>
      <c r="B1383" s="14"/>
      <c r="C1383" s="14"/>
      <c r="D1383" s="14"/>
      <c r="E1383" s="15" t="s">
        <v>15</v>
      </c>
      <c r="F1383" s="15"/>
      <c r="G1383" s="16"/>
      <c r="H1383" s="16"/>
      <c r="I1383" s="17">
        <v>414016</v>
      </c>
      <c r="J1383" s="67"/>
      <c r="K1383" s="81"/>
      <c r="L1383" s="105"/>
      <c r="M1383" s="109"/>
    </row>
    <row r="1384" spans="1:13" s="2" customFormat="1" ht="22.5" x14ac:dyDescent="0.25">
      <c r="A1384" s="18"/>
      <c r="B1384" s="19" t="s">
        <v>509</v>
      </c>
      <c r="C1384" s="145" t="s">
        <v>510</v>
      </c>
      <c r="D1384" s="145"/>
      <c r="E1384" s="145"/>
      <c r="F1384" s="20" t="s">
        <v>54</v>
      </c>
      <c r="G1384" s="16" t="s">
        <v>3468</v>
      </c>
      <c r="H1384" s="16"/>
      <c r="I1384" s="21">
        <v>787.52</v>
      </c>
      <c r="J1384" s="65"/>
      <c r="K1384" s="78"/>
      <c r="L1384" s="65">
        <v>787.52</v>
      </c>
      <c r="M1384" s="110"/>
    </row>
    <row r="1385" spans="1:13" s="2" customFormat="1" ht="22.5" x14ac:dyDescent="0.25">
      <c r="A1385" s="18"/>
      <c r="B1385" s="19" t="s">
        <v>615</v>
      </c>
      <c r="C1385" s="145" t="s">
        <v>616</v>
      </c>
      <c r="D1385" s="145"/>
      <c r="E1385" s="145"/>
      <c r="F1385" s="20" t="s">
        <v>18</v>
      </c>
      <c r="G1385" s="16" t="s">
        <v>3469</v>
      </c>
      <c r="H1385" s="16"/>
      <c r="I1385" s="21">
        <v>110.63</v>
      </c>
      <c r="J1385" s="65"/>
      <c r="K1385" s="78"/>
      <c r="L1385" s="65">
        <v>110.63</v>
      </c>
      <c r="M1385" s="110"/>
    </row>
    <row r="1386" spans="1:13" s="2" customFormat="1" ht="22.5" x14ac:dyDescent="0.25">
      <c r="A1386" s="18"/>
      <c r="B1386" s="19" t="s">
        <v>621</v>
      </c>
      <c r="C1386" s="145" t="s">
        <v>622</v>
      </c>
      <c r="D1386" s="145"/>
      <c r="E1386" s="145"/>
      <c r="F1386" s="20" t="s">
        <v>54</v>
      </c>
      <c r="G1386" s="16" t="s">
        <v>3470</v>
      </c>
      <c r="H1386" s="16"/>
      <c r="I1386" s="21">
        <v>214.06</v>
      </c>
      <c r="J1386" s="65"/>
      <c r="K1386" s="78"/>
      <c r="L1386" s="65">
        <v>214.06</v>
      </c>
      <c r="M1386" s="110"/>
    </row>
    <row r="1387" spans="1:13" s="2" customFormat="1" ht="22.5" x14ac:dyDescent="0.25">
      <c r="A1387" s="18"/>
      <c r="B1387" s="19" t="s">
        <v>275</v>
      </c>
      <c r="C1387" s="145" t="s">
        <v>276</v>
      </c>
      <c r="D1387" s="145"/>
      <c r="E1387" s="145"/>
      <c r="F1387" s="20" t="s">
        <v>203</v>
      </c>
      <c r="G1387" s="16" t="s">
        <v>3471</v>
      </c>
      <c r="H1387" s="16"/>
      <c r="I1387" s="21">
        <v>0.02</v>
      </c>
      <c r="J1387" s="65"/>
      <c r="K1387" s="78"/>
      <c r="L1387" s="65">
        <v>0.02</v>
      </c>
      <c r="M1387" s="110"/>
    </row>
    <row r="1388" spans="1:13" s="2" customFormat="1" ht="22.5" x14ac:dyDescent="0.25">
      <c r="A1388" s="9" t="s">
        <v>1223</v>
      </c>
      <c r="B1388" s="10" t="s">
        <v>2093</v>
      </c>
      <c r="C1388" s="147" t="s">
        <v>3339</v>
      </c>
      <c r="D1388" s="147"/>
      <c r="E1388" s="147"/>
      <c r="F1388" s="9" t="s">
        <v>585</v>
      </c>
      <c r="G1388" s="11">
        <v>115</v>
      </c>
      <c r="H1388" s="11"/>
      <c r="I1388" s="12">
        <v>43989</v>
      </c>
      <c r="J1388" s="52"/>
      <c r="K1388" s="77"/>
      <c r="L1388" s="104">
        <v>43989</v>
      </c>
      <c r="M1388" s="12"/>
    </row>
    <row r="1389" spans="1:13" s="2" customFormat="1" ht="22.5" x14ac:dyDescent="0.25">
      <c r="A1389" s="9" t="s">
        <v>1225</v>
      </c>
      <c r="B1389" s="10" t="s">
        <v>2093</v>
      </c>
      <c r="C1389" s="147" t="s">
        <v>1887</v>
      </c>
      <c r="D1389" s="147"/>
      <c r="E1389" s="147"/>
      <c r="F1389" s="9" t="s">
        <v>585</v>
      </c>
      <c r="G1389" s="11">
        <v>16</v>
      </c>
      <c r="H1389" s="11"/>
      <c r="I1389" s="12">
        <v>2149</v>
      </c>
      <c r="J1389" s="52"/>
      <c r="K1389" s="77"/>
      <c r="L1389" s="104">
        <v>2149</v>
      </c>
      <c r="M1389" s="12"/>
    </row>
    <row r="1390" spans="1:13" s="2" customFormat="1" ht="22.5" x14ac:dyDescent="0.25">
      <c r="A1390" s="9" t="s">
        <v>1227</v>
      </c>
      <c r="B1390" s="10" t="s">
        <v>2093</v>
      </c>
      <c r="C1390" s="147" t="s">
        <v>1224</v>
      </c>
      <c r="D1390" s="147"/>
      <c r="E1390" s="147"/>
      <c r="F1390" s="9" t="s">
        <v>111</v>
      </c>
      <c r="G1390" s="11">
        <v>420</v>
      </c>
      <c r="H1390" s="11"/>
      <c r="I1390" s="12">
        <v>7020</v>
      </c>
      <c r="J1390" s="52"/>
      <c r="K1390" s="77"/>
      <c r="L1390" s="104">
        <v>7020</v>
      </c>
      <c r="M1390" s="12"/>
    </row>
    <row r="1391" spans="1:13" s="2" customFormat="1" ht="22.5" x14ac:dyDescent="0.25">
      <c r="A1391" s="9" t="s">
        <v>1230</v>
      </c>
      <c r="B1391" s="10" t="s">
        <v>2093</v>
      </c>
      <c r="C1391" s="147" t="s">
        <v>1222</v>
      </c>
      <c r="D1391" s="147"/>
      <c r="E1391" s="147"/>
      <c r="F1391" s="9" t="s">
        <v>30</v>
      </c>
      <c r="G1391" s="11">
        <v>3</v>
      </c>
      <c r="H1391" s="11"/>
      <c r="I1391" s="12">
        <v>1499</v>
      </c>
      <c r="J1391" s="52"/>
      <c r="K1391" s="77"/>
      <c r="L1391" s="104">
        <v>1499</v>
      </c>
      <c r="M1391" s="12"/>
    </row>
    <row r="1392" spans="1:13" s="2" customFormat="1" ht="22.5" x14ac:dyDescent="0.25">
      <c r="A1392" s="9" t="s">
        <v>1232</v>
      </c>
      <c r="B1392" s="10" t="s">
        <v>2093</v>
      </c>
      <c r="C1392" s="147" t="s">
        <v>1234</v>
      </c>
      <c r="D1392" s="147"/>
      <c r="E1392" s="147"/>
      <c r="F1392" s="9" t="s">
        <v>585</v>
      </c>
      <c r="G1392" s="11">
        <v>110</v>
      </c>
      <c r="H1392" s="11"/>
      <c r="I1392" s="12">
        <v>61519</v>
      </c>
      <c r="J1392" s="52"/>
      <c r="K1392" s="77"/>
      <c r="L1392" s="104">
        <v>61519</v>
      </c>
      <c r="M1392" s="12"/>
    </row>
    <row r="1393" spans="1:13" s="2" customFormat="1" ht="22.5" x14ac:dyDescent="0.25">
      <c r="A1393" s="9" t="s">
        <v>1233</v>
      </c>
      <c r="B1393" s="10" t="s">
        <v>2093</v>
      </c>
      <c r="C1393" s="147" t="s">
        <v>1236</v>
      </c>
      <c r="D1393" s="147"/>
      <c r="E1393" s="147"/>
      <c r="F1393" s="9" t="s">
        <v>585</v>
      </c>
      <c r="G1393" s="11">
        <v>20</v>
      </c>
      <c r="H1393" s="11"/>
      <c r="I1393" s="12">
        <v>12103</v>
      </c>
      <c r="J1393" s="52"/>
      <c r="K1393" s="77"/>
      <c r="L1393" s="104">
        <v>12103</v>
      </c>
      <c r="M1393" s="12"/>
    </row>
    <row r="1394" spans="1:13" s="2" customFormat="1" ht="22.5" x14ac:dyDescent="0.25">
      <c r="A1394" s="9" t="s">
        <v>1235</v>
      </c>
      <c r="B1394" s="10" t="s">
        <v>3368</v>
      </c>
      <c r="C1394" s="147" t="s">
        <v>3341</v>
      </c>
      <c r="D1394" s="147"/>
      <c r="E1394" s="147"/>
      <c r="F1394" s="9" t="s">
        <v>18</v>
      </c>
      <c r="G1394" s="11">
        <v>56</v>
      </c>
      <c r="H1394" s="11"/>
      <c r="I1394" s="12">
        <v>4282</v>
      </c>
      <c r="J1394" s="52"/>
      <c r="K1394" s="77"/>
      <c r="L1394" s="104">
        <v>4282</v>
      </c>
      <c r="M1394" s="12"/>
    </row>
    <row r="1395" spans="1:13" s="2" customFormat="1" ht="22.5" x14ac:dyDescent="0.25">
      <c r="A1395" s="9" t="s">
        <v>1237</v>
      </c>
      <c r="B1395" s="10" t="s">
        <v>3263</v>
      </c>
      <c r="C1395" s="147" t="s">
        <v>1226</v>
      </c>
      <c r="D1395" s="147"/>
      <c r="E1395" s="147"/>
      <c r="F1395" s="9" t="s">
        <v>30</v>
      </c>
      <c r="G1395" s="11">
        <v>2</v>
      </c>
      <c r="H1395" s="11"/>
      <c r="I1395" s="12">
        <v>1722</v>
      </c>
      <c r="J1395" s="52"/>
      <c r="K1395" s="77"/>
      <c r="L1395" s="104">
        <v>1722</v>
      </c>
      <c r="M1395" s="12"/>
    </row>
    <row r="1396" spans="1:13" s="2" customFormat="1" ht="22.5" x14ac:dyDescent="0.25">
      <c r="A1396" s="9" t="s">
        <v>1238</v>
      </c>
      <c r="B1396" s="10" t="s">
        <v>2260</v>
      </c>
      <c r="C1396" s="147" t="s">
        <v>1229</v>
      </c>
      <c r="D1396" s="147"/>
      <c r="E1396" s="147"/>
      <c r="F1396" s="9" t="s">
        <v>18</v>
      </c>
      <c r="G1396" s="11">
        <v>3</v>
      </c>
      <c r="H1396" s="11"/>
      <c r="I1396" s="12">
        <v>2530</v>
      </c>
      <c r="J1396" s="52"/>
      <c r="K1396" s="77"/>
      <c r="L1396" s="104">
        <v>2530</v>
      </c>
      <c r="M1396" s="12"/>
    </row>
    <row r="1397" spans="1:13" s="2" customFormat="1" ht="15" x14ac:dyDescent="0.25">
      <c r="A1397" s="34" t="s">
        <v>3472</v>
      </c>
      <c r="B1397" s="51"/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112"/>
    </row>
    <row r="1398" spans="1:13" s="2" customFormat="1" ht="56.25" x14ac:dyDescent="0.25">
      <c r="A1398" s="9" t="s">
        <v>1239</v>
      </c>
      <c r="B1398" s="10" t="s">
        <v>1298</v>
      </c>
      <c r="C1398" s="147" t="s">
        <v>1299</v>
      </c>
      <c r="D1398" s="147"/>
      <c r="E1398" s="147"/>
      <c r="F1398" s="9" t="s">
        <v>576</v>
      </c>
      <c r="G1398" s="29">
        <v>0.20019999999999999</v>
      </c>
      <c r="H1398" s="29"/>
      <c r="I1398" s="12">
        <v>13515</v>
      </c>
      <c r="J1398" s="52"/>
      <c r="K1398" s="77"/>
      <c r="L1398" s="104">
        <v>2660</v>
      </c>
      <c r="M1398" s="12"/>
    </row>
    <row r="1399" spans="1:13" s="2" customFormat="1" ht="15" x14ac:dyDescent="0.25">
      <c r="A1399" s="13"/>
      <c r="B1399" s="14"/>
      <c r="C1399" s="14"/>
      <c r="D1399" s="14"/>
      <c r="E1399" s="15" t="s">
        <v>15</v>
      </c>
      <c r="F1399" s="15"/>
      <c r="G1399" s="16"/>
      <c r="H1399" s="16"/>
      <c r="I1399" s="17">
        <v>33828</v>
      </c>
      <c r="J1399" s="67"/>
      <c r="K1399" s="81"/>
      <c r="L1399" s="105"/>
      <c r="M1399" s="109"/>
    </row>
    <row r="1400" spans="1:13" s="2" customFormat="1" ht="22.5" x14ac:dyDescent="0.25">
      <c r="A1400" s="18"/>
      <c r="B1400" s="19" t="s">
        <v>52</v>
      </c>
      <c r="C1400" s="145" t="s">
        <v>53</v>
      </c>
      <c r="D1400" s="145"/>
      <c r="E1400" s="145"/>
      <c r="F1400" s="20" t="s">
        <v>54</v>
      </c>
      <c r="G1400" s="16" t="s">
        <v>3473</v>
      </c>
      <c r="H1400" s="16"/>
      <c r="I1400" s="21">
        <v>0.93</v>
      </c>
      <c r="J1400" s="65"/>
      <c r="K1400" s="78"/>
      <c r="L1400" s="65">
        <v>0.93</v>
      </c>
      <c r="M1400" s="110"/>
    </row>
    <row r="1401" spans="1:13" s="2" customFormat="1" ht="22.5" x14ac:dyDescent="0.25">
      <c r="A1401" s="18"/>
      <c r="B1401" s="19" t="s">
        <v>33</v>
      </c>
      <c r="C1401" s="145" t="s">
        <v>34</v>
      </c>
      <c r="D1401" s="145"/>
      <c r="E1401" s="145"/>
      <c r="F1401" s="20" t="s">
        <v>18</v>
      </c>
      <c r="G1401" s="16" t="s">
        <v>3474</v>
      </c>
      <c r="H1401" s="16"/>
      <c r="I1401" s="21">
        <v>85.17</v>
      </c>
      <c r="J1401" s="65"/>
      <c r="K1401" s="78"/>
      <c r="L1401" s="65">
        <v>85.17</v>
      </c>
      <c r="M1401" s="110"/>
    </row>
    <row r="1402" spans="1:13" s="2" customFormat="1" ht="22.5" x14ac:dyDescent="0.25">
      <c r="A1402" s="18"/>
      <c r="B1402" s="19" t="s">
        <v>546</v>
      </c>
      <c r="C1402" s="145" t="s">
        <v>21</v>
      </c>
      <c r="D1402" s="145"/>
      <c r="E1402" s="145"/>
      <c r="F1402" s="20" t="s">
        <v>54</v>
      </c>
      <c r="G1402" s="16" t="s">
        <v>3475</v>
      </c>
      <c r="H1402" s="16"/>
      <c r="I1402" s="21">
        <v>18.77</v>
      </c>
      <c r="J1402" s="65"/>
      <c r="K1402" s="78"/>
      <c r="L1402" s="65">
        <v>18.77</v>
      </c>
      <c r="M1402" s="110"/>
    </row>
    <row r="1403" spans="1:13" s="2" customFormat="1" ht="22.5" x14ac:dyDescent="0.25">
      <c r="A1403" s="18"/>
      <c r="B1403" s="19" t="s">
        <v>698</v>
      </c>
      <c r="C1403" s="145" t="s">
        <v>699</v>
      </c>
      <c r="D1403" s="145"/>
      <c r="E1403" s="145"/>
      <c r="F1403" s="20" t="s">
        <v>18</v>
      </c>
      <c r="G1403" s="16" t="s">
        <v>3476</v>
      </c>
      <c r="H1403" s="16"/>
      <c r="I1403" s="21">
        <v>202.29</v>
      </c>
      <c r="J1403" s="65"/>
      <c r="K1403" s="78"/>
      <c r="L1403" s="65">
        <v>202.29</v>
      </c>
      <c r="M1403" s="110"/>
    </row>
    <row r="1404" spans="1:13" s="2" customFormat="1" ht="22.5" x14ac:dyDescent="0.25">
      <c r="A1404" s="22" t="s">
        <v>248</v>
      </c>
      <c r="B1404" s="23" t="s">
        <v>583</v>
      </c>
      <c r="C1404" s="148" t="s">
        <v>584</v>
      </c>
      <c r="D1404" s="148"/>
      <c r="E1404" s="148"/>
      <c r="F1404" s="24" t="s">
        <v>585</v>
      </c>
      <c r="G1404" s="25" t="s">
        <v>251</v>
      </c>
      <c r="H1404" s="25"/>
      <c r="I1404" s="26">
        <v>0</v>
      </c>
      <c r="J1404" s="66"/>
      <c r="K1404" s="79"/>
      <c r="L1404" s="66">
        <v>0</v>
      </c>
      <c r="M1404" s="111"/>
    </row>
    <row r="1405" spans="1:13" s="2" customFormat="1" ht="22.5" x14ac:dyDescent="0.25">
      <c r="A1405" s="22" t="s">
        <v>59</v>
      </c>
      <c r="B1405" s="23" t="s">
        <v>586</v>
      </c>
      <c r="C1405" s="148" t="s">
        <v>587</v>
      </c>
      <c r="D1405" s="148"/>
      <c r="E1405" s="148"/>
      <c r="F1405" s="24" t="s">
        <v>585</v>
      </c>
      <c r="G1405" s="25" t="s">
        <v>3477</v>
      </c>
      <c r="H1405" s="25"/>
      <c r="I1405" s="26">
        <v>0</v>
      </c>
      <c r="J1405" s="66"/>
      <c r="K1405" s="79"/>
      <c r="L1405" s="66">
        <v>0</v>
      </c>
      <c r="M1405" s="111"/>
    </row>
    <row r="1406" spans="1:13" s="2" customFormat="1" ht="22.5" x14ac:dyDescent="0.25">
      <c r="A1406" s="22" t="s">
        <v>248</v>
      </c>
      <c r="B1406" s="23" t="s">
        <v>589</v>
      </c>
      <c r="C1406" s="148" t="s">
        <v>590</v>
      </c>
      <c r="D1406" s="148"/>
      <c r="E1406" s="148"/>
      <c r="F1406" s="24" t="s">
        <v>62</v>
      </c>
      <c r="G1406" s="25" t="s">
        <v>251</v>
      </c>
      <c r="H1406" s="25"/>
      <c r="I1406" s="26">
        <v>0</v>
      </c>
      <c r="J1406" s="66"/>
      <c r="K1406" s="79"/>
      <c r="L1406" s="66">
        <v>0</v>
      </c>
      <c r="M1406" s="111"/>
    </row>
    <row r="1407" spans="1:13" s="2" customFormat="1" ht="22.5" x14ac:dyDescent="0.25">
      <c r="A1407" s="22" t="s">
        <v>248</v>
      </c>
      <c r="B1407" s="23" t="s">
        <v>270</v>
      </c>
      <c r="C1407" s="148" t="s">
        <v>271</v>
      </c>
      <c r="D1407" s="148"/>
      <c r="E1407" s="148"/>
      <c r="F1407" s="24" t="s">
        <v>18</v>
      </c>
      <c r="G1407" s="25" t="s">
        <v>251</v>
      </c>
      <c r="H1407" s="25"/>
      <c r="I1407" s="26">
        <v>0</v>
      </c>
      <c r="J1407" s="66"/>
      <c r="K1407" s="79"/>
      <c r="L1407" s="66">
        <v>0</v>
      </c>
      <c r="M1407" s="111"/>
    </row>
    <row r="1408" spans="1:13" s="2" customFormat="1" ht="22.5" x14ac:dyDescent="0.25">
      <c r="A1408" s="22" t="s">
        <v>248</v>
      </c>
      <c r="B1408" s="23" t="s">
        <v>593</v>
      </c>
      <c r="C1408" s="148" t="s">
        <v>594</v>
      </c>
      <c r="D1408" s="148"/>
      <c r="E1408" s="148"/>
      <c r="F1408" s="24" t="s">
        <v>62</v>
      </c>
      <c r="G1408" s="25" t="s">
        <v>251</v>
      </c>
      <c r="H1408" s="25"/>
      <c r="I1408" s="26">
        <v>0</v>
      </c>
      <c r="J1408" s="66"/>
      <c r="K1408" s="79"/>
      <c r="L1408" s="66">
        <v>0</v>
      </c>
      <c r="M1408" s="111"/>
    </row>
    <row r="1409" spans="1:13" s="2" customFormat="1" ht="22.5" x14ac:dyDescent="0.25">
      <c r="A1409" s="9" t="s">
        <v>1240</v>
      </c>
      <c r="B1409" s="10" t="s">
        <v>3214</v>
      </c>
      <c r="C1409" s="147" t="s">
        <v>1318</v>
      </c>
      <c r="D1409" s="147"/>
      <c r="E1409" s="147"/>
      <c r="F1409" s="9" t="s">
        <v>111</v>
      </c>
      <c r="G1409" s="11">
        <v>4</v>
      </c>
      <c r="H1409" s="11"/>
      <c r="I1409" s="12">
        <v>367818</v>
      </c>
      <c r="J1409" s="52"/>
      <c r="K1409" s="77"/>
      <c r="L1409" s="104">
        <v>367818</v>
      </c>
      <c r="M1409" s="12"/>
    </row>
    <row r="1410" spans="1:13" s="2" customFormat="1" ht="22.5" x14ac:dyDescent="0.25">
      <c r="A1410" s="9" t="s">
        <v>1241</v>
      </c>
      <c r="B1410" s="10" t="s">
        <v>3205</v>
      </c>
      <c r="C1410" s="147" t="s">
        <v>3478</v>
      </c>
      <c r="D1410" s="147"/>
      <c r="E1410" s="147"/>
      <c r="F1410" s="9" t="s">
        <v>30</v>
      </c>
      <c r="G1410" s="11">
        <v>2</v>
      </c>
      <c r="H1410" s="11"/>
      <c r="I1410" s="12">
        <v>264512</v>
      </c>
      <c r="J1410" s="52"/>
      <c r="K1410" s="77"/>
      <c r="L1410" s="104">
        <v>264512</v>
      </c>
      <c r="M1410" s="12"/>
    </row>
    <row r="1411" spans="1:13" s="2" customFormat="1" ht="22.5" x14ac:dyDescent="0.25">
      <c r="A1411" s="9" t="s">
        <v>1244</v>
      </c>
      <c r="B1411" s="10" t="s">
        <v>3205</v>
      </c>
      <c r="C1411" s="147" t="s">
        <v>3479</v>
      </c>
      <c r="D1411" s="147"/>
      <c r="E1411" s="147"/>
      <c r="F1411" s="9" t="s">
        <v>30</v>
      </c>
      <c r="G1411" s="11">
        <v>2</v>
      </c>
      <c r="H1411" s="11"/>
      <c r="I1411" s="12">
        <v>2205</v>
      </c>
      <c r="J1411" s="52"/>
      <c r="K1411" s="77"/>
      <c r="L1411" s="104">
        <v>2205</v>
      </c>
      <c r="M1411" s="12"/>
    </row>
    <row r="1412" spans="1:13" s="2" customFormat="1" ht="56.25" x14ac:dyDescent="0.25">
      <c r="A1412" s="9" t="s">
        <v>1245</v>
      </c>
      <c r="B1412" s="10" t="s">
        <v>3480</v>
      </c>
      <c r="C1412" s="147" t="s">
        <v>3481</v>
      </c>
      <c r="D1412" s="147"/>
      <c r="E1412" s="147"/>
      <c r="F1412" s="9" t="s">
        <v>576</v>
      </c>
      <c r="G1412" s="28">
        <v>0.3</v>
      </c>
      <c r="H1412" s="28"/>
      <c r="I1412" s="12">
        <v>17130</v>
      </c>
      <c r="J1412" s="52"/>
      <c r="K1412" s="77"/>
      <c r="L1412" s="104">
        <v>4517</v>
      </c>
      <c r="M1412" s="12"/>
    </row>
    <row r="1413" spans="1:13" s="2" customFormat="1" ht="15" x14ac:dyDescent="0.25">
      <c r="A1413" s="13"/>
      <c r="B1413" s="14"/>
      <c r="C1413" s="14"/>
      <c r="D1413" s="14"/>
      <c r="E1413" s="15" t="s">
        <v>15</v>
      </c>
      <c r="F1413" s="15"/>
      <c r="G1413" s="16"/>
      <c r="H1413" s="16"/>
      <c r="I1413" s="17">
        <v>40537</v>
      </c>
      <c r="J1413" s="67"/>
      <c r="K1413" s="81"/>
      <c r="L1413" s="105"/>
      <c r="M1413" s="109"/>
    </row>
    <row r="1414" spans="1:13" s="2" customFormat="1" ht="22.5" x14ac:dyDescent="0.25">
      <c r="A1414" s="18"/>
      <c r="B1414" s="19" t="s">
        <v>52</v>
      </c>
      <c r="C1414" s="145" t="s">
        <v>53</v>
      </c>
      <c r="D1414" s="145"/>
      <c r="E1414" s="145"/>
      <c r="F1414" s="20" t="s">
        <v>54</v>
      </c>
      <c r="G1414" s="16" t="s">
        <v>3482</v>
      </c>
      <c r="H1414" s="16"/>
      <c r="I1414" s="21">
        <v>1.1399999999999999</v>
      </c>
      <c r="J1414" s="65"/>
      <c r="K1414" s="78"/>
      <c r="L1414" s="65">
        <v>1.1399999999999999</v>
      </c>
      <c r="M1414" s="110"/>
    </row>
    <row r="1415" spans="1:13" s="2" customFormat="1" ht="22.5" x14ac:dyDescent="0.25">
      <c r="A1415" s="18"/>
      <c r="B1415" s="19" t="s">
        <v>33</v>
      </c>
      <c r="C1415" s="145" t="s">
        <v>34</v>
      </c>
      <c r="D1415" s="145"/>
      <c r="E1415" s="145"/>
      <c r="F1415" s="20" t="s">
        <v>18</v>
      </c>
      <c r="G1415" s="16" t="s">
        <v>3483</v>
      </c>
      <c r="H1415" s="16"/>
      <c r="I1415" s="21">
        <v>182.24</v>
      </c>
      <c r="J1415" s="65"/>
      <c r="K1415" s="78"/>
      <c r="L1415" s="65">
        <v>182.24</v>
      </c>
      <c r="M1415" s="110"/>
    </row>
    <row r="1416" spans="1:13" s="2" customFormat="1" ht="22.5" x14ac:dyDescent="0.25">
      <c r="A1416" s="18"/>
      <c r="B1416" s="19" t="s">
        <v>546</v>
      </c>
      <c r="C1416" s="145" t="s">
        <v>21</v>
      </c>
      <c r="D1416" s="145"/>
      <c r="E1416" s="145"/>
      <c r="F1416" s="20" t="s">
        <v>54</v>
      </c>
      <c r="G1416" s="16" t="s">
        <v>3484</v>
      </c>
      <c r="H1416" s="16"/>
      <c r="I1416" s="21">
        <v>60.95</v>
      </c>
      <c r="J1416" s="65"/>
      <c r="K1416" s="78"/>
      <c r="L1416" s="65">
        <v>60.95</v>
      </c>
      <c r="M1416" s="110"/>
    </row>
    <row r="1417" spans="1:13" s="2" customFormat="1" ht="22.5" x14ac:dyDescent="0.25">
      <c r="A1417" s="18"/>
      <c r="B1417" s="19" t="s">
        <v>698</v>
      </c>
      <c r="C1417" s="145" t="s">
        <v>699</v>
      </c>
      <c r="D1417" s="145"/>
      <c r="E1417" s="145"/>
      <c r="F1417" s="20" t="s">
        <v>18</v>
      </c>
      <c r="G1417" s="16" t="s">
        <v>3485</v>
      </c>
      <c r="H1417" s="16"/>
      <c r="I1417" s="21">
        <v>277.20999999999998</v>
      </c>
      <c r="J1417" s="65"/>
      <c r="K1417" s="78"/>
      <c r="L1417" s="65">
        <v>277.20999999999998</v>
      </c>
      <c r="M1417" s="110"/>
    </row>
    <row r="1418" spans="1:13" s="2" customFormat="1" ht="22.5" x14ac:dyDescent="0.25">
      <c r="A1418" s="22" t="s">
        <v>248</v>
      </c>
      <c r="B1418" s="23" t="s">
        <v>583</v>
      </c>
      <c r="C1418" s="148" t="s">
        <v>584</v>
      </c>
      <c r="D1418" s="148"/>
      <c r="E1418" s="148"/>
      <c r="F1418" s="24" t="s">
        <v>585</v>
      </c>
      <c r="G1418" s="25" t="s">
        <v>251</v>
      </c>
      <c r="H1418" s="25"/>
      <c r="I1418" s="26">
        <v>0</v>
      </c>
      <c r="J1418" s="66"/>
      <c r="K1418" s="79"/>
      <c r="L1418" s="66">
        <v>0</v>
      </c>
      <c r="M1418" s="111"/>
    </row>
    <row r="1419" spans="1:13" s="2" customFormat="1" ht="22.5" x14ac:dyDescent="0.25">
      <c r="A1419" s="22" t="s">
        <v>59</v>
      </c>
      <c r="B1419" s="23" t="s">
        <v>586</v>
      </c>
      <c r="C1419" s="148" t="s">
        <v>587</v>
      </c>
      <c r="D1419" s="148"/>
      <c r="E1419" s="148"/>
      <c r="F1419" s="24" t="s">
        <v>585</v>
      </c>
      <c r="G1419" s="25" t="s">
        <v>3486</v>
      </c>
      <c r="H1419" s="25"/>
      <c r="I1419" s="26">
        <v>0</v>
      </c>
      <c r="J1419" s="66"/>
      <c r="K1419" s="79"/>
      <c r="L1419" s="66">
        <v>0</v>
      </c>
      <c r="M1419" s="111"/>
    </row>
    <row r="1420" spans="1:13" s="2" customFormat="1" ht="22.5" x14ac:dyDescent="0.25">
      <c r="A1420" s="22" t="s">
        <v>248</v>
      </c>
      <c r="B1420" s="23" t="s">
        <v>589</v>
      </c>
      <c r="C1420" s="148" t="s">
        <v>590</v>
      </c>
      <c r="D1420" s="148"/>
      <c r="E1420" s="148"/>
      <c r="F1420" s="24" t="s">
        <v>62</v>
      </c>
      <c r="G1420" s="25" t="s">
        <v>251</v>
      </c>
      <c r="H1420" s="25"/>
      <c r="I1420" s="26">
        <v>0</v>
      </c>
      <c r="J1420" s="66"/>
      <c r="K1420" s="79"/>
      <c r="L1420" s="66">
        <v>0</v>
      </c>
      <c r="M1420" s="111"/>
    </row>
    <row r="1421" spans="1:13" s="2" customFormat="1" ht="22.5" x14ac:dyDescent="0.25">
      <c r="A1421" s="22" t="s">
        <v>248</v>
      </c>
      <c r="B1421" s="23" t="s">
        <v>270</v>
      </c>
      <c r="C1421" s="148" t="s">
        <v>271</v>
      </c>
      <c r="D1421" s="148"/>
      <c r="E1421" s="148"/>
      <c r="F1421" s="24" t="s">
        <v>18</v>
      </c>
      <c r="G1421" s="25" t="s">
        <v>251</v>
      </c>
      <c r="H1421" s="25"/>
      <c r="I1421" s="26">
        <v>0</v>
      </c>
      <c r="J1421" s="66"/>
      <c r="K1421" s="79"/>
      <c r="L1421" s="66">
        <v>0</v>
      </c>
      <c r="M1421" s="111"/>
    </row>
    <row r="1422" spans="1:13" s="2" customFormat="1" ht="22.5" x14ac:dyDescent="0.25">
      <c r="A1422" s="22" t="s">
        <v>248</v>
      </c>
      <c r="B1422" s="23" t="s">
        <v>593</v>
      </c>
      <c r="C1422" s="148" t="s">
        <v>594</v>
      </c>
      <c r="D1422" s="148"/>
      <c r="E1422" s="148"/>
      <c r="F1422" s="24" t="s">
        <v>62</v>
      </c>
      <c r="G1422" s="25" t="s">
        <v>251</v>
      </c>
      <c r="H1422" s="25"/>
      <c r="I1422" s="26">
        <v>0</v>
      </c>
      <c r="J1422" s="66"/>
      <c r="K1422" s="79"/>
      <c r="L1422" s="66">
        <v>0</v>
      </c>
      <c r="M1422" s="111"/>
    </row>
    <row r="1423" spans="1:13" s="2" customFormat="1" ht="22.5" x14ac:dyDescent="0.25">
      <c r="A1423" s="9" t="s">
        <v>1246</v>
      </c>
      <c r="B1423" s="10" t="s">
        <v>3214</v>
      </c>
      <c r="C1423" s="147" t="s">
        <v>3487</v>
      </c>
      <c r="D1423" s="147"/>
      <c r="E1423" s="147"/>
      <c r="F1423" s="9" t="s">
        <v>111</v>
      </c>
      <c r="G1423" s="11">
        <v>6</v>
      </c>
      <c r="H1423" s="11"/>
      <c r="I1423" s="12">
        <v>911440</v>
      </c>
      <c r="J1423" s="52"/>
      <c r="K1423" s="77"/>
      <c r="L1423" s="104">
        <v>911440</v>
      </c>
      <c r="M1423" s="12"/>
    </row>
    <row r="1424" spans="1:13" s="2" customFormat="1" ht="22.5" x14ac:dyDescent="0.25">
      <c r="A1424" s="9" t="s">
        <v>1247</v>
      </c>
      <c r="B1424" s="10" t="s">
        <v>3205</v>
      </c>
      <c r="C1424" s="147" t="s">
        <v>3488</v>
      </c>
      <c r="D1424" s="147"/>
      <c r="E1424" s="147"/>
      <c r="F1424" s="9" t="s">
        <v>30</v>
      </c>
      <c r="G1424" s="11">
        <v>1</v>
      </c>
      <c r="H1424" s="11"/>
      <c r="I1424" s="12">
        <v>59606</v>
      </c>
      <c r="J1424" s="52"/>
      <c r="K1424" s="77"/>
      <c r="L1424" s="104">
        <v>59606</v>
      </c>
      <c r="M1424" s="12"/>
    </row>
    <row r="1425" spans="1:13" s="2" customFormat="1" ht="15" x14ac:dyDescent="0.25">
      <c r="A1425" s="9" t="s">
        <v>1248</v>
      </c>
      <c r="B1425" s="10" t="s">
        <v>602</v>
      </c>
      <c r="C1425" s="147" t="s">
        <v>603</v>
      </c>
      <c r="D1425" s="147"/>
      <c r="E1425" s="147"/>
      <c r="F1425" s="9" t="s">
        <v>54</v>
      </c>
      <c r="G1425" s="27">
        <v>0.08</v>
      </c>
      <c r="H1425" s="27"/>
      <c r="I1425" s="12">
        <v>7965</v>
      </c>
      <c r="J1425" s="52"/>
      <c r="K1425" s="77"/>
      <c r="L1425" s="104">
        <v>7965</v>
      </c>
      <c r="M1425" s="12"/>
    </row>
    <row r="1426" spans="1:13" s="2" customFormat="1" ht="56.25" x14ac:dyDescent="0.25">
      <c r="A1426" s="9" t="s">
        <v>1249</v>
      </c>
      <c r="B1426" s="10" t="s">
        <v>609</v>
      </c>
      <c r="C1426" s="147" t="s">
        <v>1231</v>
      </c>
      <c r="D1426" s="147"/>
      <c r="E1426" s="147"/>
      <c r="F1426" s="9" t="s">
        <v>611</v>
      </c>
      <c r="G1426" s="27">
        <v>0.45</v>
      </c>
      <c r="H1426" s="27"/>
      <c r="I1426" s="12">
        <v>69109</v>
      </c>
      <c r="J1426" s="52"/>
      <c r="K1426" s="77"/>
      <c r="L1426" s="104">
        <v>3770</v>
      </c>
      <c r="M1426" s="12"/>
    </row>
    <row r="1427" spans="1:13" s="2" customFormat="1" ht="15" x14ac:dyDescent="0.25">
      <c r="A1427" s="13"/>
      <c r="B1427" s="14"/>
      <c r="C1427" s="14"/>
      <c r="D1427" s="14"/>
      <c r="E1427" s="15" t="s">
        <v>15</v>
      </c>
      <c r="F1427" s="15"/>
      <c r="G1427" s="16"/>
      <c r="H1427" s="16"/>
      <c r="I1427" s="17">
        <v>162006</v>
      </c>
      <c r="J1427" s="67"/>
      <c r="K1427" s="81"/>
      <c r="L1427" s="105"/>
      <c r="M1427" s="109"/>
    </row>
    <row r="1428" spans="1:13" s="2" customFormat="1" ht="22.5" x14ac:dyDescent="0.25">
      <c r="A1428" s="18"/>
      <c r="B1428" s="19" t="s">
        <v>509</v>
      </c>
      <c r="C1428" s="145" t="s">
        <v>510</v>
      </c>
      <c r="D1428" s="145"/>
      <c r="E1428" s="145"/>
      <c r="F1428" s="20" t="s">
        <v>54</v>
      </c>
      <c r="G1428" s="16" t="s">
        <v>1307</v>
      </c>
      <c r="H1428" s="16"/>
      <c r="I1428" s="21">
        <v>308.16000000000003</v>
      </c>
      <c r="J1428" s="65"/>
      <c r="K1428" s="78"/>
      <c r="L1428" s="65">
        <v>308.16000000000003</v>
      </c>
      <c r="M1428" s="110"/>
    </row>
    <row r="1429" spans="1:13" s="2" customFormat="1" ht="22.5" x14ac:dyDescent="0.25">
      <c r="A1429" s="18"/>
      <c r="B1429" s="19" t="s">
        <v>615</v>
      </c>
      <c r="C1429" s="145" t="s">
        <v>616</v>
      </c>
      <c r="D1429" s="145"/>
      <c r="E1429" s="145"/>
      <c r="F1429" s="20" t="s">
        <v>18</v>
      </c>
      <c r="G1429" s="16" t="s">
        <v>1308</v>
      </c>
      <c r="H1429" s="16"/>
      <c r="I1429" s="21">
        <v>43.29</v>
      </c>
      <c r="J1429" s="65"/>
      <c r="K1429" s="78"/>
      <c r="L1429" s="65">
        <v>43.29</v>
      </c>
      <c r="M1429" s="110"/>
    </row>
    <row r="1430" spans="1:13" s="2" customFormat="1" ht="22.5" x14ac:dyDescent="0.25">
      <c r="A1430" s="18"/>
      <c r="B1430" s="19" t="s">
        <v>621</v>
      </c>
      <c r="C1430" s="145" t="s">
        <v>622</v>
      </c>
      <c r="D1430" s="145"/>
      <c r="E1430" s="145"/>
      <c r="F1430" s="20" t="s">
        <v>54</v>
      </c>
      <c r="G1430" s="16" t="s">
        <v>1309</v>
      </c>
      <c r="H1430" s="16"/>
      <c r="I1430" s="21">
        <v>83.76</v>
      </c>
      <c r="J1430" s="65"/>
      <c r="K1430" s="78"/>
      <c r="L1430" s="65">
        <v>83.76</v>
      </c>
      <c r="M1430" s="110"/>
    </row>
    <row r="1431" spans="1:13" s="2" customFormat="1" ht="22.5" x14ac:dyDescent="0.25">
      <c r="A1431" s="18"/>
      <c r="B1431" s="19" t="s">
        <v>275</v>
      </c>
      <c r="C1431" s="145" t="s">
        <v>276</v>
      </c>
      <c r="D1431" s="145"/>
      <c r="E1431" s="145"/>
      <c r="F1431" s="20" t="s">
        <v>203</v>
      </c>
      <c r="G1431" s="16" t="s">
        <v>1310</v>
      </c>
      <c r="H1431" s="16"/>
      <c r="I1431" s="21">
        <v>0.01</v>
      </c>
      <c r="J1431" s="65"/>
      <c r="K1431" s="78"/>
      <c r="L1431" s="65">
        <v>0.01</v>
      </c>
      <c r="M1431" s="110"/>
    </row>
    <row r="1432" spans="1:13" s="2" customFormat="1" ht="22.5" x14ac:dyDescent="0.25">
      <c r="A1432" s="9" t="s">
        <v>1250</v>
      </c>
      <c r="B1432" s="10" t="s">
        <v>2093</v>
      </c>
      <c r="C1432" s="147" t="s">
        <v>3339</v>
      </c>
      <c r="D1432" s="147"/>
      <c r="E1432" s="147"/>
      <c r="F1432" s="9" t="s">
        <v>585</v>
      </c>
      <c r="G1432" s="11">
        <v>45</v>
      </c>
      <c r="H1432" s="11"/>
      <c r="I1432" s="12">
        <v>17213</v>
      </c>
      <c r="J1432" s="52"/>
      <c r="K1432" s="77"/>
      <c r="L1432" s="104">
        <v>17213</v>
      </c>
      <c r="M1432" s="12"/>
    </row>
    <row r="1433" spans="1:13" s="2" customFormat="1" ht="22.5" x14ac:dyDescent="0.25">
      <c r="A1433" s="9" t="s">
        <v>1251</v>
      </c>
      <c r="B1433" s="10" t="s">
        <v>2093</v>
      </c>
      <c r="C1433" s="147" t="s">
        <v>1224</v>
      </c>
      <c r="D1433" s="147"/>
      <c r="E1433" s="147"/>
      <c r="F1433" s="9" t="s">
        <v>111</v>
      </c>
      <c r="G1433" s="11">
        <v>240</v>
      </c>
      <c r="H1433" s="11"/>
      <c r="I1433" s="12">
        <v>4011</v>
      </c>
      <c r="J1433" s="52"/>
      <c r="K1433" s="77"/>
      <c r="L1433" s="104">
        <v>4011</v>
      </c>
      <c r="M1433" s="12"/>
    </row>
    <row r="1434" spans="1:13" s="2" customFormat="1" ht="22.5" x14ac:dyDescent="0.25">
      <c r="A1434" s="9" t="s">
        <v>1252</v>
      </c>
      <c r="B1434" s="10" t="s">
        <v>2093</v>
      </c>
      <c r="C1434" s="147" t="s">
        <v>1222</v>
      </c>
      <c r="D1434" s="147"/>
      <c r="E1434" s="147"/>
      <c r="F1434" s="9" t="s">
        <v>30</v>
      </c>
      <c r="G1434" s="11">
        <v>2</v>
      </c>
      <c r="H1434" s="11"/>
      <c r="I1434" s="12">
        <v>1000</v>
      </c>
      <c r="J1434" s="52"/>
      <c r="K1434" s="77"/>
      <c r="L1434" s="104">
        <v>1000</v>
      </c>
      <c r="M1434" s="12"/>
    </row>
    <row r="1435" spans="1:13" s="2" customFormat="1" ht="22.5" x14ac:dyDescent="0.25">
      <c r="A1435" s="9" t="s">
        <v>1253</v>
      </c>
      <c r="B1435" s="10" t="s">
        <v>2093</v>
      </c>
      <c r="C1435" s="147" t="s">
        <v>1234</v>
      </c>
      <c r="D1435" s="147"/>
      <c r="E1435" s="147"/>
      <c r="F1435" s="9" t="s">
        <v>585</v>
      </c>
      <c r="G1435" s="11">
        <v>50</v>
      </c>
      <c r="H1435" s="11"/>
      <c r="I1435" s="12">
        <v>27963</v>
      </c>
      <c r="J1435" s="52"/>
      <c r="K1435" s="77"/>
      <c r="L1435" s="104">
        <v>27963</v>
      </c>
      <c r="M1435" s="12"/>
    </row>
    <row r="1436" spans="1:13" s="2" customFormat="1" ht="22.5" x14ac:dyDescent="0.25">
      <c r="A1436" s="9" t="s">
        <v>1254</v>
      </c>
      <c r="B1436" s="10" t="s">
        <v>2093</v>
      </c>
      <c r="C1436" s="147" t="s">
        <v>1236</v>
      </c>
      <c r="D1436" s="147"/>
      <c r="E1436" s="147"/>
      <c r="F1436" s="9" t="s">
        <v>585</v>
      </c>
      <c r="G1436" s="11">
        <v>6</v>
      </c>
      <c r="H1436" s="11"/>
      <c r="I1436" s="12">
        <v>3631</v>
      </c>
      <c r="J1436" s="52"/>
      <c r="K1436" s="77"/>
      <c r="L1436" s="104">
        <v>3631</v>
      </c>
      <c r="M1436" s="12"/>
    </row>
    <row r="1437" spans="1:13" s="2" customFormat="1" ht="22.5" x14ac:dyDescent="0.25">
      <c r="A1437" s="9" t="s">
        <v>1255</v>
      </c>
      <c r="B1437" s="10" t="s">
        <v>3368</v>
      </c>
      <c r="C1437" s="147" t="s">
        <v>3341</v>
      </c>
      <c r="D1437" s="147"/>
      <c r="E1437" s="147"/>
      <c r="F1437" s="9" t="s">
        <v>18</v>
      </c>
      <c r="G1437" s="28">
        <v>16.8</v>
      </c>
      <c r="H1437" s="28"/>
      <c r="I1437" s="12">
        <v>1285</v>
      </c>
      <c r="J1437" s="52"/>
      <c r="K1437" s="77"/>
      <c r="L1437" s="104">
        <v>1285</v>
      </c>
      <c r="M1437" s="12"/>
    </row>
    <row r="1438" spans="1:13" s="2" customFormat="1" ht="22.5" x14ac:dyDescent="0.25">
      <c r="A1438" s="9" t="s">
        <v>1256</v>
      </c>
      <c r="B1438" s="10" t="s">
        <v>3263</v>
      </c>
      <c r="C1438" s="147" t="s">
        <v>1226</v>
      </c>
      <c r="D1438" s="147"/>
      <c r="E1438" s="147"/>
      <c r="F1438" s="9" t="s">
        <v>30</v>
      </c>
      <c r="G1438" s="11">
        <v>1</v>
      </c>
      <c r="H1438" s="11"/>
      <c r="I1438" s="12">
        <v>861</v>
      </c>
      <c r="J1438" s="52"/>
      <c r="K1438" s="77"/>
      <c r="L1438" s="104">
        <v>861</v>
      </c>
      <c r="M1438" s="12"/>
    </row>
    <row r="1439" spans="1:13" s="2" customFormat="1" ht="22.5" x14ac:dyDescent="0.25">
      <c r="A1439" s="9" t="s">
        <v>1262</v>
      </c>
      <c r="B1439" s="10" t="s">
        <v>2260</v>
      </c>
      <c r="C1439" s="147" t="s">
        <v>1229</v>
      </c>
      <c r="D1439" s="147"/>
      <c r="E1439" s="147"/>
      <c r="F1439" s="9" t="s">
        <v>18</v>
      </c>
      <c r="G1439" s="11">
        <v>1</v>
      </c>
      <c r="H1439" s="11"/>
      <c r="I1439" s="12">
        <v>843</v>
      </c>
      <c r="J1439" s="52"/>
      <c r="K1439" s="77"/>
      <c r="L1439" s="104">
        <v>843</v>
      </c>
      <c r="M1439" s="12"/>
    </row>
    <row r="1440" spans="1:13" s="2" customFormat="1" ht="15" x14ac:dyDescent="0.25">
      <c r="A1440" s="34" t="s">
        <v>3489</v>
      </c>
      <c r="B1440" s="51"/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112"/>
    </row>
    <row r="1441" spans="1:13" s="2" customFormat="1" ht="56.25" x14ac:dyDescent="0.25">
      <c r="A1441" s="9" t="s">
        <v>1263</v>
      </c>
      <c r="B1441" s="10" t="s">
        <v>1291</v>
      </c>
      <c r="C1441" s="147" t="s">
        <v>1292</v>
      </c>
      <c r="D1441" s="147"/>
      <c r="E1441" s="147"/>
      <c r="F1441" s="9" t="s">
        <v>576</v>
      </c>
      <c r="G1441" s="30">
        <v>8.9999999999999993E-3</v>
      </c>
      <c r="H1441" s="30"/>
      <c r="I1441" s="12">
        <v>592</v>
      </c>
      <c r="J1441" s="52"/>
      <c r="K1441" s="77"/>
      <c r="L1441" s="104">
        <v>52</v>
      </c>
      <c r="M1441" s="12"/>
    </row>
    <row r="1442" spans="1:13" s="2" customFormat="1" ht="15" x14ac:dyDescent="0.25">
      <c r="A1442" s="13"/>
      <c r="B1442" s="14"/>
      <c r="C1442" s="14"/>
      <c r="D1442" s="14"/>
      <c r="E1442" s="15" t="s">
        <v>15</v>
      </c>
      <c r="F1442" s="15"/>
      <c r="G1442" s="16"/>
      <c r="H1442" s="16"/>
      <c r="I1442" s="17">
        <v>1607</v>
      </c>
      <c r="J1442" s="67"/>
      <c r="K1442" s="81"/>
      <c r="L1442" s="105"/>
      <c r="M1442" s="109"/>
    </row>
    <row r="1443" spans="1:13" s="2" customFormat="1" ht="22.5" x14ac:dyDescent="0.25">
      <c r="A1443" s="18"/>
      <c r="B1443" s="19" t="s">
        <v>577</v>
      </c>
      <c r="C1443" s="145" t="s">
        <v>578</v>
      </c>
      <c r="D1443" s="145"/>
      <c r="E1443" s="145"/>
      <c r="F1443" s="20" t="s">
        <v>54</v>
      </c>
      <c r="G1443" s="16" t="s">
        <v>3490</v>
      </c>
      <c r="H1443" s="16"/>
      <c r="I1443" s="21">
        <v>0.39</v>
      </c>
      <c r="J1443" s="65"/>
      <c r="K1443" s="78"/>
      <c r="L1443" s="65">
        <v>0.39</v>
      </c>
      <c r="M1443" s="110"/>
    </row>
    <row r="1444" spans="1:13" s="2" customFormat="1" ht="22.5" x14ac:dyDescent="0.25">
      <c r="A1444" s="18"/>
      <c r="B1444" s="19" t="s">
        <v>52</v>
      </c>
      <c r="C1444" s="145" t="s">
        <v>53</v>
      </c>
      <c r="D1444" s="145"/>
      <c r="E1444" s="145"/>
      <c r="F1444" s="20" t="s">
        <v>54</v>
      </c>
      <c r="G1444" s="16" t="s">
        <v>3491</v>
      </c>
      <c r="H1444" s="16"/>
      <c r="I1444" s="21">
        <v>0.04</v>
      </c>
      <c r="J1444" s="65"/>
      <c r="K1444" s="78"/>
      <c r="L1444" s="65">
        <v>0.04</v>
      </c>
      <c r="M1444" s="110"/>
    </row>
    <row r="1445" spans="1:13" s="2" customFormat="1" ht="22.5" x14ac:dyDescent="0.25">
      <c r="A1445" s="18"/>
      <c r="B1445" s="19" t="s">
        <v>33</v>
      </c>
      <c r="C1445" s="145" t="s">
        <v>34</v>
      </c>
      <c r="D1445" s="145"/>
      <c r="E1445" s="145"/>
      <c r="F1445" s="20" t="s">
        <v>18</v>
      </c>
      <c r="G1445" s="16" t="s">
        <v>3492</v>
      </c>
      <c r="H1445" s="16"/>
      <c r="I1445" s="21">
        <v>4.17</v>
      </c>
      <c r="J1445" s="65"/>
      <c r="K1445" s="78"/>
      <c r="L1445" s="65">
        <v>4.17</v>
      </c>
      <c r="M1445" s="110"/>
    </row>
    <row r="1446" spans="1:13" s="2" customFormat="1" ht="22.5" x14ac:dyDescent="0.25">
      <c r="A1446" s="18"/>
      <c r="B1446" s="19" t="s">
        <v>546</v>
      </c>
      <c r="C1446" s="145" t="s">
        <v>21</v>
      </c>
      <c r="D1446" s="145"/>
      <c r="E1446" s="145"/>
      <c r="F1446" s="20" t="s">
        <v>54</v>
      </c>
      <c r="G1446" s="16" t="s">
        <v>3493</v>
      </c>
      <c r="H1446" s="16"/>
      <c r="I1446" s="21">
        <v>1.1299999999999999</v>
      </c>
      <c r="J1446" s="65"/>
      <c r="K1446" s="78"/>
      <c r="L1446" s="65">
        <v>1.1299999999999999</v>
      </c>
      <c r="M1446" s="110"/>
    </row>
    <row r="1447" spans="1:13" s="2" customFormat="1" ht="22.5" x14ac:dyDescent="0.25">
      <c r="A1447" s="22" t="s">
        <v>248</v>
      </c>
      <c r="B1447" s="23" t="s">
        <v>583</v>
      </c>
      <c r="C1447" s="148" t="s">
        <v>584</v>
      </c>
      <c r="D1447" s="148"/>
      <c r="E1447" s="148"/>
      <c r="F1447" s="24" t="s">
        <v>585</v>
      </c>
      <c r="G1447" s="25" t="s">
        <v>251</v>
      </c>
      <c r="H1447" s="25"/>
      <c r="I1447" s="26">
        <v>0</v>
      </c>
      <c r="J1447" s="66"/>
      <c r="K1447" s="79"/>
      <c r="L1447" s="66">
        <v>0</v>
      </c>
      <c r="M1447" s="111"/>
    </row>
    <row r="1448" spans="1:13" s="2" customFormat="1" ht="22.5" x14ac:dyDescent="0.25">
      <c r="A1448" s="22" t="s">
        <v>59</v>
      </c>
      <c r="B1448" s="23" t="s">
        <v>586</v>
      </c>
      <c r="C1448" s="148" t="s">
        <v>587</v>
      </c>
      <c r="D1448" s="148"/>
      <c r="E1448" s="148"/>
      <c r="F1448" s="24" t="s">
        <v>585</v>
      </c>
      <c r="G1448" s="25" t="s">
        <v>2786</v>
      </c>
      <c r="H1448" s="25"/>
      <c r="I1448" s="26">
        <v>0</v>
      </c>
      <c r="J1448" s="66"/>
      <c r="K1448" s="79"/>
      <c r="L1448" s="66">
        <v>0</v>
      </c>
      <c r="M1448" s="111"/>
    </row>
    <row r="1449" spans="1:13" s="2" customFormat="1" ht="22.5" x14ac:dyDescent="0.25">
      <c r="A1449" s="22" t="s">
        <v>248</v>
      </c>
      <c r="B1449" s="23" t="s">
        <v>589</v>
      </c>
      <c r="C1449" s="148" t="s">
        <v>590</v>
      </c>
      <c r="D1449" s="148"/>
      <c r="E1449" s="148"/>
      <c r="F1449" s="24" t="s">
        <v>62</v>
      </c>
      <c r="G1449" s="25" t="s">
        <v>251</v>
      </c>
      <c r="H1449" s="25"/>
      <c r="I1449" s="26">
        <v>0</v>
      </c>
      <c r="J1449" s="66"/>
      <c r="K1449" s="79"/>
      <c r="L1449" s="66">
        <v>0</v>
      </c>
      <c r="M1449" s="111"/>
    </row>
    <row r="1450" spans="1:13" s="2" customFormat="1" ht="22.5" x14ac:dyDescent="0.25">
      <c r="A1450" s="22" t="s">
        <v>248</v>
      </c>
      <c r="B1450" s="23" t="s">
        <v>270</v>
      </c>
      <c r="C1450" s="148" t="s">
        <v>271</v>
      </c>
      <c r="D1450" s="148"/>
      <c r="E1450" s="148"/>
      <c r="F1450" s="24" t="s">
        <v>18</v>
      </c>
      <c r="G1450" s="25" t="s">
        <v>251</v>
      </c>
      <c r="H1450" s="25"/>
      <c r="I1450" s="26">
        <v>0</v>
      </c>
      <c r="J1450" s="66"/>
      <c r="K1450" s="79"/>
      <c r="L1450" s="66">
        <v>0</v>
      </c>
      <c r="M1450" s="111"/>
    </row>
    <row r="1451" spans="1:13" s="2" customFormat="1" ht="22.5" x14ac:dyDescent="0.25">
      <c r="A1451" s="22" t="s">
        <v>248</v>
      </c>
      <c r="B1451" s="23" t="s">
        <v>593</v>
      </c>
      <c r="C1451" s="148" t="s">
        <v>594</v>
      </c>
      <c r="D1451" s="148"/>
      <c r="E1451" s="148"/>
      <c r="F1451" s="24" t="s">
        <v>62</v>
      </c>
      <c r="G1451" s="25" t="s">
        <v>251</v>
      </c>
      <c r="H1451" s="25"/>
      <c r="I1451" s="26">
        <v>0</v>
      </c>
      <c r="J1451" s="66"/>
      <c r="K1451" s="79"/>
      <c r="L1451" s="66">
        <v>0</v>
      </c>
      <c r="M1451" s="111"/>
    </row>
    <row r="1452" spans="1:13" s="2" customFormat="1" ht="22.5" x14ac:dyDescent="0.25">
      <c r="A1452" s="18"/>
      <c r="B1452" s="19" t="s">
        <v>552</v>
      </c>
      <c r="C1452" s="145" t="s">
        <v>553</v>
      </c>
      <c r="D1452" s="145"/>
      <c r="E1452" s="145"/>
      <c r="F1452" s="20" t="s">
        <v>54</v>
      </c>
      <c r="G1452" s="16" t="s">
        <v>3494</v>
      </c>
      <c r="H1452" s="16"/>
      <c r="I1452" s="21">
        <v>0.19</v>
      </c>
      <c r="J1452" s="65"/>
      <c r="K1452" s="78"/>
      <c r="L1452" s="65">
        <v>0.19</v>
      </c>
      <c r="M1452" s="110"/>
    </row>
    <row r="1453" spans="1:13" s="2" customFormat="1" ht="22.5" x14ac:dyDescent="0.25">
      <c r="A1453" s="9" t="s">
        <v>1264</v>
      </c>
      <c r="B1453" s="10" t="s">
        <v>3214</v>
      </c>
      <c r="C1453" s="147" t="s">
        <v>3495</v>
      </c>
      <c r="D1453" s="147"/>
      <c r="E1453" s="147"/>
      <c r="F1453" s="9" t="s">
        <v>111</v>
      </c>
      <c r="G1453" s="28">
        <v>0.5</v>
      </c>
      <c r="H1453" s="28"/>
      <c r="I1453" s="12">
        <v>1136</v>
      </c>
      <c r="J1453" s="52"/>
      <c r="K1453" s="77"/>
      <c r="L1453" s="104">
        <v>1136</v>
      </c>
      <c r="M1453" s="12"/>
    </row>
    <row r="1454" spans="1:13" s="2" customFormat="1" ht="15" x14ac:dyDescent="0.25">
      <c r="A1454" s="34" t="s">
        <v>1335</v>
      </c>
      <c r="B1454" s="51"/>
      <c r="C1454" s="51"/>
      <c r="D1454" s="51"/>
      <c r="E1454" s="51"/>
      <c r="F1454" s="51"/>
      <c r="G1454" s="51"/>
      <c r="H1454" s="51"/>
      <c r="I1454" s="51"/>
      <c r="J1454" s="51"/>
      <c r="K1454" s="51"/>
      <c r="L1454" s="51"/>
      <c r="M1454" s="112"/>
    </row>
    <row r="1455" spans="1:13" s="2" customFormat="1" ht="56.25" x14ac:dyDescent="0.25">
      <c r="A1455" s="9" t="s">
        <v>1265</v>
      </c>
      <c r="B1455" s="10" t="s">
        <v>574</v>
      </c>
      <c r="C1455" s="147" t="s">
        <v>3496</v>
      </c>
      <c r="D1455" s="147"/>
      <c r="E1455" s="147"/>
      <c r="F1455" s="9" t="s">
        <v>576</v>
      </c>
      <c r="G1455" s="29">
        <v>2.1600000000000001E-2</v>
      </c>
      <c r="H1455" s="29"/>
      <c r="I1455" s="12">
        <v>2098</v>
      </c>
      <c r="J1455" s="52"/>
      <c r="K1455" s="77"/>
      <c r="L1455" s="104">
        <v>121</v>
      </c>
      <c r="M1455" s="12"/>
    </row>
    <row r="1456" spans="1:13" s="2" customFormat="1" ht="15" x14ac:dyDescent="0.25">
      <c r="A1456" s="13"/>
      <c r="B1456" s="14"/>
      <c r="C1456" s="14"/>
      <c r="D1456" s="14"/>
      <c r="E1456" s="15" t="s">
        <v>15</v>
      </c>
      <c r="F1456" s="15"/>
      <c r="G1456" s="16"/>
      <c r="H1456" s="16"/>
      <c r="I1456" s="17">
        <v>5845</v>
      </c>
      <c r="J1456" s="67"/>
      <c r="K1456" s="81"/>
      <c r="L1456" s="105"/>
      <c r="M1456" s="109"/>
    </row>
    <row r="1457" spans="1:13" s="2" customFormat="1" ht="22.5" x14ac:dyDescent="0.25">
      <c r="A1457" s="18"/>
      <c r="B1457" s="19" t="s">
        <v>577</v>
      </c>
      <c r="C1457" s="145" t="s">
        <v>578</v>
      </c>
      <c r="D1457" s="145"/>
      <c r="E1457" s="145"/>
      <c r="F1457" s="20" t="s">
        <v>54</v>
      </c>
      <c r="G1457" s="16" t="s">
        <v>3497</v>
      </c>
      <c r="H1457" s="16"/>
      <c r="I1457" s="21">
        <v>1.76</v>
      </c>
      <c r="J1457" s="65"/>
      <c r="K1457" s="78"/>
      <c r="L1457" s="65">
        <v>1.76</v>
      </c>
      <c r="M1457" s="110"/>
    </row>
    <row r="1458" spans="1:13" s="2" customFormat="1" ht="22.5" x14ac:dyDescent="0.25">
      <c r="A1458" s="18"/>
      <c r="B1458" s="19" t="s">
        <v>52</v>
      </c>
      <c r="C1458" s="145" t="s">
        <v>53</v>
      </c>
      <c r="D1458" s="145"/>
      <c r="E1458" s="145"/>
      <c r="F1458" s="20" t="s">
        <v>54</v>
      </c>
      <c r="G1458" s="16" t="s">
        <v>3498</v>
      </c>
      <c r="H1458" s="16"/>
      <c r="I1458" s="21">
        <v>0.13</v>
      </c>
      <c r="J1458" s="65"/>
      <c r="K1458" s="78"/>
      <c r="L1458" s="65">
        <v>0.13</v>
      </c>
      <c r="M1458" s="110"/>
    </row>
    <row r="1459" spans="1:13" s="2" customFormat="1" ht="22.5" x14ac:dyDescent="0.25">
      <c r="A1459" s="18"/>
      <c r="B1459" s="19" t="s">
        <v>33</v>
      </c>
      <c r="C1459" s="145" t="s">
        <v>34</v>
      </c>
      <c r="D1459" s="145"/>
      <c r="E1459" s="145"/>
      <c r="F1459" s="20" t="s">
        <v>18</v>
      </c>
      <c r="G1459" s="16" t="s">
        <v>3499</v>
      </c>
      <c r="H1459" s="16"/>
      <c r="I1459" s="21">
        <v>8.09</v>
      </c>
      <c r="J1459" s="65"/>
      <c r="K1459" s="78"/>
      <c r="L1459" s="65">
        <v>8.09</v>
      </c>
      <c r="M1459" s="110"/>
    </row>
    <row r="1460" spans="1:13" s="2" customFormat="1" ht="22.5" x14ac:dyDescent="0.25">
      <c r="A1460" s="18"/>
      <c r="B1460" s="19" t="s">
        <v>546</v>
      </c>
      <c r="C1460" s="145" t="s">
        <v>21</v>
      </c>
      <c r="D1460" s="145"/>
      <c r="E1460" s="145"/>
      <c r="F1460" s="20" t="s">
        <v>54</v>
      </c>
      <c r="G1460" s="16" t="s">
        <v>3500</v>
      </c>
      <c r="H1460" s="16"/>
      <c r="I1460" s="21">
        <v>3.71</v>
      </c>
      <c r="J1460" s="65"/>
      <c r="K1460" s="78"/>
      <c r="L1460" s="65">
        <v>3.71</v>
      </c>
      <c r="M1460" s="110"/>
    </row>
    <row r="1461" spans="1:13" s="2" customFormat="1" ht="22.5" x14ac:dyDescent="0.25">
      <c r="A1461" s="22" t="s">
        <v>248</v>
      </c>
      <c r="B1461" s="23" t="s">
        <v>583</v>
      </c>
      <c r="C1461" s="148" t="s">
        <v>584</v>
      </c>
      <c r="D1461" s="148"/>
      <c r="E1461" s="148"/>
      <c r="F1461" s="24" t="s">
        <v>585</v>
      </c>
      <c r="G1461" s="25" t="s">
        <v>251</v>
      </c>
      <c r="H1461" s="25"/>
      <c r="I1461" s="26">
        <v>0</v>
      </c>
      <c r="J1461" s="66"/>
      <c r="K1461" s="79"/>
      <c r="L1461" s="66">
        <v>0</v>
      </c>
      <c r="M1461" s="111"/>
    </row>
    <row r="1462" spans="1:13" s="2" customFormat="1" ht="22.5" x14ac:dyDescent="0.25">
      <c r="A1462" s="22" t="s">
        <v>59</v>
      </c>
      <c r="B1462" s="23" t="s">
        <v>586</v>
      </c>
      <c r="C1462" s="148" t="s">
        <v>587</v>
      </c>
      <c r="D1462" s="148"/>
      <c r="E1462" s="148"/>
      <c r="F1462" s="24" t="s">
        <v>585</v>
      </c>
      <c r="G1462" s="25" t="s">
        <v>3501</v>
      </c>
      <c r="H1462" s="25"/>
      <c r="I1462" s="26">
        <v>0</v>
      </c>
      <c r="J1462" s="66"/>
      <c r="K1462" s="79"/>
      <c r="L1462" s="66">
        <v>0</v>
      </c>
      <c r="M1462" s="111"/>
    </row>
    <row r="1463" spans="1:13" s="2" customFormat="1" ht="22.5" x14ac:dyDescent="0.25">
      <c r="A1463" s="22" t="s">
        <v>248</v>
      </c>
      <c r="B1463" s="23" t="s">
        <v>589</v>
      </c>
      <c r="C1463" s="148" t="s">
        <v>590</v>
      </c>
      <c r="D1463" s="148"/>
      <c r="E1463" s="148"/>
      <c r="F1463" s="24" t="s">
        <v>62</v>
      </c>
      <c r="G1463" s="25" t="s">
        <v>251</v>
      </c>
      <c r="H1463" s="25"/>
      <c r="I1463" s="26">
        <v>0</v>
      </c>
      <c r="J1463" s="66"/>
      <c r="K1463" s="79"/>
      <c r="L1463" s="66">
        <v>0</v>
      </c>
      <c r="M1463" s="111"/>
    </row>
    <row r="1464" spans="1:13" s="2" customFormat="1" ht="22.5" x14ac:dyDescent="0.25">
      <c r="A1464" s="22" t="s">
        <v>248</v>
      </c>
      <c r="B1464" s="23" t="s">
        <v>270</v>
      </c>
      <c r="C1464" s="148" t="s">
        <v>271</v>
      </c>
      <c r="D1464" s="148"/>
      <c r="E1464" s="148"/>
      <c r="F1464" s="24" t="s">
        <v>18</v>
      </c>
      <c r="G1464" s="25" t="s">
        <v>251</v>
      </c>
      <c r="H1464" s="25"/>
      <c r="I1464" s="26">
        <v>0</v>
      </c>
      <c r="J1464" s="66"/>
      <c r="K1464" s="79"/>
      <c r="L1464" s="66">
        <v>0</v>
      </c>
      <c r="M1464" s="111"/>
    </row>
    <row r="1465" spans="1:13" s="2" customFormat="1" ht="22.5" x14ac:dyDescent="0.25">
      <c r="A1465" s="22" t="s">
        <v>248</v>
      </c>
      <c r="B1465" s="23" t="s">
        <v>591</v>
      </c>
      <c r="C1465" s="148" t="s">
        <v>592</v>
      </c>
      <c r="D1465" s="148"/>
      <c r="E1465" s="148"/>
      <c r="F1465" s="24" t="s">
        <v>62</v>
      </c>
      <c r="G1465" s="25" t="s">
        <v>251</v>
      </c>
      <c r="H1465" s="25"/>
      <c r="I1465" s="26">
        <v>0</v>
      </c>
      <c r="J1465" s="66"/>
      <c r="K1465" s="79"/>
      <c r="L1465" s="66">
        <v>0</v>
      </c>
      <c r="M1465" s="111"/>
    </row>
    <row r="1466" spans="1:13" s="2" customFormat="1" ht="22.5" x14ac:dyDescent="0.25">
      <c r="A1466" s="22" t="s">
        <v>248</v>
      </c>
      <c r="B1466" s="23" t="s">
        <v>593</v>
      </c>
      <c r="C1466" s="148" t="s">
        <v>594</v>
      </c>
      <c r="D1466" s="148"/>
      <c r="E1466" s="148"/>
      <c r="F1466" s="24" t="s">
        <v>62</v>
      </c>
      <c r="G1466" s="25" t="s">
        <v>251</v>
      </c>
      <c r="H1466" s="25"/>
      <c r="I1466" s="26">
        <v>0</v>
      </c>
      <c r="J1466" s="66"/>
      <c r="K1466" s="79"/>
      <c r="L1466" s="66">
        <v>0</v>
      </c>
      <c r="M1466" s="111"/>
    </row>
    <row r="1467" spans="1:13" s="2" customFormat="1" ht="22.5" x14ac:dyDescent="0.25">
      <c r="A1467" s="18"/>
      <c r="B1467" s="19" t="s">
        <v>552</v>
      </c>
      <c r="C1467" s="145" t="s">
        <v>553</v>
      </c>
      <c r="D1467" s="145"/>
      <c r="E1467" s="145"/>
      <c r="F1467" s="20" t="s">
        <v>54</v>
      </c>
      <c r="G1467" s="16" t="s">
        <v>3502</v>
      </c>
      <c r="H1467" s="16"/>
      <c r="I1467" s="21">
        <v>0.38</v>
      </c>
      <c r="J1467" s="65"/>
      <c r="K1467" s="78"/>
      <c r="L1467" s="65">
        <v>0.38</v>
      </c>
      <c r="M1467" s="110"/>
    </row>
    <row r="1468" spans="1:13" s="2" customFormat="1" ht="22.5" x14ac:dyDescent="0.25">
      <c r="A1468" s="9" t="s">
        <v>1266</v>
      </c>
      <c r="B1468" s="10" t="s">
        <v>3214</v>
      </c>
      <c r="C1468" s="147" t="s">
        <v>3503</v>
      </c>
      <c r="D1468" s="147"/>
      <c r="E1468" s="147"/>
      <c r="F1468" s="9" t="s">
        <v>111</v>
      </c>
      <c r="G1468" s="28">
        <v>1.5</v>
      </c>
      <c r="H1468" s="28"/>
      <c r="I1468" s="12">
        <v>2216</v>
      </c>
      <c r="J1468" s="52"/>
      <c r="K1468" s="77"/>
      <c r="L1468" s="104">
        <v>2216</v>
      </c>
      <c r="M1468" s="12"/>
    </row>
    <row r="1469" spans="1:13" s="2" customFormat="1" ht="22.5" x14ac:dyDescent="0.25">
      <c r="A1469" s="9" t="s">
        <v>1268</v>
      </c>
      <c r="B1469" s="10" t="s">
        <v>3205</v>
      </c>
      <c r="C1469" s="147" t="s">
        <v>3504</v>
      </c>
      <c r="D1469" s="147"/>
      <c r="E1469" s="147"/>
      <c r="F1469" s="9" t="s">
        <v>30</v>
      </c>
      <c r="G1469" s="11">
        <v>1</v>
      </c>
      <c r="H1469" s="11"/>
      <c r="I1469" s="12">
        <v>1528</v>
      </c>
      <c r="J1469" s="52"/>
      <c r="K1469" s="77"/>
      <c r="L1469" s="104">
        <v>1528</v>
      </c>
      <c r="M1469" s="12"/>
    </row>
    <row r="1470" spans="1:13" s="2" customFormat="1" ht="15" x14ac:dyDescent="0.25">
      <c r="A1470" s="9" t="s">
        <v>1270</v>
      </c>
      <c r="B1470" s="10" t="s">
        <v>602</v>
      </c>
      <c r="C1470" s="147" t="s">
        <v>603</v>
      </c>
      <c r="D1470" s="147"/>
      <c r="E1470" s="147"/>
      <c r="F1470" s="9" t="s">
        <v>54</v>
      </c>
      <c r="G1470" s="27">
        <v>0.03</v>
      </c>
      <c r="H1470" s="27"/>
      <c r="I1470" s="12">
        <v>2987</v>
      </c>
      <c r="J1470" s="52"/>
      <c r="K1470" s="77"/>
      <c r="L1470" s="104">
        <v>2987</v>
      </c>
      <c r="M1470" s="12"/>
    </row>
    <row r="1471" spans="1:13" s="2" customFormat="1" ht="22.5" x14ac:dyDescent="0.25">
      <c r="A1471" s="9" t="s">
        <v>1271</v>
      </c>
      <c r="B1471" s="10" t="s">
        <v>1215</v>
      </c>
      <c r="C1471" s="147" t="s">
        <v>1295</v>
      </c>
      <c r="D1471" s="147"/>
      <c r="E1471" s="147"/>
      <c r="F1471" s="9" t="s">
        <v>508</v>
      </c>
      <c r="G1471" s="27">
        <v>0.08</v>
      </c>
      <c r="H1471" s="27"/>
      <c r="I1471" s="12">
        <v>1239</v>
      </c>
      <c r="J1471" s="52"/>
      <c r="K1471" s="77"/>
      <c r="L1471" s="104">
        <v>222</v>
      </c>
      <c r="M1471" s="12"/>
    </row>
    <row r="1472" spans="1:13" s="2" customFormat="1" ht="15" x14ac:dyDescent="0.25">
      <c r="A1472" s="13"/>
      <c r="B1472" s="14"/>
      <c r="C1472" s="14"/>
      <c r="D1472" s="14"/>
      <c r="E1472" s="15" t="s">
        <v>15</v>
      </c>
      <c r="F1472" s="15"/>
      <c r="G1472" s="16"/>
      <c r="H1472" s="16"/>
      <c r="I1472" s="17">
        <v>2659</v>
      </c>
      <c r="J1472" s="67"/>
      <c r="K1472" s="81"/>
      <c r="L1472" s="105"/>
      <c r="M1472" s="109"/>
    </row>
    <row r="1473" spans="1:13" s="2" customFormat="1" ht="22.5" x14ac:dyDescent="0.25">
      <c r="A1473" s="18"/>
      <c r="B1473" s="19" t="s">
        <v>511</v>
      </c>
      <c r="C1473" s="145" t="s">
        <v>512</v>
      </c>
      <c r="D1473" s="145"/>
      <c r="E1473" s="145"/>
      <c r="F1473" s="20" t="s">
        <v>54</v>
      </c>
      <c r="G1473" s="16" t="s">
        <v>1300</v>
      </c>
      <c r="H1473" s="16"/>
      <c r="I1473" s="21">
        <v>0.65</v>
      </c>
      <c r="J1473" s="65"/>
      <c r="K1473" s="78"/>
      <c r="L1473" s="65">
        <v>0.65</v>
      </c>
      <c r="M1473" s="110"/>
    </row>
    <row r="1474" spans="1:13" s="2" customFormat="1" ht="22.5" x14ac:dyDescent="0.25">
      <c r="A1474" s="18"/>
      <c r="B1474" s="19" t="s">
        <v>513</v>
      </c>
      <c r="C1474" s="145" t="s">
        <v>514</v>
      </c>
      <c r="D1474" s="145"/>
      <c r="E1474" s="145"/>
      <c r="F1474" s="20" t="s">
        <v>54</v>
      </c>
      <c r="G1474" s="16" t="s">
        <v>1301</v>
      </c>
      <c r="H1474" s="16"/>
      <c r="I1474" s="21">
        <v>0.84</v>
      </c>
      <c r="J1474" s="65"/>
      <c r="K1474" s="78"/>
      <c r="L1474" s="65">
        <v>0.84</v>
      </c>
      <c r="M1474" s="110"/>
    </row>
    <row r="1475" spans="1:13" s="2" customFormat="1" ht="22.5" x14ac:dyDescent="0.25">
      <c r="A1475" s="18"/>
      <c r="B1475" s="19" t="s">
        <v>515</v>
      </c>
      <c r="C1475" s="145" t="s">
        <v>516</v>
      </c>
      <c r="D1475" s="145"/>
      <c r="E1475" s="145"/>
      <c r="F1475" s="20" t="s">
        <v>54</v>
      </c>
      <c r="G1475" s="16" t="s">
        <v>1302</v>
      </c>
      <c r="H1475" s="16"/>
      <c r="I1475" s="21">
        <v>0.09</v>
      </c>
      <c r="J1475" s="65"/>
      <c r="K1475" s="78"/>
      <c r="L1475" s="65">
        <v>0.09</v>
      </c>
      <c r="M1475" s="110"/>
    </row>
    <row r="1476" spans="1:13" s="2" customFormat="1" ht="22.5" x14ac:dyDescent="0.25">
      <c r="A1476" s="18"/>
      <c r="B1476" s="19" t="s">
        <v>518</v>
      </c>
      <c r="C1476" s="145" t="s">
        <v>519</v>
      </c>
      <c r="D1476" s="145"/>
      <c r="E1476" s="145"/>
      <c r="F1476" s="20" t="s">
        <v>54</v>
      </c>
      <c r="G1476" s="16" t="s">
        <v>1303</v>
      </c>
      <c r="H1476" s="16"/>
      <c r="I1476" s="21">
        <v>20.5</v>
      </c>
      <c r="J1476" s="65"/>
      <c r="K1476" s="78"/>
      <c r="L1476" s="65">
        <v>20.5</v>
      </c>
      <c r="M1476" s="110"/>
    </row>
    <row r="1477" spans="1:13" s="2" customFormat="1" ht="22.5" x14ac:dyDescent="0.25">
      <c r="A1477" s="18"/>
      <c r="B1477" s="19" t="s">
        <v>1217</v>
      </c>
      <c r="C1477" s="145" t="s">
        <v>1218</v>
      </c>
      <c r="D1477" s="145"/>
      <c r="E1477" s="145"/>
      <c r="F1477" s="20" t="s">
        <v>1219</v>
      </c>
      <c r="G1477" s="16" t="s">
        <v>1304</v>
      </c>
      <c r="H1477" s="16"/>
      <c r="I1477" s="21">
        <v>3.51</v>
      </c>
      <c r="J1477" s="65"/>
      <c r="K1477" s="78"/>
      <c r="L1477" s="65">
        <v>3.51</v>
      </c>
      <c r="M1477" s="110"/>
    </row>
    <row r="1478" spans="1:13" s="2" customFormat="1" ht="22.5" x14ac:dyDescent="0.25">
      <c r="A1478" s="9" t="s">
        <v>1272</v>
      </c>
      <c r="B1478" s="10" t="s">
        <v>2093</v>
      </c>
      <c r="C1478" s="147" t="s">
        <v>1885</v>
      </c>
      <c r="D1478" s="147"/>
      <c r="E1478" s="147"/>
      <c r="F1478" s="9" t="s">
        <v>203</v>
      </c>
      <c r="G1478" s="27">
        <v>0.08</v>
      </c>
      <c r="H1478" s="27"/>
      <c r="I1478" s="12">
        <v>45</v>
      </c>
      <c r="J1478" s="52"/>
      <c r="K1478" s="77"/>
      <c r="L1478" s="104">
        <v>45</v>
      </c>
      <c r="M1478" s="12"/>
    </row>
    <row r="1479" spans="1:13" s="2" customFormat="1" ht="22.5" x14ac:dyDescent="0.25">
      <c r="A1479" s="9" t="s">
        <v>1273</v>
      </c>
      <c r="B1479" s="10" t="s">
        <v>2093</v>
      </c>
      <c r="C1479" s="147" t="s">
        <v>1887</v>
      </c>
      <c r="D1479" s="147"/>
      <c r="E1479" s="147"/>
      <c r="F1479" s="9" t="s">
        <v>585</v>
      </c>
      <c r="G1479" s="28">
        <v>2.2999999999999998</v>
      </c>
      <c r="H1479" s="28"/>
      <c r="I1479" s="12">
        <v>309</v>
      </c>
      <c r="J1479" s="52"/>
      <c r="K1479" s="77"/>
      <c r="L1479" s="104">
        <v>309</v>
      </c>
      <c r="M1479" s="12"/>
    </row>
    <row r="1480" spans="1:13" s="2" customFormat="1" ht="22.5" x14ac:dyDescent="0.25">
      <c r="A1480" s="9" t="s">
        <v>1274</v>
      </c>
      <c r="B1480" s="10" t="s">
        <v>2093</v>
      </c>
      <c r="C1480" s="147" t="s">
        <v>1222</v>
      </c>
      <c r="D1480" s="147"/>
      <c r="E1480" s="147"/>
      <c r="F1480" s="9" t="s">
        <v>30</v>
      </c>
      <c r="G1480" s="11">
        <v>1</v>
      </c>
      <c r="H1480" s="11"/>
      <c r="I1480" s="12">
        <v>500</v>
      </c>
      <c r="J1480" s="52"/>
      <c r="K1480" s="77"/>
      <c r="L1480" s="104">
        <v>500</v>
      </c>
      <c r="M1480" s="12"/>
    </row>
    <row r="1481" spans="1:13" s="2" customFormat="1" ht="22.5" x14ac:dyDescent="0.25">
      <c r="A1481" s="9" t="s">
        <v>1275</v>
      </c>
      <c r="B1481" s="10" t="s">
        <v>2093</v>
      </c>
      <c r="C1481" s="147" t="s">
        <v>1224</v>
      </c>
      <c r="D1481" s="147"/>
      <c r="E1481" s="147"/>
      <c r="F1481" s="9" t="s">
        <v>111</v>
      </c>
      <c r="G1481" s="11">
        <v>9</v>
      </c>
      <c r="H1481" s="11"/>
      <c r="I1481" s="12">
        <v>150</v>
      </c>
      <c r="J1481" s="52"/>
      <c r="K1481" s="77"/>
      <c r="L1481" s="104">
        <v>150</v>
      </c>
      <c r="M1481" s="12"/>
    </row>
    <row r="1482" spans="1:13" s="2" customFormat="1" ht="22.5" x14ac:dyDescent="0.25">
      <c r="A1482" s="9" t="s">
        <v>1276</v>
      </c>
      <c r="B1482" s="10" t="s">
        <v>2093</v>
      </c>
      <c r="C1482" s="147" t="s">
        <v>1234</v>
      </c>
      <c r="D1482" s="147"/>
      <c r="E1482" s="147"/>
      <c r="F1482" s="9" t="s">
        <v>585</v>
      </c>
      <c r="G1482" s="28">
        <v>2.5</v>
      </c>
      <c r="H1482" s="28"/>
      <c r="I1482" s="12">
        <v>1398</v>
      </c>
      <c r="J1482" s="52"/>
      <c r="K1482" s="77"/>
      <c r="L1482" s="104">
        <v>1398</v>
      </c>
      <c r="M1482" s="12"/>
    </row>
    <row r="1483" spans="1:13" s="2" customFormat="1" ht="15" customHeight="1" x14ac:dyDescent="0.25">
      <c r="A1483" s="98" t="s">
        <v>3505</v>
      </c>
      <c r="B1483" s="99"/>
      <c r="C1483" s="99"/>
      <c r="D1483" s="99"/>
      <c r="E1483" s="99"/>
      <c r="F1483" s="99"/>
      <c r="G1483" s="99"/>
      <c r="H1483" s="99"/>
      <c r="I1483" s="99"/>
      <c r="J1483" s="99"/>
      <c r="K1483" s="99"/>
      <c r="L1483" s="99"/>
      <c r="M1483" s="108"/>
    </row>
    <row r="1484" spans="1:13" s="2" customFormat="1" ht="15" customHeight="1" x14ac:dyDescent="0.25">
      <c r="A1484" s="34" t="s">
        <v>3506</v>
      </c>
      <c r="B1484" s="51"/>
      <c r="C1484" s="51"/>
      <c r="D1484" s="51"/>
      <c r="E1484" s="51"/>
      <c r="F1484" s="51"/>
      <c r="G1484" s="51"/>
      <c r="H1484" s="51"/>
      <c r="I1484" s="51"/>
      <c r="J1484" s="51"/>
      <c r="K1484" s="51"/>
      <c r="L1484" s="51"/>
      <c r="M1484" s="112"/>
    </row>
    <row r="1485" spans="1:13" s="2" customFormat="1" ht="22.5" x14ac:dyDescent="0.25">
      <c r="A1485" s="9" t="s">
        <v>1277</v>
      </c>
      <c r="B1485" s="10" t="s">
        <v>1337</v>
      </c>
      <c r="C1485" s="147" t="s">
        <v>1338</v>
      </c>
      <c r="D1485" s="147"/>
      <c r="E1485" s="147"/>
      <c r="F1485" s="9" t="s">
        <v>1339</v>
      </c>
      <c r="G1485" s="11">
        <v>2</v>
      </c>
      <c r="H1485" s="11"/>
      <c r="I1485" s="12">
        <v>8068</v>
      </c>
      <c r="J1485" s="52"/>
      <c r="K1485" s="77"/>
      <c r="L1485" s="104">
        <v>225</v>
      </c>
      <c r="M1485" s="12"/>
    </row>
    <row r="1486" spans="1:13" s="2" customFormat="1" ht="15" x14ac:dyDescent="0.25">
      <c r="A1486" s="13"/>
      <c r="B1486" s="14"/>
      <c r="C1486" s="14"/>
      <c r="D1486" s="14"/>
      <c r="E1486" s="15" t="s">
        <v>15</v>
      </c>
      <c r="F1486" s="15"/>
      <c r="G1486" s="16"/>
      <c r="H1486" s="16"/>
      <c r="I1486" s="17">
        <v>22267</v>
      </c>
      <c r="J1486" s="67"/>
      <c r="K1486" s="81"/>
      <c r="L1486" s="105"/>
      <c r="M1486" s="109"/>
    </row>
    <row r="1487" spans="1:13" s="2" customFormat="1" ht="22.5" x14ac:dyDescent="0.25">
      <c r="A1487" s="18"/>
      <c r="B1487" s="19" t="s">
        <v>1340</v>
      </c>
      <c r="C1487" s="145" t="s">
        <v>1341</v>
      </c>
      <c r="D1487" s="145"/>
      <c r="E1487" s="145"/>
      <c r="F1487" s="20" t="s">
        <v>54</v>
      </c>
      <c r="G1487" s="16" t="s">
        <v>1342</v>
      </c>
      <c r="H1487" s="16"/>
      <c r="I1487" s="21">
        <v>3.03</v>
      </c>
      <c r="J1487" s="65"/>
      <c r="K1487" s="78"/>
      <c r="L1487" s="65">
        <v>3.03</v>
      </c>
      <c r="M1487" s="110"/>
    </row>
    <row r="1488" spans="1:13" s="2" customFormat="1" ht="22.5" x14ac:dyDescent="0.25">
      <c r="A1488" s="18"/>
      <c r="B1488" s="19" t="s">
        <v>1343</v>
      </c>
      <c r="C1488" s="145" t="s">
        <v>1344</v>
      </c>
      <c r="D1488" s="145"/>
      <c r="E1488" s="145"/>
      <c r="F1488" s="20" t="s">
        <v>18</v>
      </c>
      <c r="G1488" s="16" t="s">
        <v>1345</v>
      </c>
      <c r="H1488" s="16"/>
      <c r="I1488" s="21">
        <v>0.43</v>
      </c>
      <c r="J1488" s="65"/>
      <c r="K1488" s="78"/>
      <c r="L1488" s="65">
        <v>0.43</v>
      </c>
      <c r="M1488" s="110"/>
    </row>
    <row r="1489" spans="1:13" s="2" customFormat="1" ht="22.5" x14ac:dyDescent="0.25">
      <c r="A1489" s="18"/>
      <c r="B1489" s="19" t="s">
        <v>1346</v>
      </c>
      <c r="C1489" s="145" t="s">
        <v>1347</v>
      </c>
      <c r="D1489" s="145"/>
      <c r="E1489" s="145"/>
      <c r="F1489" s="20" t="s">
        <v>91</v>
      </c>
      <c r="G1489" s="16" t="s">
        <v>1348</v>
      </c>
      <c r="H1489" s="16"/>
      <c r="I1489" s="21">
        <v>1.93</v>
      </c>
      <c r="J1489" s="65"/>
      <c r="K1489" s="78"/>
      <c r="L1489" s="65">
        <v>1.93</v>
      </c>
      <c r="M1489" s="110"/>
    </row>
    <row r="1490" spans="1:13" s="2" customFormat="1" ht="22.5" x14ac:dyDescent="0.25">
      <c r="A1490" s="22" t="s">
        <v>248</v>
      </c>
      <c r="B1490" s="23" t="s">
        <v>1349</v>
      </c>
      <c r="C1490" s="148" t="s">
        <v>1350</v>
      </c>
      <c r="D1490" s="148"/>
      <c r="E1490" s="148"/>
      <c r="F1490" s="24" t="s">
        <v>18</v>
      </c>
      <c r="G1490" s="25" t="s">
        <v>251</v>
      </c>
      <c r="H1490" s="25"/>
      <c r="I1490" s="26">
        <v>0</v>
      </c>
      <c r="J1490" s="66"/>
      <c r="K1490" s="79"/>
      <c r="L1490" s="66">
        <v>0</v>
      </c>
      <c r="M1490" s="111"/>
    </row>
    <row r="1491" spans="1:13" s="2" customFormat="1" ht="22.5" x14ac:dyDescent="0.25">
      <c r="A1491" s="18"/>
      <c r="B1491" s="19" t="s">
        <v>1351</v>
      </c>
      <c r="C1491" s="145" t="s">
        <v>1352</v>
      </c>
      <c r="D1491" s="145"/>
      <c r="E1491" s="145"/>
      <c r="F1491" s="20" t="s">
        <v>62</v>
      </c>
      <c r="G1491" s="16" t="s">
        <v>1353</v>
      </c>
      <c r="H1491" s="16"/>
      <c r="I1491" s="21">
        <v>20.66</v>
      </c>
      <c r="J1491" s="65"/>
      <c r="K1491" s="78"/>
      <c r="L1491" s="65">
        <v>20.66</v>
      </c>
      <c r="M1491" s="110"/>
    </row>
    <row r="1492" spans="1:13" s="2" customFormat="1" ht="22.5" x14ac:dyDescent="0.25">
      <c r="A1492" s="22" t="s">
        <v>248</v>
      </c>
      <c r="B1492" s="23" t="s">
        <v>1354</v>
      </c>
      <c r="C1492" s="148" t="s">
        <v>1355</v>
      </c>
      <c r="D1492" s="148"/>
      <c r="E1492" s="148"/>
      <c r="F1492" s="24" t="s">
        <v>737</v>
      </c>
      <c r="G1492" s="25" t="s">
        <v>251</v>
      </c>
      <c r="H1492" s="25"/>
      <c r="I1492" s="26">
        <v>0</v>
      </c>
      <c r="J1492" s="66"/>
      <c r="K1492" s="79"/>
      <c r="L1492" s="66">
        <v>0</v>
      </c>
      <c r="M1492" s="111"/>
    </row>
    <row r="1493" spans="1:13" s="2" customFormat="1" ht="22.5" x14ac:dyDescent="0.25">
      <c r="A1493" s="22" t="s">
        <v>248</v>
      </c>
      <c r="B1493" s="23" t="s">
        <v>1356</v>
      </c>
      <c r="C1493" s="148" t="s">
        <v>1357</v>
      </c>
      <c r="D1493" s="148"/>
      <c r="E1493" s="148"/>
      <c r="F1493" s="24" t="s">
        <v>727</v>
      </c>
      <c r="G1493" s="25" t="s">
        <v>251</v>
      </c>
      <c r="H1493" s="25"/>
      <c r="I1493" s="26">
        <v>0</v>
      </c>
      <c r="J1493" s="66"/>
      <c r="K1493" s="79"/>
      <c r="L1493" s="66">
        <v>0</v>
      </c>
      <c r="M1493" s="111"/>
    </row>
    <row r="1494" spans="1:13" s="2" customFormat="1" ht="22.5" x14ac:dyDescent="0.25">
      <c r="A1494" s="22" t="s">
        <v>248</v>
      </c>
      <c r="B1494" s="23" t="s">
        <v>1358</v>
      </c>
      <c r="C1494" s="148" t="s">
        <v>1359</v>
      </c>
      <c r="D1494" s="148"/>
      <c r="E1494" s="148"/>
      <c r="F1494" s="24" t="s">
        <v>727</v>
      </c>
      <c r="G1494" s="25" t="s">
        <v>251</v>
      </c>
      <c r="H1494" s="25"/>
      <c r="I1494" s="26">
        <v>0</v>
      </c>
      <c r="J1494" s="66"/>
      <c r="K1494" s="79"/>
      <c r="L1494" s="66">
        <v>0</v>
      </c>
      <c r="M1494" s="111"/>
    </row>
    <row r="1495" spans="1:13" s="2" customFormat="1" ht="22.5" x14ac:dyDescent="0.25">
      <c r="A1495" s="22" t="s">
        <v>59</v>
      </c>
      <c r="B1495" s="23" t="s">
        <v>1360</v>
      </c>
      <c r="C1495" s="148" t="s">
        <v>1361</v>
      </c>
      <c r="D1495" s="148"/>
      <c r="E1495" s="148"/>
      <c r="F1495" s="24" t="s">
        <v>642</v>
      </c>
      <c r="G1495" s="25" t="s">
        <v>70</v>
      </c>
      <c r="H1495" s="25"/>
      <c r="I1495" s="26">
        <v>0</v>
      </c>
      <c r="J1495" s="66"/>
      <c r="K1495" s="79"/>
      <c r="L1495" s="66">
        <v>0</v>
      </c>
      <c r="M1495" s="111"/>
    </row>
    <row r="1496" spans="1:13" s="2" customFormat="1" ht="22.5" x14ac:dyDescent="0.25">
      <c r="A1496" s="22" t="s">
        <v>59</v>
      </c>
      <c r="B1496" s="23" t="s">
        <v>1362</v>
      </c>
      <c r="C1496" s="148" t="s">
        <v>1363</v>
      </c>
      <c r="D1496" s="148"/>
      <c r="E1496" s="148"/>
      <c r="F1496" s="24" t="s">
        <v>642</v>
      </c>
      <c r="G1496" s="25" t="s">
        <v>70</v>
      </c>
      <c r="H1496" s="25"/>
      <c r="I1496" s="26">
        <v>0</v>
      </c>
      <c r="J1496" s="66"/>
      <c r="K1496" s="79"/>
      <c r="L1496" s="66">
        <v>0</v>
      </c>
      <c r="M1496" s="111"/>
    </row>
    <row r="1497" spans="1:13" s="2" customFormat="1" ht="22.5" x14ac:dyDescent="0.25">
      <c r="A1497" s="22" t="s">
        <v>248</v>
      </c>
      <c r="B1497" s="23" t="s">
        <v>1364</v>
      </c>
      <c r="C1497" s="148" t="s">
        <v>1365</v>
      </c>
      <c r="D1497" s="148"/>
      <c r="E1497" s="148"/>
      <c r="F1497" s="24" t="s">
        <v>1366</v>
      </c>
      <c r="G1497" s="25" t="s">
        <v>251</v>
      </c>
      <c r="H1497" s="25"/>
      <c r="I1497" s="26">
        <v>0</v>
      </c>
      <c r="J1497" s="66"/>
      <c r="K1497" s="79"/>
      <c r="L1497" s="66">
        <v>0</v>
      </c>
      <c r="M1497" s="111"/>
    </row>
    <row r="1498" spans="1:13" s="2" customFormat="1" ht="22.5" x14ac:dyDescent="0.25">
      <c r="A1498" s="22" t="s">
        <v>248</v>
      </c>
      <c r="B1498" s="23" t="s">
        <v>1367</v>
      </c>
      <c r="C1498" s="148" t="s">
        <v>1368</v>
      </c>
      <c r="D1498" s="148"/>
      <c r="E1498" s="148"/>
      <c r="F1498" s="24" t="s">
        <v>111</v>
      </c>
      <c r="G1498" s="25" t="s">
        <v>251</v>
      </c>
      <c r="H1498" s="25"/>
      <c r="I1498" s="26">
        <v>0</v>
      </c>
      <c r="J1498" s="66"/>
      <c r="K1498" s="79"/>
      <c r="L1498" s="66">
        <v>0</v>
      </c>
      <c r="M1498" s="111"/>
    </row>
    <row r="1499" spans="1:13" s="2" customFormat="1" ht="22.5" x14ac:dyDescent="0.25">
      <c r="A1499" s="9" t="s">
        <v>3507</v>
      </c>
      <c r="B1499" s="10" t="s">
        <v>3508</v>
      </c>
      <c r="C1499" s="147" t="s">
        <v>3509</v>
      </c>
      <c r="D1499" s="147"/>
      <c r="E1499" s="147"/>
      <c r="F1499" s="9" t="s">
        <v>30</v>
      </c>
      <c r="G1499" s="11">
        <v>2</v>
      </c>
      <c r="H1499" s="11"/>
      <c r="I1499" s="12">
        <v>170982</v>
      </c>
      <c r="J1499" s="52"/>
      <c r="K1499" s="77"/>
      <c r="L1499" s="104"/>
      <c r="M1499" s="12"/>
    </row>
    <row r="1500" spans="1:13" s="2" customFormat="1" ht="22.5" x14ac:dyDescent="0.25">
      <c r="A1500" s="9" t="s">
        <v>3510</v>
      </c>
      <c r="B1500" s="10" t="s">
        <v>3511</v>
      </c>
      <c r="C1500" s="147" t="s">
        <v>3512</v>
      </c>
      <c r="D1500" s="147"/>
      <c r="E1500" s="147"/>
      <c r="F1500" s="9" t="s">
        <v>30</v>
      </c>
      <c r="G1500" s="11">
        <v>2</v>
      </c>
      <c r="H1500" s="11"/>
      <c r="I1500" s="12">
        <v>12036</v>
      </c>
      <c r="J1500" s="52"/>
      <c r="K1500" s="77"/>
      <c r="L1500" s="104"/>
      <c r="M1500" s="12"/>
    </row>
    <row r="1501" spans="1:13" s="2" customFormat="1" ht="22.5" x14ac:dyDescent="0.25">
      <c r="A1501" s="9" t="s">
        <v>1278</v>
      </c>
      <c r="B1501" s="10" t="s">
        <v>3513</v>
      </c>
      <c r="C1501" s="147" t="s">
        <v>1372</v>
      </c>
      <c r="D1501" s="147"/>
      <c r="E1501" s="147"/>
      <c r="F1501" s="9" t="s">
        <v>111</v>
      </c>
      <c r="G1501" s="11">
        <v>20</v>
      </c>
      <c r="H1501" s="11"/>
      <c r="I1501" s="12">
        <v>2399</v>
      </c>
      <c r="J1501" s="52"/>
      <c r="K1501" s="77"/>
      <c r="L1501" s="104">
        <v>2399</v>
      </c>
      <c r="M1501" s="12"/>
    </row>
    <row r="1502" spans="1:13" s="2" customFormat="1" ht="22.5" x14ac:dyDescent="0.25">
      <c r="A1502" s="9" t="s">
        <v>1279</v>
      </c>
      <c r="B1502" s="10" t="s">
        <v>3513</v>
      </c>
      <c r="C1502" s="147" t="s">
        <v>1373</v>
      </c>
      <c r="D1502" s="147"/>
      <c r="E1502" s="147"/>
      <c r="F1502" s="9" t="s">
        <v>111</v>
      </c>
      <c r="G1502" s="11">
        <v>20</v>
      </c>
      <c r="H1502" s="11"/>
      <c r="I1502" s="12">
        <v>4683</v>
      </c>
      <c r="J1502" s="52"/>
      <c r="K1502" s="77"/>
      <c r="L1502" s="104">
        <v>4683</v>
      </c>
      <c r="M1502" s="12"/>
    </row>
    <row r="1503" spans="1:13" s="2" customFormat="1" ht="22.5" x14ac:dyDescent="0.25">
      <c r="A1503" s="9" t="s">
        <v>1280</v>
      </c>
      <c r="B1503" s="10" t="s">
        <v>3514</v>
      </c>
      <c r="C1503" s="147" t="s">
        <v>1374</v>
      </c>
      <c r="D1503" s="147"/>
      <c r="E1503" s="147"/>
      <c r="F1503" s="9" t="s">
        <v>111</v>
      </c>
      <c r="G1503" s="11">
        <v>20</v>
      </c>
      <c r="H1503" s="11"/>
      <c r="I1503" s="12">
        <v>151</v>
      </c>
      <c r="J1503" s="52"/>
      <c r="K1503" s="77"/>
      <c r="L1503" s="104">
        <v>151</v>
      </c>
      <c r="M1503" s="12"/>
    </row>
    <row r="1504" spans="1:13" s="2" customFormat="1" ht="22.5" x14ac:dyDescent="0.25">
      <c r="A1504" s="9" t="s">
        <v>1281</v>
      </c>
      <c r="B1504" s="10" t="s">
        <v>3514</v>
      </c>
      <c r="C1504" s="147" t="s">
        <v>1375</v>
      </c>
      <c r="D1504" s="147"/>
      <c r="E1504" s="147"/>
      <c r="F1504" s="9" t="s">
        <v>111</v>
      </c>
      <c r="G1504" s="11">
        <v>20</v>
      </c>
      <c r="H1504" s="11"/>
      <c r="I1504" s="12">
        <v>239</v>
      </c>
      <c r="J1504" s="52"/>
      <c r="K1504" s="77"/>
      <c r="L1504" s="104">
        <v>239</v>
      </c>
      <c r="M1504" s="12"/>
    </row>
    <row r="1505" spans="1:13" s="2" customFormat="1" ht="22.5" x14ac:dyDescent="0.25">
      <c r="A1505" s="9" t="s">
        <v>1282</v>
      </c>
      <c r="B1505" s="10" t="s">
        <v>3515</v>
      </c>
      <c r="C1505" s="147" t="s">
        <v>1376</v>
      </c>
      <c r="D1505" s="147"/>
      <c r="E1505" s="147"/>
      <c r="F1505" s="9" t="s">
        <v>30</v>
      </c>
      <c r="G1505" s="11">
        <v>1</v>
      </c>
      <c r="H1505" s="11"/>
      <c r="I1505" s="12">
        <v>762</v>
      </c>
      <c r="J1505" s="52"/>
      <c r="K1505" s="77"/>
      <c r="L1505" s="104">
        <v>762</v>
      </c>
      <c r="M1505" s="12"/>
    </row>
    <row r="1506" spans="1:13" s="2" customFormat="1" ht="15" x14ac:dyDescent="0.25">
      <c r="A1506" s="9" t="s">
        <v>1283</v>
      </c>
      <c r="B1506" s="10" t="s">
        <v>3516</v>
      </c>
      <c r="C1506" s="147" t="s">
        <v>3517</v>
      </c>
      <c r="D1506" s="147"/>
      <c r="E1506" s="147"/>
      <c r="F1506" s="9" t="s">
        <v>111</v>
      </c>
      <c r="G1506" s="11">
        <v>15</v>
      </c>
      <c r="H1506" s="11"/>
      <c r="I1506" s="12">
        <v>2407</v>
      </c>
      <c r="J1506" s="52"/>
      <c r="K1506" s="77"/>
      <c r="L1506" s="104">
        <v>2407</v>
      </c>
      <c r="M1506" s="12"/>
    </row>
    <row r="1507" spans="1:13" s="2" customFormat="1" ht="22.5" x14ac:dyDescent="0.25">
      <c r="A1507" s="9" t="s">
        <v>1284</v>
      </c>
      <c r="B1507" s="10" t="s">
        <v>3518</v>
      </c>
      <c r="C1507" s="147" t="s">
        <v>3519</v>
      </c>
      <c r="D1507" s="147"/>
      <c r="E1507" s="147"/>
      <c r="F1507" s="9" t="s">
        <v>30</v>
      </c>
      <c r="G1507" s="11">
        <v>4</v>
      </c>
      <c r="H1507" s="11"/>
      <c r="I1507" s="12">
        <v>935</v>
      </c>
      <c r="J1507" s="52"/>
      <c r="K1507" s="77"/>
      <c r="L1507" s="104">
        <v>935</v>
      </c>
      <c r="M1507" s="12"/>
    </row>
    <row r="1508" spans="1:13" s="2" customFormat="1" ht="15" x14ac:dyDescent="0.25">
      <c r="A1508" s="9" t="s">
        <v>1285</v>
      </c>
      <c r="B1508" s="10" t="s">
        <v>178</v>
      </c>
      <c r="C1508" s="147" t="s">
        <v>3520</v>
      </c>
      <c r="D1508" s="147"/>
      <c r="E1508" s="147"/>
      <c r="F1508" s="9" t="s">
        <v>14</v>
      </c>
      <c r="G1508" s="11">
        <v>1</v>
      </c>
      <c r="H1508" s="11"/>
      <c r="I1508" s="12">
        <v>711</v>
      </c>
      <c r="J1508" s="52"/>
      <c r="K1508" s="77"/>
      <c r="L1508" s="104">
        <v>6</v>
      </c>
      <c r="M1508" s="12"/>
    </row>
    <row r="1509" spans="1:13" s="2" customFormat="1" ht="15" x14ac:dyDescent="0.25">
      <c r="A1509" s="13"/>
      <c r="B1509" s="14"/>
      <c r="C1509" s="14"/>
      <c r="D1509" s="14"/>
      <c r="E1509" s="15" t="s">
        <v>15</v>
      </c>
      <c r="F1509" s="15"/>
      <c r="G1509" s="16"/>
      <c r="H1509" s="16"/>
      <c r="I1509" s="17">
        <v>1755</v>
      </c>
      <c r="J1509" s="67"/>
      <c r="K1509" s="81"/>
      <c r="L1509" s="105"/>
      <c r="M1509" s="109"/>
    </row>
    <row r="1510" spans="1:13" s="2" customFormat="1" ht="22.5" x14ac:dyDescent="0.25">
      <c r="A1510" s="18"/>
      <c r="B1510" s="19" t="s">
        <v>20</v>
      </c>
      <c r="C1510" s="145" t="s">
        <v>21</v>
      </c>
      <c r="D1510" s="145"/>
      <c r="E1510" s="145"/>
      <c r="F1510" s="20" t="s">
        <v>18</v>
      </c>
      <c r="G1510" s="16" t="s">
        <v>862</v>
      </c>
      <c r="H1510" s="16"/>
      <c r="I1510" s="21">
        <v>0.31</v>
      </c>
      <c r="J1510" s="65"/>
      <c r="K1510" s="78"/>
      <c r="L1510" s="65">
        <v>0.31</v>
      </c>
      <c r="M1510" s="110"/>
    </row>
    <row r="1511" spans="1:13" s="2" customFormat="1" ht="22.5" x14ac:dyDescent="0.25">
      <c r="A1511" s="18"/>
      <c r="B1511" s="19" t="s">
        <v>25</v>
      </c>
      <c r="C1511" s="145" t="s">
        <v>26</v>
      </c>
      <c r="D1511" s="145"/>
      <c r="E1511" s="145"/>
      <c r="F1511" s="20" t="s">
        <v>27</v>
      </c>
      <c r="G1511" s="16" t="s">
        <v>2399</v>
      </c>
      <c r="H1511" s="16"/>
      <c r="I1511" s="21">
        <v>0.42</v>
      </c>
      <c r="J1511" s="65"/>
      <c r="K1511" s="78"/>
      <c r="L1511" s="65">
        <v>0.42</v>
      </c>
      <c r="M1511" s="110"/>
    </row>
    <row r="1512" spans="1:13" s="2" customFormat="1" ht="22.5" x14ac:dyDescent="0.25">
      <c r="A1512" s="9" t="s">
        <v>1286</v>
      </c>
      <c r="B1512" s="10" t="s">
        <v>3521</v>
      </c>
      <c r="C1512" s="147" t="s">
        <v>3522</v>
      </c>
      <c r="D1512" s="147"/>
      <c r="E1512" s="147"/>
      <c r="F1512" s="9" t="s">
        <v>30</v>
      </c>
      <c r="G1512" s="11">
        <v>1</v>
      </c>
      <c r="H1512" s="11"/>
      <c r="I1512" s="12">
        <v>18474</v>
      </c>
      <c r="J1512" s="52"/>
      <c r="K1512" s="77"/>
      <c r="L1512" s="104">
        <v>18474</v>
      </c>
      <c r="M1512" s="12"/>
    </row>
    <row r="1513" spans="1:13" s="2" customFormat="1" ht="22.5" x14ac:dyDescent="0.25">
      <c r="A1513" s="9" t="s">
        <v>1288</v>
      </c>
      <c r="B1513" s="10" t="s">
        <v>3523</v>
      </c>
      <c r="C1513" s="147" t="s">
        <v>3524</v>
      </c>
      <c r="D1513" s="147"/>
      <c r="E1513" s="147"/>
      <c r="F1513" s="9" t="s">
        <v>3525</v>
      </c>
      <c r="G1513" s="27">
        <v>0.02</v>
      </c>
      <c r="H1513" s="27"/>
      <c r="I1513" s="12">
        <v>295</v>
      </c>
      <c r="J1513" s="52"/>
      <c r="K1513" s="77"/>
      <c r="L1513" s="104">
        <v>2</v>
      </c>
      <c r="M1513" s="12"/>
    </row>
    <row r="1514" spans="1:13" s="2" customFormat="1" ht="15" x14ac:dyDescent="0.25">
      <c r="A1514" s="13"/>
      <c r="B1514" s="14"/>
      <c r="C1514" s="14"/>
      <c r="D1514" s="14"/>
      <c r="E1514" s="15" t="s">
        <v>15</v>
      </c>
      <c r="F1514" s="15"/>
      <c r="G1514" s="16"/>
      <c r="H1514" s="16"/>
      <c r="I1514" s="17">
        <v>694</v>
      </c>
      <c r="J1514" s="67"/>
      <c r="K1514" s="81"/>
      <c r="L1514" s="105"/>
      <c r="M1514" s="109"/>
    </row>
    <row r="1515" spans="1:13" s="2" customFormat="1" ht="22.5" x14ac:dyDescent="0.25">
      <c r="A1515" s="18"/>
      <c r="B1515" s="19" t="s">
        <v>25</v>
      </c>
      <c r="C1515" s="145" t="s">
        <v>26</v>
      </c>
      <c r="D1515" s="145"/>
      <c r="E1515" s="145"/>
      <c r="F1515" s="20" t="s">
        <v>27</v>
      </c>
      <c r="G1515" s="16" t="s">
        <v>3526</v>
      </c>
      <c r="H1515" s="16"/>
      <c r="I1515" s="21">
        <v>0.18</v>
      </c>
      <c r="J1515" s="65"/>
      <c r="K1515" s="78"/>
      <c r="L1515" s="65">
        <v>0.18</v>
      </c>
      <c r="M1515" s="110"/>
    </row>
    <row r="1516" spans="1:13" s="2" customFormat="1" ht="22.5" x14ac:dyDescent="0.25">
      <c r="A1516" s="9" t="s">
        <v>1289</v>
      </c>
      <c r="B1516" s="10" t="s">
        <v>3527</v>
      </c>
      <c r="C1516" s="147" t="s">
        <v>3528</v>
      </c>
      <c r="D1516" s="147"/>
      <c r="E1516" s="147"/>
      <c r="F1516" s="9" t="s">
        <v>30</v>
      </c>
      <c r="G1516" s="11">
        <v>2</v>
      </c>
      <c r="H1516" s="11"/>
      <c r="I1516" s="12">
        <v>1139</v>
      </c>
      <c r="J1516" s="52"/>
      <c r="K1516" s="77"/>
      <c r="L1516" s="104">
        <v>1139</v>
      </c>
      <c r="M1516" s="12"/>
    </row>
    <row r="1517" spans="1:13" s="2" customFormat="1" ht="15" x14ac:dyDescent="0.25">
      <c r="A1517" s="9" t="s">
        <v>1290</v>
      </c>
      <c r="B1517" s="10" t="s">
        <v>1377</v>
      </c>
      <c r="C1517" s="147" t="s">
        <v>1378</v>
      </c>
      <c r="D1517" s="147"/>
      <c r="E1517" s="147"/>
      <c r="F1517" s="9" t="s">
        <v>54</v>
      </c>
      <c r="G1517" s="29">
        <v>4.7999999999999996E-3</v>
      </c>
      <c r="H1517" s="29"/>
      <c r="I1517" s="12">
        <v>4299</v>
      </c>
      <c r="J1517" s="52"/>
      <c r="K1517" s="77"/>
      <c r="L1517" s="104">
        <v>4299</v>
      </c>
      <c r="M1517" s="12"/>
    </row>
    <row r="1518" spans="1:13" s="44" customFormat="1" ht="20.25" customHeight="1" x14ac:dyDescent="0.25">
      <c r="A1518" s="157" t="s">
        <v>4014</v>
      </c>
      <c r="B1518" s="158"/>
      <c r="C1518" s="158"/>
      <c r="D1518" s="158"/>
      <c r="E1518" s="158"/>
      <c r="F1518" s="158"/>
      <c r="G1518" s="158"/>
      <c r="H1518" s="88"/>
      <c r="I1518" s="89"/>
      <c r="J1518" s="90"/>
      <c r="K1518" s="91"/>
      <c r="L1518" s="106"/>
      <c r="M1518" s="114"/>
    </row>
    <row r="1519" spans="1:13" s="94" customFormat="1" ht="20.25" customHeight="1" thickBot="1" x14ac:dyDescent="0.3">
      <c r="A1519" s="149" t="s">
        <v>4023</v>
      </c>
      <c r="B1519" s="150"/>
      <c r="C1519" s="150"/>
      <c r="D1519" s="150"/>
      <c r="E1519" s="150"/>
      <c r="F1519" s="150"/>
      <c r="G1519" s="150"/>
      <c r="H1519" s="93"/>
      <c r="I1519" s="151"/>
      <c r="J1519" s="152"/>
      <c r="K1519" s="152"/>
      <c r="L1519" s="152"/>
      <c r="M1519" s="153"/>
    </row>
    <row r="1520" spans="1:13" s="94" customFormat="1" ht="20.25" customHeight="1" thickBot="1" x14ac:dyDescent="0.3">
      <c r="A1520" s="149" t="s">
        <v>4024</v>
      </c>
      <c r="B1520" s="150"/>
      <c r="C1520" s="150"/>
      <c r="D1520" s="150"/>
      <c r="E1520" s="150"/>
      <c r="F1520" s="150"/>
      <c r="G1520" s="150"/>
      <c r="H1520" s="93"/>
      <c r="I1520" s="154"/>
      <c r="J1520" s="155"/>
      <c r="K1520" s="155"/>
      <c r="L1520" s="155"/>
      <c r="M1520" s="156"/>
    </row>
  </sheetData>
  <autoFilter ref="A12:T1520" xr:uid="{00000000-0001-0000-1700-000000000000}"/>
  <mergeCells count="1313"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I1519:M1519"/>
    <mergeCell ref="I1520:M1520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778:E778"/>
    <mergeCell ref="A779:L779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14:E14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T137"/>
  <sheetViews>
    <sheetView topLeftCell="A131" workbookViewId="0">
      <selection activeCell="A138" sqref="A138:XFD8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3529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3530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3531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5</v>
      </c>
      <c r="H14" s="11"/>
      <c r="I14" s="12">
        <f>I17</f>
        <v>7857.85</v>
      </c>
      <c r="J14" s="52"/>
      <c r="K14" s="77"/>
      <c r="L14" s="104">
        <v>105.22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9132.9189405989491</v>
      </c>
      <c r="T14" s="2">
        <f t="shared" ref="T14:T45" si="1">L14*N14*O14*P14*Q14*R14</f>
        <v>122.293722956002</v>
      </c>
    </row>
    <row r="15" spans="1:20" s="2" customFormat="1" ht="15" x14ac:dyDescent="0.25">
      <c r="A15" s="13"/>
      <c r="B15" s="14"/>
      <c r="C15" s="14"/>
      <c r="D15" s="14"/>
      <c r="E15" s="15" t="s">
        <v>3532</v>
      </c>
      <c r="F15" s="15"/>
      <c r="G15" s="16"/>
      <c r="H15" s="16"/>
      <c r="I15" s="17">
        <v>2970.19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3452.1535163152298</v>
      </c>
      <c r="T15" s="2">
        <f t="shared" si="1"/>
        <v>0</v>
      </c>
    </row>
    <row r="16" spans="1:20" s="2" customFormat="1" ht="15" x14ac:dyDescent="0.25">
      <c r="A16" s="13"/>
      <c r="B16" s="14"/>
      <c r="C16" s="14"/>
      <c r="D16" s="14"/>
      <c r="E16" s="15" t="s">
        <v>3533</v>
      </c>
      <c r="F16" s="15"/>
      <c r="G16" s="16"/>
      <c r="H16" s="16"/>
      <c r="I16" s="17">
        <v>1561.65</v>
      </c>
      <c r="J16" s="67"/>
      <c r="K16" s="81"/>
      <c r="L16" s="105"/>
      <c r="M16" s="109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1815.05410049649</v>
      </c>
      <c r="T16" s="2">
        <f t="shared" si="1"/>
        <v>0</v>
      </c>
    </row>
    <row r="17" spans="1:20" s="2" customFormat="1" ht="15" x14ac:dyDescent="0.25">
      <c r="A17" s="13"/>
      <c r="B17" s="14"/>
      <c r="C17" s="14"/>
      <c r="D17" s="14"/>
      <c r="E17" s="15" t="s">
        <v>15</v>
      </c>
      <c r="F17" s="15"/>
      <c r="G17" s="16"/>
      <c r="H17" s="16"/>
      <c r="I17" s="17">
        <v>7857.85</v>
      </c>
      <c r="J17" s="67"/>
      <c r="K17" s="81"/>
      <c r="L17" s="105"/>
      <c r="M17" s="109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9132.9189405989491</v>
      </c>
      <c r="T17" s="2">
        <f t="shared" si="1"/>
        <v>0</v>
      </c>
    </row>
    <row r="18" spans="1:20" s="2" customFormat="1" ht="22.5" x14ac:dyDescent="0.25">
      <c r="A18" s="18"/>
      <c r="B18" s="19" t="s">
        <v>636</v>
      </c>
      <c r="C18" s="145" t="s">
        <v>637</v>
      </c>
      <c r="D18" s="145"/>
      <c r="E18" s="145"/>
      <c r="F18" s="20" t="s">
        <v>152</v>
      </c>
      <c r="G18" s="16" t="s">
        <v>3534</v>
      </c>
      <c r="H18" s="16"/>
      <c r="I18" s="21">
        <v>10.35</v>
      </c>
      <c r="J18" s="65"/>
      <c r="K18" s="78"/>
      <c r="L18" s="65">
        <v>10.35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12.029462389228501</v>
      </c>
      <c r="T18" s="2">
        <f t="shared" si="1"/>
        <v>12.029462389228501</v>
      </c>
    </row>
    <row r="19" spans="1:20" s="2" customFormat="1" ht="22.5" x14ac:dyDescent="0.25">
      <c r="A19" s="18"/>
      <c r="B19" s="19" t="s">
        <v>25</v>
      </c>
      <c r="C19" s="145" t="s">
        <v>3535</v>
      </c>
      <c r="D19" s="145"/>
      <c r="E19" s="145"/>
      <c r="F19" s="20" t="s">
        <v>3536</v>
      </c>
      <c r="G19" s="16" t="s">
        <v>3537</v>
      </c>
      <c r="H19" s="16"/>
      <c r="I19" s="21">
        <v>1.8</v>
      </c>
      <c r="J19" s="65"/>
      <c r="K19" s="78"/>
      <c r="L19" s="65">
        <v>1.8</v>
      </c>
      <c r="M19" s="110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2.0920804155180002</v>
      </c>
      <c r="T19" s="2">
        <f t="shared" si="1"/>
        <v>2.0920804155180002</v>
      </c>
    </row>
    <row r="20" spans="1:20" s="2" customFormat="1" ht="22.5" x14ac:dyDescent="0.25">
      <c r="A20" s="9" t="s">
        <v>29</v>
      </c>
      <c r="B20" s="10" t="s">
        <v>3538</v>
      </c>
      <c r="C20" s="147" t="s">
        <v>3539</v>
      </c>
      <c r="D20" s="147"/>
      <c r="E20" s="147"/>
      <c r="F20" s="9" t="s">
        <v>30</v>
      </c>
      <c r="G20" s="11">
        <v>1</v>
      </c>
      <c r="H20" s="11"/>
      <c r="I20" s="12">
        <v>14827.65</v>
      </c>
      <c r="J20" s="52"/>
      <c r="K20" s="77"/>
      <c r="L20" s="104"/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17233.686762864101</v>
      </c>
      <c r="T20" s="2">
        <f t="shared" si="1"/>
        <v>0</v>
      </c>
    </row>
    <row r="21" spans="1:20" s="2" customFormat="1" ht="22.5" x14ac:dyDescent="0.25">
      <c r="A21" s="9" t="s">
        <v>31</v>
      </c>
      <c r="B21" s="10" t="s">
        <v>640</v>
      </c>
      <c r="C21" s="147" t="s">
        <v>641</v>
      </c>
      <c r="D21" s="147"/>
      <c r="E21" s="147"/>
      <c r="F21" s="9" t="s">
        <v>30</v>
      </c>
      <c r="G21" s="11">
        <v>4</v>
      </c>
      <c r="H21" s="11"/>
      <c r="I21" s="12">
        <v>14344.21</v>
      </c>
      <c r="J21" s="52"/>
      <c r="K21" s="77"/>
      <c r="L21" s="104"/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16671.800453931901</v>
      </c>
      <c r="T21" s="2">
        <f t="shared" si="1"/>
        <v>0</v>
      </c>
    </row>
    <row r="22" spans="1:20" s="2" customFormat="1" ht="15" customHeight="1" x14ac:dyDescent="0.25">
      <c r="A22" s="98" t="s">
        <v>3540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08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9" t="s">
        <v>32</v>
      </c>
      <c r="B23" s="10" t="s">
        <v>1660</v>
      </c>
      <c r="C23" s="147" t="s">
        <v>1661</v>
      </c>
      <c r="D23" s="147"/>
      <c r="E23" s="147"/>
      <c r="F23" s="9" t="s">
        <v>644</v>
      </c>
      <c r="G23" s="11">
        <v>3</v>
      </c>
      <c r="H23" s="11"/>
      <c r="I23" s="12">
        <v>22545.94</v>
      </c>
      <c r="J23" s="52"/>
      <c r="K23" s="77"/>
      <c r="L23" s="104">
        <v>2348.85</v>
      </c>
      <c r="M23" s="12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26204.399735246599</v>
      </c>
      <c r="T23" s="2">
        <f t="shared" si="1"/>
        <v>2729.99060221636</v>
      </c>
    </row>
    <row r="24" spans="1:20" s="2" customFormat="1" ht="15" x14ac:dyDescent="0.25">
      <c r="A24" s="13"/>
      <c r="B24" s="14"/>
      <c r="C24" s="14"/>
      <c r="D24" s="14"/>
      <c r="E24" s="15" t="s">
        <v>3541</v>
      </c>
      <c r="F24" s="15"/>
      <c r="G24" s="16"/>
      <c r="H24" s="16"/>
      <c r="I24" s="17">
        <v>23037.07</v>
      </c>
      <c r="J24" s="67"/>
      <c r="K24" s="81"/>
      <c r="L24" s="105"/>
      <c r="M24" s="109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26775.223876620701</v>
      </c>
      <c r="T24" s="2">
        <f t="shared" si="1"/>
        <v>0</v>
      </c>
    </row>
    <row r="25" spans="1:20" s="2" customFormat="1" ht="15" x14ac:dyDescent="0.25">
      <c r="A25" s="13"/>
      <c r="B25" s="14"/>
      <c r="C25" s="14"/>
      <c r="D25" s="14"/>
      <c r="E25" s="15" t="s">
        <v>3542</v>
      </c>
      <c r="F25" s="15"/>
      <c r="G25" s="16"/>
      <c r="H25" s="16"/>
      <c r="I25" s="17">
        <v>13708.01</v>
      </c>
      <c r="J25" s="67"/>
      <c r="K25" s="81"/>
      <c r="L25" s="105"/>
      <c r="M25" s="109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15932.3662537361</v>
      </c>
      <c r="T25" s="2">
        <f t="shared" si="1"/>
        <v>0</v>
      </c>
    </row>
    <row r="26" spans="1:20" s="2" customFormat="1" ht="15" x14ac:dyDescent="0.25">
      <c r="A26" s="13"/>
      <c r="B26" s="14"/>
      <c r="C26" s="14"/>
      <c r="D26" s="14"/>
      <c r="E26" s="15" t="s">
        <v>15</v>
      </c>
      <c r="F26" s="15"/>
      <c r="G26" s="16"/>
      <c r="H26" s="16"/>
      <c r="I26" s="17">
        <v>59291.02</v>
      </c>
      <c r="J26" s="67"/>
      <c r="K26" s="81"/>
      <c r="L26" s="105"/>
      <c r="M26" s="109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68911.989865603304</v>
      </c>
      <c r="T26" s="2">
        <f t="shared" si="1"/>
        <v>0</v>
      </c>
    </row>
    <row r="27" spans="1:20" s="2" customFormat="1" ht="22.5" x14ac:dyDescent="0.25">
      <c r="A27" s="18"/>
      <c r="B27" s="19" t="s">
        <v>33</v>
      </c>
      <c r="C27" s="145" t="s">
        <v>34</v>
      </c>
      <c r="D27" s="145"/>
      <c r="E27" s="145"/>
      <c r="F27" s="20" t="s">
        <v>18</v>
      </c>
      <c r="G27" s="16" t="s">
        <v>3543</v>
      </c>
      <c r="H27" s="16"/>
      <c r="I27" s="21">
        <v>16.850000000000001</v>
      </c>
      <c r="J27" s="65"/>
      <c r="K27" s="78"/>
      <c r="L27" s="65">
        <v>16.850000000000001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19.5841972230435</v>
      </c>
      <c r="T27" s="2">
        <f t="shared" si="1"/>
        <v>19.5841972230435</v>
      </c>
    </row>
    <row r="28" spans="1:20" s="2" customFormat="1" ht="22.5" x14ac:dyDescent="0.25">
      <c r="A28" s="18"/>
      <c r="B28" s="19" t="s">
        <v>546</v>
      </c>
      <c r="C28" s="145" t="s">
        <v>21</v>
      </c>
      <c r="D28" s="145"/>
      <c r="E28" s="145"/>
      <c r="F28" s="20" t="s">
        <v>54</v>
      </c>
      <c r="G28" s="16" t="s">
        <v>3544</v>
      </c>
      <c r="H28" s="16"/>
      <c r="I28" s="21">
        <v>1.41</v>
      </c>
      <c r="J28" s="65"/>
      <c r="K28" s="78"/>
      <c r="L28" s="65">
        <v>1.41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1.6387963254891</v>
      </c>
      <c r="T28" s="2">
        <f t="shared" si="1"/>
        <v>1.6387963254891</v>
      </c>
    </row>
    <row r="29" spans="1:20" s="2" customFormat="1" ht="22.5" x14ac:dyDescent="0.25">
      <c r="A29" s="18"/>
      <c r="B29" s="19" t="s">
        <v>645</v>
      </c>
      <c r="C29" s="145" t="s">
        <v>646</v>
      </c>
      <c r="D29" s="145"/>
      <c r="E29" s="145"/>
      <c r="F29" s="20" t="s">
        <v>54</v>
      </c>
      <c r="G29" s="16" t="s">
        <v>3545</v>
      </c>
      <c r="H29" s="16"/>
      <c r="I29" s="21">
        <v>252.97</v>
      </c>
      <c r="J29" s="65"/>
      <c r="K29" s="78"/>
      <c r="L29" s="65">
        <v>252.97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294.01865706310502</v>
      </c>
      <c r="T29" s="2">
        <f t="shared" si="1"/>
        <v>294.01865706310502</v>
      </c>
    </row>
    <row r="30" spans="1:20" s="2" customFormat="1" ht="22.5" x14ac:dyDescent="0.25">
      <c r="A30" s="22" t="s">
        <v>59</v>
      </c>
      <c r="B30" s="23" t="s">
        <v>1007</v>
      </c>
      <c r="C30" s="148" t="s">
        <v>1008</v>
      </c>
      <c r="D30" s="148"/>
      <c r="E30" s="148"/>
      <c r="F30" s="24" t="s">
        <v>642</v>
      </c>
      <c r="G30" s="25" t="s">
        <v>63</v>
      </c>
      <c r="H30" s="25"/>
      <c r="I30" s="26">
        <v>0</v>
      </c>
      <c r="J30" s="66"/>
      <c r="K30" s="79"/>
      <c r="L30" s="66">
        <v>0</v>
      </c>
      <c r="M30" s="111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0</v>
      </c>
      <c r="T30" s="2">
        <f t="shared" si="1"/>
        <v>0</v>
      </c>
    </row>
    <row r="31" spans="1:20" s="2" customFormat="1" ht="22.5" x14ac:dyDescent="0.25">
      <c r="A31" s="9" t="s">
        <v>745</v>
      </c>
      <c r="B31" s="10" t="s">
        <v>3546</v>
      </c>
      <c r="C31" s="147" t="s">
        <v>1666</v>
      </c>
      <c r="D31" s="147"/>
      <c r="E31" s="147"/>
      <c r="F31" s="9" t="s">
        <v>62</v>
      </c>
      <c r="G31" s="11">
        <v>2</v>
      </c>
      <c r="H31" s="11"/>
      <c r="I31" s="12">
        <v>25555.29</v>
      </c>
      <c r="J31" s="52"/>
      <c r="K31" s="77"/>
      <c r="L31" s="104"/>
      <c r="M31" s="12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29702.0676232683</v>
      </c>
      <c r="T31" s="2">
        <f t="shared" si="1"/>
        <v>0</v>
      </c>
    </row>
    <row r="32" spans="1:20" s="2" customFormat="1" ht="22.5" x14ac:dyDescent="0.25">
      <c r="A32" s="9" t="s">
        <v>2376</v>
      </c>
      <c r="B32" s="10" t="s">
        <v>3547</v>
      </c>
      <c r="C32" s="147" t="s">
        <v>3548</v>
      </c>
      <c r="D32" s="147"/>
      <c r="E32" s="147"/>
      <c r="F32" s="9" t="s">
        <v>62</v>
      </c>
      <c r="G32" s="11">
        <v>1</v>
      </c>
      <c r="H32" s="11"/>
      <c r="I32" s="12">
        <v>6489.72</v>
      </c>
      <c r="J32" s="52"/>
      <c r="K32" s="77"/>
      <c r="L32" s="104"/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7542.7867301085998</v>
      </c>
      <c r="T32" s="2">
        <f t="shared" si="1"/>
        <v>0</v>
      </c>
    </row>
    <row r="33" spans="1:20" s="2" customFormat="1" ht="22.5" x14ac:dyDescent="0.25">
      <c r="A33" s="9" t="s">
        <v>40</v>
      </c>
      <c r="B33" s="10" t="s">
        <v>1668</v>
      </c>
      <c r="C33" s="147" t="s">
        <v>1669</v>
      </c>
      <c r="D33" s="147"/>
      <c r="E33" s="147"/>
      <c r="F33" s="9" t="s">
        <v>544</v>
      </c>
      <c r="G33" s="11">
        <v>26</v>
      </c>
      <c r="H33" s="11"/>
      <c r="I33" s="12">
        <v>179754.15</v>
      </c>
      <c r="J33" s="52"/>
      <c r="K33" s="77"/>
      <c r="L33" s="104">
        <v>4120.43</v>
      </c>
      <c r="M33" s="12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208922.298235047</v>
      </c>
      <c r="T33" s="2">
        <f t="shared" si="1"/>
        <v>4789.0393925071303</v>
      </c>
    </row>
    <row r="34" spans="1:20" s="2" customFormat="1" ht="15" x14ac:dyDescent="0.25">
      <c r="A34" s="13"/>
      <c r="B34" s="14"/>
      <c r="C34" s="14"/>
      <c r="D34" s="14"/>
      <c r="E34" s="15" t="s">
        <v>3549</v>
      </c>
      <c r="F34" s="15"/>
      <c r="G34" s="16"/>
      <c r="H34" s="16"/>
      <c r="I34" s="17">
        <v>206676.91</v>
      </c>
      <c r="J34" s="67"/>
      <c r="K34" s="81"/>
      <c r="L34" s="105"/>
      <c r="M34" s="109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240213.73097265299</v>
      </c>
      <c r="T34" s="2">
        <f t="shared" si="1"/>
        <v>0</v>
      </c>
    </row>
    <row r="35" spans="1:20" s="2" customFormat="1" ht="15" x14ac:dyDescent="0.25">
      <c r="A35" s="13"/>
      <c r="B35" s="14"/>
      <c r="C35" s="14"/>
      <c r="D35" s="14"/>
      <c r="E35" s="15" t="s">
        <v>3550</v>
      </c>
      <c r="F35" s="15"/>
      <c r="G35" s="16"/>
      <c r="H35" s="16"/>
      <c r="I35" s="17">
        <v>122981.3</v>
      </c>
      <c r="J35" s="67"/>
      <c r="K35" s="81"/>
      <c r="L35" s="105"/>
      <c r="M35" s="109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142937.09400274701</v>
      </c>
      <c r="T35" s="2">
        <f t="shared" si="1"/>
        <v>0</v>
      </c>
    </row>
    <row r="36" spans="1:20" s="2" customFormat="1" ht="15" x14ac:dyDescent="0.25">
      <c r="A36" s="13"/>
      <c r="B36" s="14"/>
      <c r="C36" s="14"/>
      <c r="D36" s="14"/>
      <c r="E36" s="15" t="s">
        <v>15</v>
      </c>
      <c r="F36" s="15"/>
      <c r="G36" s="16"/>
      <c r="H36" s="16"/>
      <c r="I36" s="17">
        <v>509412.36</v>
      </c>
      <c r="J36" s="67"/>
      <c r="K36" s="81"/>
      <c r="L36" s="105"/>
      <c r="M36" s="109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592073.12321044703</v>
      </c>
      <c r="T36" s="2">
        <f t="shared" si="1"/>
        <v>0</v>
      </c>
    </row>
    <row r="37" spans="1:20" s="2" customFormat="1" ht="22.5" x14ac:dyDescent="0.25">
      <c r="A37" s="18"/>
      <c r="B37" s="19" t="s">
        <v>33</v>
      </c>
      <c r="C37" s="145" t="s">
        <v>34</v>
      </c>
      <c r="D37" s="145"/>
      <c r="E37" s="145"/>
      <c r="F37" s="20" t="s">
        <v>18</v>
      </c>
      <c r="G37" s="16" t="s">
        <v>3551</v>
      </c>
      <c r="H37" s="16"/>
      <c r="I37" s="21">
        <v>375.99</v>
      </c>
      <c r="J37" s="65"/>
      <c r="K37" s="78"/>
      <c r="L37" s="65">
        <v>375.99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437.000730794785</v>
      </c>
      <c r="T37" s="2">
        <f t="shared" si="1"/>
        <v>437.000730794785</v>
      </c>
    </row>
    <row r="38" spans="1:20" s="2" customFormat="1" ht="22.5" x14ac:dyDescent="0.25">
      <c r="A38" s="18"/>
      <c r="B38" s="19" t="s">
        <v>546</v>
      </c>
      <c r="C38" s="145" t="s">
        <v>21</v>
      </c>
      <c r="D38" s="145"/>
      <c r="E38" s="145"/>
      <c r="F38" s="20" t="s">
        <v>54</v>
      </c>
      <c r="G38" s="16" t="s">
        <v>3552</v>
      </c>
      <c r="H38" s="16"/>
      <c r="I38" s="21">
        <v>48.76</v>
      </c>
      <c r="J38" s="65"/>
      <c r="K38" s="78"/>
      <c r="L38" s="65">
        <v>48.76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56.672133922587598</v>
      </c>
      <c r="T38" s="2">
        <f t="shared" si="1"/>
        <v>56.672133922587598</v>
      </c>
    </row>
    <row r="39" spans="1:20" s="2" customFormat="1" ht="22.5" x14ac:dyDescent="0.25">
      <c r="A39" s="22" t="s">
        <v>248</v>
      </c>
      <c r="B39" s="23" t="s">
        <v>548</v>
      </c>
      <c r="C39" s="148" t="s">
        <v>549</v>
      </c>
      <c r="D39" s="148"/>
      <c r="E39" s="148"/>
      <c r="F39" s="24" t="s">
        <v>62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11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2" t="s">
        <v>59</v>
      </c>
      <c r="B40" s="23" t="s">
        <v>550</v>
      </c>
      <c r="C40" s="148" t="s">
        <v>551</v>
      </c>
      <c r="D40" s="148"/>
      <c r="E40" s="148"/>
      <c r="F40" s="24" t="s">
        <v>62</v>
      </c>
      <c r="G40" s="25" t="s">
        <v>1066</v>
      </c>
      <c r="H40" s="25"/>
      <c r="I40" s="26">
        <v>0</v>
      </c>
      <c r="J40" s="66"/>
      <c r="K40" s="79"/>
      <c r="L40" s="66">
        <v>0</v>
      </c>
      <c r="M40" s="111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8"/>
      <c r="B41" s="19" t="s">
        <v>552</v>
      </c>
      <c r="C41" s="145" t="s">
        <v>553</v>
      </c>
      <c r="D41" s="145"/>
      <c r="E41" s="145"/>
      <c r="F41" s="20" t="s">
        <v>54</v>
      </c>
      <c r="G41" s="16" t="s">
        <v>3553</v>
      </c>
      <c r="H41" s="16"/>
      <c r="I41" s="21">
        <v>50.92</v>
      </c>
      <c r="J41" s="65"/>
      <c r="K41" s="78"/>
      <c r="L41" s="65">
        <v>50.92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59.182630421209197</v>
      </c>
      <c r="T41" s="2">
        <f t="shared" si="1"/>
        <v>59.182630421209197</v>
      </c>
    </row>
    <row r="42" spans="1:20" s="2" customFormat="1" ht="22.5" x14ac:dyDescent="0.25">
      <c r="A42" s="9" t="s">
        <v>41</v>
      </c>
      <c r="B42" s="10" t="s">
        <v>3554</v>
      </c>
      <c r="C42" s="147" t="s">
        <v>3555</v>
      </c>
      <c r="D42" s="147"/>
      <c r="E42" s="147"/>
      <c r="F42" s="9" t="s">
        <v>62</v>
      </c>
      <c r="G42" s="11">
        <v>26</v>
      </c>
      <c r="H42" s="11"/>
      <c r="I42" s="12">
        <v>96798.54</v>
      </c>
      <c r="J42" s="52"/>
      <c r="K42" s="77"/>
      <c r="L42" s="104">
        <v>96798.54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112505.738769298</v>
      </c>
      <c r="T42" s="2">
        <f t="shared" si="1"/>
        <v>112505.738769298</v>
      </c>
    </row>
    <row r="43" spans="1:20" s="2" customFormat="1" ht="15" x14ac:dyDescent="0.25">
      <c r="A43" s="9" t="s">
        <v>601</v>
      </c>
      <c r="B43" s="10" t="s">
        <v>1116</v>
      </c>
      <c r="C43" s="147" t="s">
        <v>1117</v>
      </c>
      <c r="D43" s="147"/>
      <c r="E43" s="147"/>
      <c r="F43" s="9" t="s">
        <v>1118</v>
      </c>
      <c r="G43" s="28">
        <v>2.6</v>
      </c>
      <c r="H43" s="28"/>
      <c r="I43" s="12">
        <v>56073.279999999999</v>
      </c>
      <c r="J43" s="52"/>
      <c r="K43" s="77"/>
      <c r="L43" s="104">
        <v>4399.8500000000004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65172.117178809502</v>
      </c>
      <c r="T43" s="2">
        <f t="shared" si="1"/>
        <v>5113.8000090093701</v>
      </c>
    </row>
    <row r="44" spans="1:20" s="2" customFormat="1" ht="15" x14ac:dyDescent="0.25">
      <c r="A44" s="13"/>
      <c r="B44" s="14"/>
      <c r="C44" s="14"/>
      <c r="D44" s="14"/>
      <c r="E44" s="15" t="s">
        <v>3556</v>
      </c>
      <c r="F44" s="15"/>
      <c r="G44" s="16"/>
      <c r="H44" s="16"/>
      <c r="I44" s="17">
        <v>61984.13</v>
      </c>
      <c r="J44" s="67"/>
      <c r="K44" s="81"/>
      <c r="L44" s="105"/>
      <c r="M44" s="109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72042.102469956502</v>
      </c>
      <c r="T44" s="2">
        <f t="shared" si="1"/>
        <v>0</v>
      </c>
    </row>
    <row r="45" spans="1:20" s="2" customFormat="1" ht="15" x14ac:dyDescent="0.25">
      <c r="A45" s="13"/>
      <c r="B45" s="14"/>
      <c r="C45" s="14"/>
      <c r="D45" s="14"/>
      <c r="E45" s="15" t="s">
        <v>3557</v>
      </c>
      <c r="F45" s="15"/>
      <c r="G45" s="16"/>
      <c r="H45" s="16"/>
      <c r="I45" s="17">
        <v>36883.120000000003</v>
      </c>
      <c r="J45" s="67"/>
      <c r="K45" s="81"/>
      <c r="L45" s="105"/>
      <c r="M45" s="109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42868.029452889001</v>
      </c>
      <c r="T45" s="2">
        <f t="shared" si="1"/>
        <v>0</v>
      </c>
    </row>
    <row r="46" spans="1:20" s="2" customFormat="1" ht="15" x14ac:dyDescent="0.25">
      <c r="A46" s="13"/>
      <c r="B46" s="14"/>
      <c r="C46" s="14"/>
      <c r="D46" s="14"/>
      <c r="E46" s="15" t="s">
        <v>15</v>
      </c>
      <c r="F46" s="15"/>
      <c r="G46" s="16"/>
      <c r="H46" s="16"/>
      <c r="I46" s="17">
        <v>154940.53</v>
      </c>
      <c r="J46" s="67"/>
      <c r="K46" s="81"/>
      <c r="L46" s="105"/>
      <c r="M46" s="109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180082.249101655</v>
      </c>
      <c r="T46" s="2">
        <f t="shared" ref="T46:T77" si="3">L46*N46*O46*P46*Q46*R46</f>
        <v>0</v>
      </c>
    </row>
    <row r="47" spans="1:20" s="2" customFormat="1" ht="22.5" x14ac:dyDescent="0.25">
      <c r="A47" s="18"/>
      <c r="B47" s="19" t="s">
        <v>120</v>
      </c>
      <c r="C47" s="145" t="s">
        <v>121</v>
      </c>
      <c r="D47" s="145"/>
      <c r="E47" s="145"/>
      <c r="F47" s="20" t="s">
        <v>54</v>
      </c>
      <c r="G47" s="16" t="s">
        <v>3558</v>
      </c>
      <c r="H47" s="16"/>
      <c r="I47" s="21">
        <v>0.28000000000000003</v>
      </c>
      <c r="J47" s="65"/>
      <c r="K47" s="78"/>
      <c r="L47" s="65">
        <v>0.28000000000000003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0.32543473130279998</v>
      </c>
      <c r="T47" s="2">
        <f t="shared" si="3"/>
        <v>0.32543473130279998</v>
      </c>
    </row>
    <row r="48" spans="1:20" s="2" customFormat="1" ht="22.5" x14ac:dyDescent="0.25">
      <c r="A48" s="18"/>
      <c r="B48" s="19" t="s">
        <v>124</v>
      </c>
      <c r="C48" s="145" t="s">
        <v>125</v>
      </c>
      <c r="D48" s="145"/>
      <c r="E48" s="145"/>
      <c r="F48" s="20" t="s">
        <v>18</v>
      </c>
      <c r="G48" s="16" t="s">
        <v>3558</v>
      </c>
      <c r="H48" s="16"/>
      <c r="I48" s="21">
        <v>0</v>
      </c>
      <c r="J48" s="65"/>
      <c r="K48" s="78"/>
      <c r="L48" s="65">
        <v>0</v>
      </c>
      <c r="M48" s="110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0</v>
      </c>
      <c r="T48" s="2">
        <f t="shared" si="3"/>
        <v>0</v>
      </c>
    </row>
    <row r="49" spans="1:20" s="2" customFormat="1" ht="22.5" x14ac:dyDescent="0.25">
      <c r="A49" s="18"/>
      <c r="B49" s="19" t="s">
        <v>33</v>
      </c>
      <c r="C49" s="145" t="s">
        <v>34</v>
      </c>
      <c r="D49" s="145"/>
      <c r="E49" s="145"/>
      <c r="F49" s="20" t="s">
        <v>18</v>
      </c>
      <c r="G49" s="16" t="s">
        <v>3559</v>
      </c>
      <c r="H49" s="16"/>
      <c r="I49" s="21">
        <v>413.71</v>
      </c>
      <c r="J49" s="65"/>
      <c r="K49" s="78"/>
      <c r="L49" s="65">
        <v>413.71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480.841438168862</v>
      </c>
      <c r="T49" s="2">
        <f t="shared" si="3"/>
        <v>480.841438168862</v>
      </c>
    </row>
    <row r="50" spans="1:20" s="2" customFormat="1" ht="22.5" x14ac:dyDescent="0.25">
      <c r="A50" s="18"/>
      <c r="B50" s="19" t="s">
        <v>546</v>
      </c>
      <c r="C50" s="145" t="s">
        <v>21</v>
      </c>
      <c r="D50" s="145"/>
      <c r="E50" s="145"/>
      <c r="F50" s="20" t="s">
        <v>54</v>
      </c>
      <c r="G50" s="16" t="s">
        <v>3560</v>
      </c>
      <c r="H50" s="16"/>
      <c r="I50" s="21">
        <v>93.46</v>
      </c>
      <c r="J50" s="65"/>
      <c r="K50" s="78"/>
      <c r="L50" s="65">
        <v>93.46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108.625464241285</v>
      </c>
      <c r="T50" s="2">
        <f t="shared" si="3"/>
        <v>108.625464241285</v>
      </c>
    </row>
    <row r="51" spans="1:20" s="2" customFormat="1" ht="22.5" x14ac:dyDescent="0.25">
      <c r="A51" s="18"/>
      <c r="B51" s="19" t="s">
        <v>1122</v>
      </c>
      <c r="C51" s="145" t="s">
        <v>1123</v>
      </c>
      <c r="D51" s="145"/>
      <c r="E51" s="145"/>
      <c r="F51" s="20" t="s">
        <v>18</v>
      </c>
      <c r="G51" s="16" t="s">
        <v>3561</v>
      </c>
      <c r="H51" s="16"/>
      <c r="I51" s="21">
        <v>0.61</v>
      </c>
      <c r="J51" s="65"/>
      <c r="K51" s="78"/>
      <c r="L51" s="65">
        <v>0.61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0.70898280748109999</v>
      </c>
      <c r="T51" s="2">
        <f t="shared" si="3"/>
        <v>0.70898280748109999</v>
      </c>
    </row>
    <row r="52" spans="1:20" s="2" customFormat="1" ht="22.5" x14ac:dyDescent="0.25">
      <c r="A52" s="22" t="s">
        <v>59</v>
      </c>
      <c r="B52" s="23" t="s">
        <v>1125</v>
      </c>
      <c r="C52" s="148" t="s">
        <v>1126</v>
      </c>
      <c r="D52" s="148"/>
      <c r="E52" s="148"/>
      <c r="F52" s="24" t="s">
        <v>62</v>
      </c>
      <c r="G52" s="25" t="s">
        <v>3562</v>
      </c>
      <c r="H52" s="25"/>
      <c r="I52" s="26">
        <v>0</v>
      </c>
      <c r="J52" s="66"/>
      <c r="K52" s="79"/>
      <c r="L52" s="66">
        <v>0</v>
      </c>
      <c r="M52" s="11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0</v>
      </c>
      <c r="T52" s="2">
        <f t="shared" si="3"/>
        <v>0</v>
      </c>
    </row>
    <row r="53" spans="1:20" s="2" customFormat="1" ht="22.5" x14ac:dyDescent="0.25">
      <c r="A53" s="9" t="s">
        <v>49</v>
      </c>
      <c r="B53" s="10" t="s">
        <v>3563</v>
      </c>
      <c r="C53" s="147" t="s">
        <v>3564</v>
      </c>
      <c r="D53" s="147"/>
      <c r="E53" s="147"/>
      <c r="F53" s="9" t="s">
        <v>30</v>
      </c>
      <c r="G53" s="11">
        <v>26</v>
      </c>
      <c r="H53" s="11"/>
      <c r="I53" s="12">
        <v>863391.78</v>
      </c>
      <c r="J53" s="52"/>
      <c r="K53" s="77"/>
      <c r="L53" s="104">
        <v>863391.78</v>
      </c>
      <c r="M53" s="12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1003491.68547624</v>
      </c>
      <c r="T53" s="2">
        <f t="shared" si="3"/>
        <v>1003491.68547624</v>
      </c>
    </row>
    <row r="54" spans="1:20" s="2" customFormat="1" ht="15" x14ac:dyDescent="0.25">
      <c r="A54" s="9" t="s">
        <v>605</v>
      </c>
      <c r="B54" s="10" t="s">
        <v>687</v>
      </c>
      <c r="C54" s="147" t="s">
        <v>688</v>
      </c>
      <c r="D54" s="147"/>
      <c r="E54" s="147"/>
      <c r="F54" s="9" t="s">
        <v>14</v>
      </c>
      <c r="G54" s="11">
        <v>4</v>
      </c>
      <c r="H54" s="11"/>
      <c r="I54" s="12">
        <v>4044.86</v>
      </c>
      <c r="J54" s="52"/>
      <c r="K54" s="77"/>
      <c r="L54" s="104">
        <v>1015.99</v>
      </c>
      <c r="M54" s="12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4701.2068830623002</v>
      </c>
      <c r="T54" s="2">
        <f t="shared" si="3"/>
        <v>1180.85154520118</v>
      </c>
    </row>
    <row r="55" spans="1:20" s="2" customFormat="1" ht="15" x14ac:dyDescent="0.25">
      <c r="A55" s="13"/>
      <c r="B55" s="14"/>
      <c r="C55" s="14"/>
      <c r="D55" s="14"/>
      <c r="E55" s="15" t="s">
        <v>3565</v>
      </c>
      <c r="F55" s="15"/>
      <c r="G55" s="16"/>
      <c r="H55" s="16"/>
      <c r="I55" s="17">
        <v>3527.23</v>
      </c>
      <c r="J55" s="67"/>
      <c r="K55" s="81"/>
      <c r="L55" s="105"/>
      <c r="M55" s="109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4099.5826689041996</v>
      </c>
      <c r="T55" s="2">
        <f t="shared" si="3"/>
        <v>0</v>
      </c>
    </row>
    <row r="56" spans="1:20" s="2" customFormat="1" ht="15" x14ac:dyDescent="0.25">
      <c r="A56" s="13"/>
      <c r="B56" s="14"/>
      <c r="C56" s="14"/>
      <c r="D56" s="14"/>
      <c r="E56" s="15" t="s">
        <v>3566</v>
      </c>
      <c r="F56" s="15"/>
      <c r="G56" s="16"/>
      <c r="H56" s="16"/>
      <c r="I56" s="17">
        <v>2098.85</v>
      </c>
      <c r="J56" s="67"/>
      <c r="K56" s="81"/>
      <c r="L56" s="105"/>
      <c r="M56" s="109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2439.4238778388599</v>
      </c>
      <c r="T56" s="2">
        <f t="shared" si="3"/>
        <v>0</v>
      </c>
    </row>
    <row r="57" spans="1:20" s="2" customFormat="1" ht="15" x14ac:dyDescent="0.25">
      <c r="A57" s="13"/>
      <c r="B57" s="14"/>
      <c r="C57" s="14"/>
      <c r="D57" s="14"/>
      <c r="E57" s="15" t="s">
        <v>15</v>
      </c>
      <c r="F57" s="15"/>
      <c r="G57" s="16"/>
      <c r="H57" s="16"/>
      <c r="I57" s="17">
        <v>9670.94</v>
      </c>
      <c r="J57" s="67"/>
      <c r="K57" s="81"/>
      <c r="L57" s="105"/>
      <c r="M57" s="109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11240.213429805401</v>
      </c>
      <c r="T57" s="2">
        <f t="shared" si="3"/>
        <v>0</v>
      </c>
    </row>
    <row r="58" spans="1:20" s="2" customFormat="1" ht="22.5" x14ac:dyDescent="0.25">
      <c r="A58" s="18"/>
      <c r="B58" s="19" t="s">
        <v>33</v>
      </c>
      <c r="C58" s="145" t="s">
        <v>34</v>
      </c>
      <c r="D58" s="145"/>
      <c r="E58" s="145"/>
      <c r="F58" s="20" t="s">
        <v>18</v>
      </c>
      <c r="G58" s="16" t="s">
        <v>2005</v>
      </c>
      <c r="H58" s="16"/>
      <c r="I58" s="21">
        <v>104.83</v>
      </c>
      <c r="J58" s="65"/>
      <c r="K58" s="78"/>
      <c r="L58" s="65">
        <v>104.83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121.840438865973</v>
      </c>
      <c r="T58" s="2">
        <f t="shared" si="3"/>
        <v>121.840438865973</v>
      </c>
    </row>
    <row r="59" spans="1:20" s="2" customFormat="1" ht="22.5" x14ac:dyDescent="0.25">
      <c r="A59" s="18"/>
      <c r="B59" s="19" t="s">
        <v>546</v>
      </c>
      <c r="C59" s="145" t="s">
        <v>21</v>
      </c>
      <c r="D59" s="145"/>
      <c r="E59" s="145"/>
      <c r="F59" s="20" t="s">
        <v>54</v>
      </c>
      <c r="G59" s="16" t="s">
        <v>2006</v>
      </c>
      <c r="H59" s="16"/>
      <c r="I59" s="21">
        <v>12.5</v>
      </c>
      <c r="J59" s="65"/>
      <c r="K59" s="78"/>
      <c r="L59" s="65">
        <v>12.5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14.528336218874999</v>
      </c>
      <c r="T59" s="2">
        <f t="shared" si="3"/>
        <v>14.528336218874999</v>
      </c>
    </row>
    <row r="60" spans="1:20" s="2" customFormat="1" ht="22.5" x14ac:dyDescent="0.25">
      <c r="A60" s="22" t="s">
        <v>59</v>
      </c>
      <c r="B60" s="23" t="s">
        <v>658</v>
      </c>
      <c r="C60" s="148" t="s">
        <v>659</v>
      </c>
      <c r="D60" s="148"/>
      <c r="E60" s="148"/>
      <c r="F60" s="24" t="s">
        <v>62</v>
      </c>
      <c r="G60" s="25" t="s">
        <v>813</v>
      </c>
      <c r="H60" s="25"/>
      <c r="I60" s="26">
        <v>0</v>
      </c>
      <c r="J60" s="66"/>
      <c r="K60" s="79"/>
      <c r="L60" s="66">
        <v>0</v>
      </c>
      <c r="M60" s="11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9" t="s">
        <v>608</v>
      </c>
      <c r="B61" s="10" t="s">
        <v>1697</v>
      </c>
      <c r="C61" s="147" t="s">
        <v>1698</v>
      </c>
      <c r="D61" s="147"/>
      <c r="E61" s="147"/>
      <c r="F61" s="9" t="s">
        <v>642</v>
      </c>
      <c r="G61" s="11">
        <v>4</v>
      </c>
      <c r="H61" s="11"/>
      <c r="I61" s="12">
        <v>5405.92</v>
      </c>
      <c r="J61" s="52"/>
      <c r="K61" s="77"/>
      <c r="L61" s="104">
        <v>5405.92</v>
      </c>
      <c r="M61" s="12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6283.1218665872602</v>
      </c>
      <c r="T61" s="2">
        <f t="shared" si="3"/>
        <v>6283.1218665872602</v>
      </c>
    </row>
    <row r="62" spans="1:20" s="2" customFormat="1" ht="15" x14ac:dyDescent="0.25">
      <c r="A62" s="9" t="s">
        <v>67</v>
      </c>
      <c r="B62" s="10" t="s">
        <v>3567</v>
      </c>
      <c r="C62" s="147" t="s">
        <v>3568</v>
      </c>
      <c r="D62" s="147"/>
      <c r="E62" s="147"/>
      <c r="F62" s="9" t="s">
        <v>3569</v>
      </c>
      <c r="G62" s="11">
        <v>2</v>
      </c>
      <c r="H62" s="11"/>
      <c r="I62" s="12">
        <v>4364.3599999999997</v>
      </c>
      <c r="J62" s="52"/>
      <c r="K62" s="77"/>
      <c r="L62" s="104">
        <v>46.94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5072.5511568167403</v>
      </c>
      <c r="T62" s="2">
        <f t="shared" si="3"/>
        <v>54.5568081691194</v>
      </c>
    </row>
    <row r="63" spans="1:20" s="2" customFormat="1" ht="15" x14ac:dyDescent="0.25">
      <c r="A63" s="13"/>
      <c r="B63" s="14"/>
      <c r="C63" s="14"/>
      <c r="D63" s="14"/>
      <c r="E63" s="15" t="s">
        <v>3570</v>
      </c>
      <c r="F63" s="15"/>
      <c r="G63" s="16"/>
      <c r="H63" s="16"/>
      <c r="I63" s="17">
        <v>5032.38</v>
      </c>
      <c r="J63" s="67"/>
      <c r="K63" s="81"/>
      <c r="L63" s="105"/>
      <c r="M63" s="109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5848.9686896913699</v>
      </c>
      <c r="T63" s="2">
        <f t="shared" si="3"/>
        <v>0</v>
      </c>
    </row>
    <row r="64" spans="1:20" s="2" customFormat="1" ht="15" x14ac:dyDescent="0.25">
      <c r="A64" s="13"/>
      <c r="B64" s="14"/>
      <c r="C64" s="14"/>
      <c r="D64" s="14"/>
      <c r="E64" s="15" t="s">
        <v>3571</v>
      </c>
      <c r="F64" s="15"/>
      <c r="G64" s="16"/>
      <c r="H64" s="16"/>
      <c r="I64" s="17">
        <v>2994.47</v>
      </c>
      <c r="J64" s="67"/>
      <c r="K64" s="81"/>
      <c r="L64" s="105"/>
      <c r="M64" s="109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3480.3733565867701</v>
      </c>
      <c r="T64" s="2">
        <f t="shared" si="3"/>
        <v>0</v>
      </c>
    </row>
    <row r="65" spans="1:20" s="2" customFormat="1" ht="15" x14ac:dyDescent="0.25">
      <c r="A65" s="13"/>
      <c r="B65" s="14"/>
      <c r="C65" s="14"/>
      <c r="D65" s="14"/>
      <c r="E65" s="15" t="s">
        <v>15</v>
      </c>
      <c r="F65" s="15"/>
      <c r="G65" s="16"/>
      <c r="H65" s="16"/>
      <c r="I65" s="17">
        <v>12391.21</v>
      </c>
      <c r="J65" s="67"/>
      <c r="K65" s="81"/>
      <c r="L65" s="105"/>
      <c r="M65" s="109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14401.8932030949</v>
      </c>
      <c r="T65" s="2">
        <f t="shared" si="3"/>
        <v>0</v>
      </c>
    </row>
    <row r="66" spans="1:20" s="2" customFormat="1" ht="22.5" x14ac:dyDescent="0.25">
      <c r="A66" s="18"/>
      <c r="B66" s="19" t="s">
        <v>515</v>
      </c>
      <c r="C66" s="145" t="s">
        <v>516</v>
      </c>
      <c r="D66" s="145"/>
      <c r="E66" s="145"/>
      <c r="F66" s="20" t="s">
        <v>54</v>
      </c>
      <c r="G66" s="16" t="s">
        <v>981</v>
      </c>
      <c r="H66" s="16"/>
      <c r="I66" s="21">
        <v>4.1399999999999997</v>
      </c>
      <c r="J66" s="65"/>
      <c r="K66" s="78"/>
      <c r="L66" s="65">
        <v>4.1399999999999997</v>
      </c>
      <c r="M66" s="110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4.8117849556914001</v>
      </c>
      <c r="T66" s="2">
        <f t="shared" si="3"/>
        <v>4.8117849556914001</v>
      </c>
    </row>
    <row r="67" spans="1:20" s="2" customFormat="1" ht="22.5" x14ac:dyDescent="0.25">
      <c r="A67" s="18"/>
      <c r="B67" s="19" t="s">
        <v>3572</v>
      </c>
      <c r="C67" s="145" t="s">
        <v>3573</v>
      </c>
      <c r="D67" s="145"/>
      <c r="E67" s="145"/>
      <c r="F67" s="20" t="s">
        <v>91</v>
      </c>
      <c r="G67" s="16" t="s">
        <v>1348</v>
      </c>
      <c r="H67" s="16"/>
      <c r="I67" s="21">
        <v>1.28</v>
      </c>
      <c r="J67" s="65"/>
      <c r="K67" s="78"/>
      <c r="L67" s="65">
        <v>1.28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1.4877016288128</v>
      </c>
      <c r="T67" s="2">
        <f t="shared" si="3"/>
        <v>1.4877016288128</v>
      </c>
    </row>
    <row r="68" spans="1:20" s="2" customFormat="1" ht="22.5" x14ac:dyDescent="0.25">
      <c r="A68" s="22" t="s">
        <v>248</v>
      </c>
      <c r="B68" s="23" t="s">
        <v>1349</v>
      </c>
      <c r="C68" s="148" t="s">
        <v>1350</v>
      </c>
      <c r="D68" s="148"/>
      <c r="E68" s="148"/>
      <c r="F68" s="24" t="s">
        <v>18</v>
      </c>
      <c r="G68" s="25" t="s">
        <v>251</v>
      </c>
      <c r="H68" s="25"/>
      <c r="I68" s="26">
        <v>0</v>
      </c>
      <c r="J68" s="66"/>
      <c r="K68" s="79"/>
      <c r="L68" s="66">
        <v>0</v>
      </c>
      <c r="M68" s="111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22" t="s">
        <v>248</v>
      </c>
      <c r="B69" s="23" t="s">
        <v>1354</v>
      </c>
      <c r="C69" s="148" t="s">
        <v>1355</v>
      </c>
      <c r="D69" s="148"/>
      <c r="E69" s="148"/>
      <c r="F69" s="24" t="s">
        <v>737</v>
      </c>
      <c r="G69" s="25" t="s">
        <v>251</v>
      </c>
      <c r="H69" s="25"/>
      <c r="I69" s="26">
        <v>0</v>
      </c>
      <c r="J69" s="66"/>
      <c r="K69" s="79"/>
      <c r="L69" s="66">
        <v>0</v>
      </c>
      <c r="M69" s="111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22" t="s">
        <v>248</v>
      </c>
      <c r="B70" s="23" t="s">
        <v>1356</v>
      </c>
      <c r="C70" s="148" t="s">
        <v>1357</v>
      </c>
      <c r="D70" s="148"/>
      <c r="E70" s="148"/>
      <c r="F70" s="24" t="s">
        <v>727</v>
      </c>
      <c r="G70" s="25" t="s">
        <v>251</v>
      </c>
      <c r="H70" s="25"/>
      <c r="I70" s="26">
        <v>0</v>
      </c>
      <c r="J70" s="66"/>
      <c r="K70" s="79"/>
      <c r="L70" s="66">
        <v>0</v>
      </c>
      <c r="M70" s="11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2" t="s">
        <v>248</v>
      </c>
      <c r="B71" s="23" t="s">
        <v>1358</v>
      </c>
      <c r="C71" s="148" t="s">
        <v>1359</v>
      </c>
      <c r="D71" s="148"/>
      <c r="E71" s="148"/>
      <c r="F71" s="24" t="s">
        <v>727</v>
      </c>
      <c r="G71" s="25" t="s">
        <v>251</v>
      </c>
      <c r="H71" s="25"/>
      <c r="I71" s="26">
        <v>0</v>
      </c>
      <c r="J71" s="66"/>
      <c r="K71" s="79"/>
      <c r="L71" s="66">
        <v>0</v>
      </c>
      <c r="M71" s="111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2" t="s">
        <v>59</v>
      </c>
      <c r="B72" s="23" t="s">
        <v>3574</v>
      </c>
      <c r="C72" s="148" t="s">
        <v>3575</v>
      </c>
      <c r="D72" s="148"/>
      <c r="E72" s="148"/>
      <c r="F72" s="24" t="s">
        <v>642</v>
      </c>
      <c r="G72" s="25" t="s">
        <v>70</v>
      </c>
      <c r="H72" s="25"/>
      <c r="I72" s="26">
        <v>0</v>
      </c>
      <c r="J72" s="66"/>
      <c r="K72" s="79"/>
      <c r="L72" s="66">
        <v>0</v>
      </c>
      <c r="M72" s="111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2" t="s">
        <v>248</v>
      </c>
      <c r="B73" s="23" t="s">
        <v>1364</v>
      </c>
      <c r="C73" s="148" t="s">
        <v>1365</v>
      </c>
      <c r="D73" s="148"/>
      <c r="E73" s="148"/>
      <c r="F73" s="24" t="s">
        <v>1366</v>
      </c>
      <c r="G73" s="25" t="s">
        <v>251</v>
      </c>
      <c r="H73" s="25"/>
      <c r="I73" s="26">
        <v>0</v>
      </c>
      <c r="J73" s="66"/>
      <c r="K73" s="79"/>
      <c r="L73" s="66">
        <v>0</v>
      </c>
      <c r="M73" s="111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2" t="s">
        <v>248</v>
      </c>
      <c r="B74" s="23" t="s">
        <v>1367</v>
      </c>
      <c r="C74" s="148" t="s">
        <v>1368</v>
      </c>
      <c r="D74" s="148"/>
      <c r="E74" s="148"/>
      <c r="F74" s="24" t="s">
        <v>111</v>
      </c>
      <c r="G74" s="25" t="s">
        <v>251</v>
      </c>
      <c r="H74" s="25"/>
      <c r="I74" s="26">
        <v>0</v>
      </c>
      <c r="J74" s="66"/>
      <c r="K74" s="79"/>
      <c r="L74" s="66">
        <v>0</v>
      </c>
      <c r="M74" s="111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9" t="s">
        <v>71</v>
      </c>
      <c r="B75" s="10" t="s">
        <v>3576</v>
      </c>
      <c r="C75" s="147" t="s">
        <v>3577</v>
      </c>
      <c r="D75" s="147"/>
      <c r="E75" s="147"/>
      <c r="F75" s="9" t="s">
        <v>642</v>
      </c>
      <c r="G75" s="11">
        <v>2</v>
      </c>
      <c r="H75" s="11"/>
      <c r="I75" s="12">
        <v>62480.99</v>
      </c>
      <c r="J75" s="52"/>
      <c r="K75" s="77"/>
      <c r="L75" s="104"/>
      <c r="M75" s="12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72619.586400653294</v>
      </c>
      <c r="T75" s="2">
        <f t="shared" si="3"/>
        <v>0</v>
      </c>
    </row>
    <row r="76" spans="1:20" s="2" customFormat="1" ht="15" x14ac:dyDescent="0.25">
      <c r="A76" s="9" t="s">
        <v>630</v>
      </c>
      <c r="B76" s="10" t="s">
        <v>3578</v>
      </c>
      <c r="C76" s="147" t="s">
        <v>3579</v>
      </c>
      <c r="D76" s="147"/>
      <c r="E76" s="147"/>
      <c r="F76" s="9" t="s">
        <v>3569</v>
      </c>
      <c r="G76" s="11">
        <v>2</v>
      </c>
      <c r="H76" s="11"/>
      <c r="I76" s="12">
        <v>1902.39</v>
      </c>
      <c r="J76" s="52"/>
      <c r="K76" s="77"/>
      <c r="L76" s="104"/>
      <c r="M76" s="12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2211.0849231540501</v>
      </c>
      <c r="T76" s="2">
        <f t="shared" si="3"/>
        <v>0</v>
      </c>
    </row>
    <row r="77" spans="1:20" s="2" customFormat="1" ht="15" x14ac:dyDescent="0.25">
      <c r="A77" s="13"/>
      <c r="B77" s="14"/>
      <c r="C77" s="14"/>
      <c r="D77" s="14"/>
      <c r="E77" s="15" t="s">
        <v>3580</v>
      </c>
      <c r="F77" s="15"/>
      <c r="G77" s="16"/>
      <c r="H77" s="16"/>
      <c r="I77" s="17">
        <v>2169.25</v>
      </c>
      <c r="J77" s="67"/>
      <c r="K77" s="81"/>
      <c r="L77" s="105"/>
      <c r="M77" s="109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2521.24746742357</v>
      </c>
      <c r="T77" s="2">
        <f t="shared" si="3"/>
        <v>0</v>
      </c>
    </row>
    <row r="78" spans="1:20" s="2" customFormat="1" ht="15" x14ac:dyDescent="0.25">
      <c r="A78" s="13"/>
      <c r="B78" s="14"/>
      <c r="C78" s="14"/>
      <c r="D78" s="14"/>
      <c r="E78" s="15" t="s">
        <v>3581</v>
      </c>
      <c r="F78" s="15"/>
      <c r="G78" s="16"/>
      <c r="H78" s="16"/>
      <c r="I78" s="17">
        <v>1290.79</v>
      </c>
      <c r="J78" s="67"/>
      <c r="K78" s="81"/>
      <c r="L78" s="105"/>
      <c r="M78" s="109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1500.2424886369299</v>
      </c>
      <c r="T78" s="2">
        <f t="shared" ref="T78:T109" si="5">L78*N78*O78*P78*Q78*R78</f>
        <v>0</v>
      </c>
    </row>
    <row r="79" spans="1:20" s="2" customFormat="1" ht="15" x14ac:dyDescent="0.25">
      <c r="A79" s="13"/>
      <c r="B79" s="14"/>
      <c r="C79" s="14"/>
      <c r="D79" s="14"/>
      <c r="E79" s="15" t="s">
        <v>15</v>
      </c>
      <c r="F79" s="15"/>
      <c r="G79" s="16"/>
      <c r="H79" s="16"/>
      <c r="I79" s="17">
        <v>5362.43</v>
      </c>
      <c r="J79" s="67"/>
      <c r="K79" s="81"/>
      <c r="L79" s="105"/>
      <c r="M79" s="109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6232.5748792145496</v>
      </c>
      <c r="T79" s="2">
        <f t="shared" si="5"/>
        <v>0</v>
      </c>
    </row>
    <row r="80" spans="1:20" s="2" customFormat="1" ht="22.5" x14ac:dyDescent="0.25">
      <c r="A80" s="22" t="s">
        <v>59</v>
      </c>
      <c r="B80" s="23" t="s">
        <v>3582</v>
      </c>
      <c r="C80" s="148" t="s">
        <v>3583</v>
      </c>
      <c r="D80" s="148"/>
      <c r="E80" s="148"/>
      <c r="F80" s="24" t="s">
        <v>642</v>
      </c>
      <c r="G80" s="25" t="s">
        <v>70</v>
      </c>
      <c r="H80" s="25"/>
      <c r="I80" s="26">
        <v>0</v>
      </c>
      <c r="J80" s="66"/>
      <c r="K80" s="79"/>
      <c r="L80" s="66">
        <v>0</v>
      </c>
      <c r="M80" s="111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0</v>
      </c>
      <c r="T80" s="2">
        <f t="shared" si="5"/>
        <v>0</v>
      </c>
    </row>
    <row r="81" spans="1:20" s="2" customFormat="1" ht="22.5" x14ac:dyDescent="0.25">
      <c r="A81" s="22" t="s">
        <v>59</v>
      </c>
      <c r="B81" s="23" t="s">
        <v>3584</v>
      </c>
      <c r="C81" s="148" t="s">
        <v>3585</v>
      </c>
      <c r="D81" s="148"/>
      <c r="E81" s="148"/>
      <c r="F81" s="24" t="s">
        <v>642</v>
      </c>
      <c r="G81" s="25" t="s">
        <v>70</v>
      </c>
      <c r="H81" s="25"/>
      <c r="I81" s="26">
        <v>0</v>
      </c>
      <c r="J81" s="66"/>
      <c r="K81" s="79"/>
      <c r="L81" s="66">
        <v>0</v>
      </c>
      <c r="M81" s="111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0</v>
      </c>
      <c r="T81" s="2">
        <f t="shared" si="5"/>
        <v>0</v>
      </c>
    </row>
    <row r="82" spans="1:20" s="2" customFormat="1" ht="22.5" x14ac:dyDescent="0.25">
      <c r="A82" s="9" t="s">
        <v>3586</v>
      </c>
      <c r="B82" s="10" t="s">
        <v>3576</v>
      </c>
      <c r="C82" s="147" t="s">
        <v>3587</v>
      </c>
      <c r="D82" s="147"/>
      <c r="E82" s="147"/>
      <c r="F82" s="9" t="s">
        <v>642</v>
      </c>
      <c r="G82" s="11">
        <v>2</v>
      </c>
      <c r="H82" s="11"/>
      <c r="I82" s="12">
        <v>62480.99</v>
      </c>
      <c r="J82" s="52"/>
      <c r="K82" s="77"/>
      <c r="L82" s="104"/>
      <c r="M82" s="12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72619.586400653294</v>
      </c>
      <c r="T82" s="2">
        <f t="shared" si="5"/>
        <v>0</v>
      </c>
    </row>
    <row r="83" spans="1:20" s="2" customFormat="1" ht="15" x14ac:dyDescent="0.25">
      <c r="A83" s="9" t="s">
        <v>78</v>
      </c>
      <c r="B83" s="10" t="s">
        <v>74</v>
      </c>
      <c r="C83" s="147" t="s">
        <v>1144</v>
      </c>
      <c r="D83" s="147"/>
      <c r="E83" s="147"/>
      <c r="F83" s="9" t="s">
        <v>14</v>
      </c>
      <c r="G83" s="11">
        <v>2</v>
      </c>
      <c r="H83" s="11"/>
      <c r="I83" s="12">
        <v>1319.66</v>
      </c>
      <c r="J83" s="52"/>
      <c r="K83" s="77"/>
      <c r="L83" s="104">
        <v>23.9</v>
      </c>
      <c r="M83" s="12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1533.79713396805</v>
      </c>
      <c r="T83" s="2">
        <f t="shared" si="5"/>
        <v>27.778178850488999</v>
      </c>
    </row>
    <row r="84" spans="1:20" s="2" customFormat="1" ht="15" x14ac:dyDescent="0.25">
      <c r="A84" s="13"/>
      <c r="B84" s="14"/>
      <c r="C84" s="14"/>
      <c r="D84" s="14"/>
      <c r="E84" s="15" t="s">
        <v>3588</v>
      </c>
      <c r="F84" s="15"/>
      <c r="G84" s="16"/>
      <c r="H84" s="16"/>
      <c r="I84" s="17">
        <v>1166.18</v>
      </c>
      <c r="J84" s="67"/>
      <c r="K84" s="81"/>
      <c r="L84" s="105"/>
      <c r="M84" s="109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1355.41241053821</v>
      </c>
      <c r="T84" s="2">
        <f t="shared" si="5"/>
        <v>0</v>
      </c>
    </row>
    <row r="85" spans="1:20" s="2" customFormat="1" ht="15" x14ac:dyDescent="0.25">
      <c r="A85" s="13"/>
      <c r="B85" s="14"/>
      <c r="C85" s="14"/>
      <c r="D85" s="14"/>
      <c r="E85" s="15" t="s">
        <v>3589</v>
      </c>
      <c r="F85" s="15"/>
      <c r="G85" s="16"/>
      <c r="H85" s="16"/>
      <c r="I85" s="17">
        <v>596.04999999999995</v>
      </c>
      <c r="J85" s="67"/>
      <c r="K85" s="81"/>
      <c r="L85" s="105"/>
      <c r="M85" s="109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692.769184260835</v>
      </c>
      <c r="T85" s="2">
        <f t="shared" si="5"/>
        <v>0</v>
      </c>
    </row>
    <row r="86" spans="1:20" s="2" customFormat="1" ht="15" x14ac:dyDescent="0.25">
      <c r="A86" s="13"/>
      <c r="B86" s="14"/>
      <c r="C86" s="14"/>
      <c r="D86" s="14"/>
      <c r="E86" s="15" t="s">
        <v>15</v>
      </c>
      <c r="F86" s="15"/>
      <c r="G86" s="16"/>
      <c r="H86" s="16"/>
      <c r="I86" s="17">
        <v>3081.89</v>
      </c>
      <c r="J86" s="67"/>
      <c r="K86" s="81"/>
      <c r="L86" s="105"/>
      <c r="M86" s="109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3581.9787287670902</v>
      </c>
      <c r="T86" s="2">
        <f t="shared" si="5"/>
        <v>0</v>
      </c>
    </row>
    <row r="87" spans="1:20" s="2" customFormat="1" ht="22.5" x14ac:dyDescent="0.25">
      <c r="A87" s="18"/>
      <c r="B87" s="19" t="s">
        <v>76</v>
      </c>
      <c r="C87" s="145" t="s">
        <v>77</v>
      </c>
      <c r="D87" s="145"/>
      <c r="E87" s="145"/>
      <c r="F87" s="20" t="s">
        <v>18</v>
      </c>
      <c r="G87" s="16" t="s">
        <v>930</v>
      </c>
      <c r="H87" s="16"/>
      <c r="I87" s="21">
        <v>1.98</v>
      </c>
      <c r="J87" s="65"/>
      <c r="K87" s="78"/>
      <c r="L87" s="65">
        <v>1.98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2.3012884570697998</v>
      </c>
      <c r="T87" s="2">
        <f t="shared" si="5"/>
        <v>2.3012884570697998</v>
      </c>
    </row>
    <row r="88" spans="1:20" s="2" customFormat="1" ht="22.5" x14ac:dyDescent="0.25">
      <c r="A88" s="18"/>
      <c r="B88" s="19" t="s">
        <v>25</v>
      </c>
      <c r="C88" s="145" t="s">
        <v>26</v>
      </c>
      <c r="D88" s="145"/>
      <c r="E88" s="145"/>
      <c r="F88" s="20" t="s">
        <v>27</v>
      </c>
      <c r="G88" s="16" t="s">
        <v>1040</v>
      </c>
      <c r="H88" s="16"/>
      <c r="I88" s="21">
        <v>0.78</v>
      </c>
      <c r="J88" s="65"/>
      <c r="K88" s="78"/>
      <c r="L88" s="65">
        <v>0.78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0.90656818005780004</v>
      </c>
      <c r="T88" s="2">
        <f t="shared" si="5"/>
        <v>0.90656818005780004</v>
      </c>
    </row>
    <row r="89" spans="1:20" s="2" customFormat="1" ht="22.5" x14ac:dyDescent="0.25">
      <c r="A89" s="9" t="s">
        <v>79</v>
      </c>
      <c r="B89" s="10" t="s">
        <v>3590</v>
      </c>
      <c r="C89" s="147" t="s">
        <v>1371</v>
      </c>
      <c r="D89" s="147"/>
      <c r="E89" s="147"/>
      <c r="F89" s="9" t="s">
        <v>30</v>
      </c>
      <c r="G89" s="11">
        <v>2</v>
      </c>
      <c r="H89" s="11"/>
      <c r="I89" s="12">
        <v>41626.370000000003</v>
      </c>
      <c r="J89" s="52"/>
      <c r="K89" s="77"/>
      <c r="L89" s="104">
        <v>41626.370000000003</v>
      </c>
      <c r="M89" s="12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48380.951914503297</v>
      </c>
      <c r="T89" s="2">
        <f t="shared" si="5"/>
        <v>48380.951914503297</v>
      </c>
    </row>
    <row r="90" spans="1:20" s="2" customFormat="1" ht="45" x14ac:dyDescent="0.25">
      <c r="A90" s="9" t="s">
        <v>80</v>
      </c>
      <c r="B90" s="10" t="s">
        <v>3591</v>
      </c>
      <c r="C90" s="147" t="s">
        <v>1700</v>
      </c>
      <c r="D90" s="147"/>
      <c r="E90" s="147"/>
      <c r="F90" s="9" t="s">
        <v>30</v>
      </c>
      <c r="G90" s="11">
        <v>2</v>
      </c>
      <c r="H90" s="11"/>
      <c r="I90" s="12">
        <v>608.79999999999995</v>
      </c>
      <c r="J90" s="52"/>
      <c r="K90" s="77"/>
      <c r="L90" s="104">
        <v>608.79999999999995</v>
      </c>
      <c r="M90" s="12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707.58808720408797</v>
      </c>
      <c r="T90" s="2">
        <f t="shared" si="5"/>
        <v>707.58808720408797</v>
      </c>
    </row>
    <row r="91" spans="1:20" s="2" customFormat="1" ht="45" x14ac:dyDescent="0.25">
      <c r="A91" s="9" t="s">
        <v>3592</v>
      </c>
      <c r="B91" s="10" t="s">
        <v>3593</v>
      </c>
      <c r="C91" s="147" t="s">
        <v>3594</v>
      </c>
      <c r="D91" s="147"/>
      <c r="E91" s="147"/>
      <c r="F91" s="9" t="s">
        <v>30</v>
      </c>
      <c r="G91" s="11">
        <v>1</v>
      </c>
      <c r="H91" s="11"/>
      <c r="I91" s="12">
        <v>223.58</v>
      </c>
      <c r="J91" s="52"/>
      <c r="K91" s="77"/>
      <c r="L91" s="104"/>
      <c r="M91" s="12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259.85963294528602</v>
      </c>
      <c r="T91" s="2">
        <f t="shared" si="5"/>
        <v>0</v>
      </c>
    </row>
    <row r="92" spans="1:20" s="2" customFormat="1" ht="15" customHeight="1" x14ac:dyDescent="0.25">
      <c r="A92" s="98" t="s">
        <v>3595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108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0</v>
      </c>
      <c r="T92" s="2">
        <f t="shared" si="5"/>
        <v>0</v>
      </c>
    </row>
    <row r="93" spans="1:20" s="2" customFormat="1" ht="56.25" x14ac:dyDescent="0.25">
      <c r="A93" s="9" t="s">
        <v>82</v>
      </c>
      <c r="B93" s="10" t="s">
        <v>1178</v>
      </c>
      <c r="C93" s="147" t="s">
        <v>1179</v>
      </c>
      <c r="D93" s="147"/>
      <c r="E93" s="147"/>
      <c r="F93" s="9" t="s">
        <v>576</v>
      </c>
      <c r="G93" s="30">
        <v>0.78600000000000003</v>
      </c>
      <c r="H93" s="30"/>
      <c r="I93" s="12">
        <v>72504.86</v>
      </c>
      <c r="J93" s="52"/>
      <c r="K93" s="77"/>
      <c r="L93" s="104">
        <v>4302.4799999999996</v>
      </c>
      <c r="M93" s="12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84269.998686596897</v>
      </c>
      <c r="T93" s="2">
        <f t="shared" si="5"/>
        <v>5000.6300811988203</v>
      </c>
    </row>
    <row r="94" spans="1:20" s="2" customFormat="1" ht="15" x14ac:dyDescent="0.25">
      <c r="A94" s="13"/>
      <c r="B94" s="14"/>
      <c r="C94" s="14"/>
      <c r="D94" s="14"/>
      <c r="E94" s="15" t="s">
        <v>3596</v>
      </c>
      <c r="F94" s="15"/>
      <c r="G94" s="16"/>
      <c r="H94" s="16"/>
      <c r="I94" s="17">
        <v>81076.62</v>
      </c>
      <c r="J94" s="67"/>
      <c r="K94" s="81"/>
      <c r="L94" s="105"/>
      <c r="M94" s="109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94232.671587997203</v>
      </c>
      <c r="T94" s="2">
        <f t="shared" si="5"/>
        <v>0</v>
      </c>
    </row>
    <row r="95" spans="1:20" s="2" customFormat="1" ht="15" x14ac:dyDescent="0.25">
      <c r="A95" s="13"/>
      <c r="B95" s="14"/>
      <c r="C95" s="14"/>
      <c r="D95" s="14"/>
      <c r="E95" s="15" t="s">
        <v>3597</v>
      </c>
      <c r="F95" s="15"/>
      <c r="G95" s="16"/>
      <c r="H95" s="16"/>
      <c r="I95" s="17">
        <v>48243.94</v>
      </c>
      <c r="J95" s="67"/>
      <c r="K95" s="81"/>
      <c r="L95" s="105"/>
      <c r="M95" s="109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56072.334467458597</v>
      </c>
      <c r="T95" s="2">
        <f t="shared" si="5"/>
        <v>0</v>
      </c>
    </row>
    <row r="96" spans="1:20" s="2" customFormat="1" ht="15" x14ac:dyDescent="0.25">
      <c r="A96" s="13"/>
      <c r="B96" s="14"/>
      <c r="C96" s="14"/>
      <c r="D96" s="14"/>
      <c r="E96" s="15" t="s">
        <v>15</v>
      </c>
      <c r="F96" s="15"/>
      <c r="G96" s="16"/>
      <c r="H96" s="16"/>
      <c r="I96" s="17">
        <v>201825.42</v>
      </c>
      <c r="J96" s="67"/>
      <c r="K96" s="81"/>
      <c r="L96" s="105"/>
      <c r="M96" s="109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234575.00474205299</v>
      </c>
      <c r="T96" s="2">
        <f t="shared" si="5"/>
        <v>0</v>
      </c>
    </row>
    <row r="97" spans="1:20" s="2" customFormat="1" ht="22.5" x14ac:dyDescent="0.25">
      <c r="A97" s="18"/>
      <c r="B97" s="19" t="s">
        <v>577</v>
      </c>
      <c r="C97" s="145" t="s">
        <v>578</v>
      </c>
      <c r="D97" s="145"/>
      <c r="E97" s="145"/>
      <c r="F97" s="20" t="s">
        <v>54</v>
      </c>
      <c r="G97" s="16" t="s">
        <v>3598</v>
      </c>
      <c r="H97" s="16"/>
      <c r="I97" s="21">
        <v>65.61</v>
      </c>
      <c r="J97" s="65"/>
      <c r="K97" s="78"/>
      <c r="L97" s="65">
        <v>65.61</v>
      </c>
      <c r="M97" s="110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76.256331145631094</v>
      </c>
      <c r="T97" s="2">
        <f t="shared" si="5"/>
        <v>76.256331145631094</v>
      </c>
    </row>
    <row r="98" spans="1:20" s="2" customFormat="1" ht="22.5" x14ac:dyDescent="0.25">
      <c r="A98" s="18"/>
      <c r="B98" s="19" t="s">
        <v>52</v>
      </c>
      <c r="C98" s="145" t="s">
        <v>53</v>
      </c>
      <c r="D98" s="145"/>
      <c r="E98" s="145"/>
      <c r="F98" s="20" t="s">
        <v>54</v>
      </c>
      <c r="G98" s="16" t="s">
        <v>3599</v>
      </c>
      <c r="H98" s="16"/>
      <c r="I98" s="21">
        <v>4.33</v>
      </c>
      <c r="J98" s="65"/>
      <c r="K98" s="78"/>
      <c r="L98" s="65">
        <v>4.33</v>
      </c>
      <c r="M98" s="110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5.0326156662182999</v>
      </c>
      <c r="T98" s="2">
        <f t="shared" si="5"/>
        <v>5.0326156662182999</v>
      </c>
    </row>
    <row r="99" spans="1:20" s="2" customFormat="1" ht="22.5" x14ac:dyDescent="0.25">
      <c r="A99" s="18"/>
      <c r="B99" s="19" t="s">
        <v>33</v>
      </c>
      <c r="C99" s="145" t="s">
        <v>34</v>
      </c>
      <c r="D99" s="145"/>
      <c r="E99" s="145"/>
      <c r="F99" s="20" t="s">
        <v>18</v>
      </c>
      <c r="G99" s="16" t="s">
        <v>3600</v>
      </c>
      <c r="H99" s="16"/>
      <c r="I99" s="21">
        <v>278.83</v>
      </c>
      <c r="J99" s="65"/>
      <c r="K99" s="78"/>
      <c r="L99" s="65">
        <v>278.83</v>
      </c>
      <c r="M99" s="110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324.074879032713</v>
      </c>
      <c r="T99" s="2">
        <f t="shared" si="5"/>
        <v>324.074879032713</v>
      </c>
    </row>
    <row r="100" spans="1:20" s="2" customFormat="1" ht="22.5" x14ac:dyDescent="0.25">
      <c r="A100" s="18"/>
      <c r="B100" s="19" t="s">
        <v>546</v>
      </c>
      <c r="C100" s="145" t="s">
        <v>21</v>
      </c>
      <c r="D100" s="145"/>
      <c r="E100" s="145"/>
      <c r="F100" s="20" t="s">
        <v>54</v>
      </c>
      <c r="G100" s="16" t="s">
        <v>3601</v>
      </c>
      <c r="H100" s="16"/>
      <c r="I100" s="21">
        <v>135.13</v>
      </c>
      <c r="J100" s="65"/>
      <c r="K100" s="78"/>
      <c r="L100" s="65">
        <v>135.13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157.05712586052601</v>
      </c>
      <c r="T100" s="2">
        <f t="shared" si="5"/>
        <v>157.05712586052601</v>
      </c>
    </row>
    <row r="101" spans="1:20" s="2" customFormat="1" ht="22.5" x14ac:dyDescent="0.25">
      <c r="A101" s="22" t="s">
        <v>248</v>
      </c>
      <c r="B101" s="23" t="s">
        <v>583</v>
      </c>
      <c r="C101" s="148" t="s">
        <v>584</v>
      </c>
      <c r="D101" s="148"/>
      <c r="E101" s="148"/>
      <c r="F101" s="24" t="s">
        <v>585</v>
      </c>
      <c r="G101" s="25" t="s">
        <v>251</v>
      </c>
      <c r="H101" s="25"/>
      <c r="I101" s="26">
        <v>0</v>
      </c>
      <c r="J101" s="66"/>
      <c r="K101" s="79"/>
      <c r="L101" s="66">
        <v>0</v>
      </c>
      <c r="M101" s="111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0</v>
      </c>
      <c r="T101" s="2">
        <f t="shared" si="5"/>
        <v>0</v>
      </c>
    </row>
    <row r="102" spans="1:20" s="2" customFormat="1" ht="22.5" x14ac:dyDescent="0.25">
      <c r="A102" s="22" t="s">
        <v>59</v>
      </c>
      <c r="B102" s="23" t="s">
        <v>586</v>
      </c>
      <c r="C102" s="148" t="s">
        <v>587</v>
      </c>
      <c r="D102" s="148"/>
      <c r="E102" s="148"/>
      <c r="F102" s="24" t="s">
        <v>585</v>
      </c>
      <c r="G102" s="25" t="s">
        <v>3602</v>
      </c>
      <c r="H102" s="25"/>
      <c r="I102" s="26">
        <v>0</v>
      </c>
      <c r="J102" s="66"/>
      <c r="K102" s="79"/>
      <c r="L102" s="66">
        <v>0</v>
      </c>
      <c r="M102" s="111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0</v>
      </c>
      <c r="T102" s="2">
        <f t="shared" si="5"/>
        <v>0</v>
      </c>
    </row>
    <row r="103" spans="1:20" s="2" customFormat="1" ht="22.5" x14ac:dyDescent="0.25">
      <c r="A103" s="22" t="s">
        <v>248</v>
      </c>
      <c r="B103" s="23" t="s">
        <v>589</v>
      </c>
      <c r="C103" s="148" t="s">
        <v>590</v>
      </c>
      <c r="D103" s="148"/>
      <c r="E103" s="148"/>
      <c r="F103" s="24" t="s">
        <v>62</v>
      </c>
      <c r="G103" s="25" t="s">
        <v>251</v>
      </c>
      <c r="H103" s="25"/>
      <c r="I103" s="26">
        <v>0</v>
      </c>
      <c r="J103" s="66"/>
      <c r="K103" s="79"/>
      <c r="L103" s="66">
        <v>0</v>
      </c>
      <c r="M103" s="111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0</v>
      </c>
      <c r="T103" s="2">
        <f t="shared" si="5"/>
        <v>0</v>
      </c>
    </row>
    <row r="104" spans="1:20" s="2" customFormat="1" ht="22.5" x14ac:dyDescent="0.25">
      <c r="A104" s="22" t="s">
        <v>248</v>
      </c>
      <c r="B104" s="23" t="s">
        <v>270</v>
      </c>
      <c r="C104" s="148" t="s">
        <v>271</v>
      </c>
      <c r="D104" s="148"/>
      <c r="E104" s="148"/>
      <c r="F104" s="24" t="s">
        <v>18</v>
      </c>
      <c r="G104" s="25" t="s">
        <v>251</v>
      </c>
      <c r="H104" s="25"/>
      <c r="I104" s="26">
        <v>0</v>
      </c>
      <c r="J104" s="66"/>
      <c r="K104" s="79"/>
      <c r="L104" s="66">
        <v>0</v>
      </c>
      <c r="M104" s="111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0</v>
      </c>
      <c r="T104" s="2">
        <f t="shared" si="5"/>
        <v>0</v>
      </c>
    </row>
    <row r="105" spans="1:20" s="2" customFormat="1" ht="22.5" x14ac:dyDescent="0.25">
      <c r="A105" s="22" t="s">
        <v>248</v>
      </c>
      <c r="B105" s="23" t="s">
        <v>593</v>
      </c>
      <c r="C105" s="148" t="s">
        <v>594</v>
      </c>
      <c r="D105" s="148"/>
      <c r="E105" s="148"/>
      <c r="F105" s="24" t="s">
        <v>62</v>
      </c>
      <c r="G105" s="25" t="s">
        <v>251</v>
      </c>
      <c r="H105" s="25"/>
      <c r="I105" s="26">
        <v>0</v>
      </c>
      <c r="J105" s="66"/>
      <c r="K105" s="79"/>
      <c r="L105" s="66">
        <v>0</v>
      </c>
      <c r="M105" s="111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0</v>
      </c>
      <c r="T105" s="2">
        <f t="shared" si="5"/>
        <v>0</v>
      </c>
    </row>
    <row r="106" spans="1:20" s="2" customFormat="1" ht="22.5" x14ac:dyDescent="0.25">
      <c r="A106" s="18"/>
      <c r="B106" s="19" t="s">
        <v>552</v>
      </c>
      <c r="C106" s="145" t="s">
        <v>553</v>
      </c>
      <c r="D106" s="145"/>
      <c r="E106" s="145"/>
      <c r="F106" s="20" t="s">
        <v>54</v>
      </c>
      <c r="G106" s="16" t="s">
        <v>3603</v>
      </c>
      <c r="H106" s="16"/>
      <c r="I106" s="21">
        <v>12.93</v>
      </c>
      <c r="J106" s="65"/>
      <c r="K106" s="78"/>
      <c r="L106" s="65">
        <v>12.93</v>
      </c>
      <c r="M106" s="110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15.0281109848043</v>
      </c>
      <c r="T106" s="2">
        <f t="shared" si="5"/>
        <v>15.0281109848043</v>
      </c>
    </row>
    <row r="107" spans="1:20" s="2" customFormat="1" ht="45" x14ac:dyDescent="0.25">
      <c r="A107" s="9" t="s">
        <v>3604</v>
      </c>
      <c r="B107" s="10" t="s">
        <v>3605</v>
      </c>
      <c r="C107" s="147" t="s">
        <v>3606</v>
      </c>
      <c r="D107" s="147"/>
      <c r="E107" s="147"/>
      <c r="F107" s="9" t="s">
        <v>111</v>
      </c>
      <c r="G107" s="11">
        <v>20</v>
      </c>
      <c r="H107" s="11"/>
      <c r="I107" s="12">
        <v>47729.85</v>
      </c>
      <c r="J107" s="52"/>
      <c r="K107" s="77"/>
      <c r="L107" s="104"/>
      <c r="M107" s="12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55474.8246781177</v>
      </c>
      <c r="T107" s="2">
        <f t="shared" si="5"/>
        <v>0</v>
      </c>
    </row>
    <row r="108" spans="1:20" s="2" customFormat="1" ht="45" x14ac:dyDescent="0.25">
      <c r="A108" s="9" t="s">
        <v>86</v>
      </c>
      <c r="B108" s="10" t="s">
        <v>3607</v>
      </c>
      <c r="C108" s="147" t="s">
        <v>1372</v>
      </c>
      <c r="D108" s="147"/>
      <c r="E108" s="147"/>
      <c r="F108" s="9" t="s">
        <v>111</v>
      </c>
      <c r="G108" s="11">
        <v>20</v>
      </c>
      <c r="H108" s="11"/>
      <c r="I108" s="12">
        <v>2398.8200000000002</v>
      </c>
      <c r="J108" s="52"/>
      <c r="K108" s="77"/>
      <c r="L108" s="104">
        <v>2398.8200000000002</v>
      </c>
      <c r="M108" s="12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2788.0690790849399</v>
      </c>
      <c r="T108" s="2">
        <f t="shared" si="5"/>
        <v>2788.0690790849399</v>
      </c>
    </row>
    <row r="109" spans="1:20" s="2" customFormat="1" ht="45" x14ac:dyDescent="0.25">
      <c r="A109" s="9" t="s">
        <v>87</v>
      </c>
      <c r="B109" s="10" t="s">
        <v>3607</v>
      </c>
      <c r="C109" s="147" t="s">
        <v>1373</v>
      </c>
      <c r="D109" s="147"/>
      <c r="E109" s="147"/>
      <c r="F109" s="9" t="s">
        <v>111</v>
      </c>
      <c r="G109" s="11">
        <v>20</v>
      </c>
      <c r="H109" s="11"/>
      <c r="I109" s="12">
        <v>4683.33</v>
      </c>
      <c r="J109" s="52"/>
      <c r="K109" s="77"/>
      <c r="L109" s="104">
        <v>4683.33</v>
      </c>
      <c r="M109" s="12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5443.2794291155096</v>
      </c>
      <c r="T109" s="2">
        <f t="shared" si="5"/>
        <v>5443.2794291155096</v>
      </c>
    </row>
    <row r="110" spans="1:20" s="2" customFormat="1" ht="56.25" x14ac:dyDescent="0.25">
      <c r="A110" s="9" t="s">
        <v>88</v>
      </c>
      <c r="B110" s="10" t="s">
        <v>732</v>
      </c>
      <c r="C110" s="147" t="s">
        <v>733</v>
      </c>
      <c r="D110" s="147"/>
      <c r="E110" s="147"/>
      <c r="F110" s="9" t="s">
        <v>734</v>
      </c>
      <c r="G110" s="33">
        <v>0.13757910000000001</v>
      </c>
      <c r="H110" s="33"/>
      <c r="I110" s="12">
        <v>1402.83</v>
      </c>
      <c r="J110" s="52"/>
      <c r="K110" s="77"/>
      <c r="L110" s="104">
        <v>731.22</v>
      </c>
      <c r="M110" s="12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1630.46287183395</v>
      </c>
      <c r="T110" s="2">
        <f t="shared" ref="T110:T134" si="7">L110*N110*O110*P110*Q110*R110</f>
        <v>849.87280079726202</v>
      </c>
    </row>
    <row r="111" spans="1:20" s="2" customFormat="1" ht="15" x14ac:dyDescent="0.25">
      <c r="A111" s="13"/>
      <c r="B111" s="14"/>
      <c r="C111" s="14"/>
      <c r="D111" s="14"/>
      <c r="E111" s="15" t="s">
        <v>3608</v>
      </c>
      <c r="F111" s="15"/>
      <c r="G111" s="16"/>
      <c r="H111" s="16"/>
      <c r="I111" s="17">
        <v>560.03</v>
      </c>
      <c r="J111" s="67"/>
      <c r="K111" s="81"/>
      <c r="L111" s="105"/>
      <c r="M111" s="109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650.90433061252497</v>
      </c>
      <c r="T111" s="2">
        <f t="shared" si="7"/>
        <v>0</v>
      </c>
    </row>
    <row r="112" spans="1:20" s="2" customFormat="1" ht="15" x14ac:dyDescent="0.25">
      <c r="A112" s="13"/>
      <c r="B112" s="14"/>
      <c r="C112" s="14"/>
      <c r="D112" s="14"/>
      <c r="E112" s="15" t="s">
        <v>3609</v>
      </c>
      <c r="F112" s="15"/>
      <c r="G112" s="16"/>
      <c r="H112" s="16"/>
      <c r="I112" s="17">
        <v>317.54000000000002</v>
      </c>
      <c r="J112" s="67"/>
      <c r="K112" s="81"/>
      <c r="L112" s="105"/>
      <c r="M112" s="109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6"/>
        <v>369.06623063532498</v>
      </c>
      <c r="T112" s="2">
        <f t="shared" si="7"/>
        <v>0</v>
      </c>
    </row>
    <row r="113" spans="1:20" s="2" customFormat="1" ht="15" x14ac:dyDescent="0.25">
      <c r="A113" s="13"/>
      <c r="B113" s="14"/>
      <c r="C113" s="14"/>
      <c r="D113" s="14"/>
      <c r="E113" s="15" t="s">
        <v>15</v>
      </c>
      <c r="F113" s="15"/>
      <c r="G113" s="16"/>
      <c r="H113" s="16"/>
      <c r="I113" s="17">
        <v>2280.4</v>
      </c>
      <c r="J113" s="67"/>
      <c r="K113" s="81"/>
      <c r="L113" s="105"/>
      <c r="M113" s="109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6"/>
        <v>2650.4334330818001</v>
      </c>
      <c r="T113" s="2">
        <f t="shared" si="7"/>
        <v>0</v>
      </c>
    </row>
    <row r="114" spans="1:20" s="2" customFormat="1" ht="22.5" x14ac:dyDescent="0.25">
      <c r="A114" s="18"/>
      <c r="B114" s="19" t="s">
        <v>735</v>
      </c>
      <c r="C114" s="145" t="s">
        <v>736</v>
      </c>
      <c r="D114" s="145"/>
      <c r="E114" s="145"/>
      <c r="F114" s="20" t="s">
        <v>737</v>
      </c>
      <c r="G114" s="16" t="s">
        <v>3610</v>
      </c>
      <c r="H114" s="16"/>
      <c r="I114" s="21">
        <v>82.6</v>
      </c>
      <c r="J114" s="65"/>
      <c r="K114" s="78"/>
      <c r="L114" s="65">
        <v>82.6</v>
      </c>
      <c r="M114" s="110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6"/>
        <v>96.003245734326001</v>
      </c>
      <c r="T114" s="2">
        <f t="shared" si="7"/>
        <v>96.003245734326001</v>
      </c>
    </row>
    <row r="115" spans="1:20" s="2" customFormat="1" ht="22.5" x14ac:dyDescent="0.25">
      <c r="A115" s="18"/>
      <c r="B115" s="19" t="s">
        <v>738</v>
      </c>
      <c r="C115" s="145" t="s">
        <v>739</v>
      </c>
      <c r="D115" s="145"/>
      <c r="E115" s="145"/>
      <c r="F115" s="20" t="s">
        <v>737</v>
      </c>
      <c r="G115" s="16" t="s">
        <v>3611</v>
      </c>
      <c r="H115" s="16"/>
      <c r="I115" s="21">
        <v>1.84</v>
      </c>
      <c r="J115" s="65"/>
      <c r="K115" s="78"/>
      <c r="L115" s="65">
        <v>1.84</v>
      </c>
      <c r="M115" s="110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6"/>
        <v>2.1385710914184002</v>
      </c>
      <c r="T115" s="2">
        <f t="shared" si="7"/>
        <v>2.1385710914184002</v>
      </c>
    </row>
    <row r="116" spans="1:20" s="2" customFormat="1" ht="45" x14ac:dyDescent="0.25">
      <c r="A116" s="9" t="s">
        <v>89</v>
      </c>
      <c r="B116" s="10" t="s">
        <v>3612</v>
      </c>
      <c r="C116" s="147" t="s">
        <v>1374</v>
      </c>
      <c r="D116" s="147"/>
      <c r="E116" s="147"/>
      <c r="F116" s="9" t="s">
        <v>111</v>
      </c>
      <c r="G116" s="11">
        <v>23</v>
      </c>
      <c r="H116" s="11"/>
      <c r="I116" s="12">
        <v>173.29</v>
      </c>
      <c r="J116" s="52"/>
      <c r="K116" s="77"/>
      <c r="L116" s="104">
        <v>173.29</v>
      </c>
      <c r="M116" s="12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6"/>
        <v>201.40923066950799</v>
      </c>
      <c r="T116" s="2">
        <f t="shared" si="7"/>
        <v>201.40923066950799</v>
      </c>
    </row>
    <row r="117" spans="1:20" s="2" customFormat="1" ht="45" x14ac:dyDescent="0.25">
      <c r="A117" s="9" t="s">
        <v>93</v>
      </c>
      <c r="B117" s="10" t="s">
        <v>3612</v>
      </c>
      <c r="C117" s="147" t="s">
        <v>1375</v>
      </c>
      <c r="D117" s="147"/>
      <c r="E117" s="147"/>
      <c r="F117" s="9" t="s">
        <v>111</v>
      </c>
      <c r="G117" s="11">
        <v>23</v>
      </c>
      <c r="H117" s="11"/>
      <c r="I117" s="12">
        <v>274.87</v>
      </c>
      <c r="J117" s="52"/>
      <c r="K117" s="77"/>
      <c r="L117" s="104">
        <v>274.87</v>
      </c>
      <c r="M117" s="12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6"/>
        <v>319.47230211857402</v>
      </c>
      <c r="T117" s="2">
        <f t="shared" si="7"/>
        <v>319.47230211857402</v>
      </c>
    </row>
    <row r="118" spans="1:20" s="2" customFormat="1" ht="45" x14ac:dyDescent="0.25">
      <c r="A118" s="9" t="s">
        <v>94</v>
      </c>
      <c r="B118" s="10" t="s">
        <v>3613</v>
      </c>
      <c r="C118" s="147" t="s">
        <v>1376</v>
      </c>
      <c r="D118" s="147"/>
      <c r="E118" s="147"/>
      <c r="F118" s="9" t="s">
        <v>30</v>
      </c>
      <c r="G118" s="11">
        <v>2</v>
      </c>
      <c r="H118" s="11"/>
      <c r="I118" s="12">
        <v>1523.12</v>
      </c>
      <c r="J118" s="52"/>
      <c r="K118" s="77"/>
      <c r="L118" s="104">
        <v>1523.12</v>
      </c>
      <c r="M118" s="12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6"/>
        <v>1770.2719569354299</v>
      </c>
      <c r="T118" s="2">
        <f t="shared" si="7"/>
        <v>1770.2719569354299</v>
      </c>
    </row>
    <row r="119" spans="1:20" s="2" customFormat="1" ht="45" x14ac:dyDescent="0.25">
      <c r="A119" s="9" t="s">
        <v>95</v>
      </c>
      <c r="B119" s="10" t="s">
        <v>3614</v>
      </c>
      <c r="C119" s="147" t="s">
        <v>3615</v>
      </c>
      <c r="D119" s="147"/>
      <c r="E119" s="147"/>
      <c r="F119" s="9" t="s">
        <v>30</v>
      </c>
      <c r="G119" s="11">
        <v>12</v>
      </c>
      <c r="H119" s="11"/>
      <c r="I119" s="12">
        <v>1715.72</v>
      </c>
      <c r="J119" s="52"/>
      <c r="K119" s="77"/>
      <c r="L119" s="104">
        <v>1715.72</v>
      </c>
      <c r="M119" s="12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6"/>
        <v>1994.1245613958599</v>
      </c>
      <c r="T119" s="2">
        <f t="shared" si="7"/>
        <v>1994.1245613958599</v>
      </c>
    </row>
    <row r="120" spans="1:20" s="2" customFormat="1" ht="45" x14ac:dyDescent="0.25">
      <c r="A120" s="9" t="s">
        <v>96</v>
      </c>
      <c r="B120" s="10" t="s">
        <v>3616</v>
      </c>
      <c r="C120" s="147" t="s">
        <v>3617</v>
      </c>
      <c r="D120" s="147"/>
      <c r="E120" s="147"/>
      <c r="F120" s="9" t="s">
        <v>642</v>
      </c>
      <c r="G120" s="11">
        <v>2</v>
      </c>
      <c r="H120" s="11"/>
      <c r="I120" s="12">
        <v>872.06</v>
      </c>
      <c r="J120" s="52"/>
      <c r="K120" s="77"/>
      <c r="L120" s="104">
        <v>872.06</v>
      </c>
      <c r="M120" s="12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6"/>
        <v>1013.56647064257</v>
      </c>
      <c r="T120" s="2">
        <f t="shared" si="7"/>
        <v>1013.56647064257</v>
      </c>
    </row>
    <row r="121" spans="1:20" s="2" customFormat="1" ht="45" x14ac:dyDescent="0.25">
      <c r="A121" s="9" t="s">
        <v>114</v>
      </c>
      <c r="B121" s="10" t="s">
        <v>1097</v>
      </c>
      <c r="C121" s="147" t="s">
        <v>1098</v>
      </c>
      <c r="D121" s="147"/>
      <c r="E121" s="147"/>
      <c r="F121" s="9" t="s">
        <v>585</v>
      </c>
      <c r="G121" s="11">
        <v>23</v>
      </c>
      <c r="H121" s="11"/>
      <c r="I121" s="12">
        <v>141836.07999999999</v>
      </c>
      <c r="J121" s="52"/>
      <c r="K121" s="77"/>
      <c r="L121" s="104">
        <v>141836.07999999999</v>
      </c>
      <c r="M121" s="12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6"/>
        <v>164851.38065658</v>
      </c>
      <c r="T121" s="2">
        <f t="shared" si="7"/>
        <v>164851.38065658</v>
      </c>
    </row>
    <row r="122" spans="1:20" s="2" customFormat="1" ht="56.25" x14ac:dyDescent="0.25">
      <c r="A122" s="9" t="s">
        <v>116</v>
      </c>
      <c r="B122" s="10" t="s">
        <v>609</v>
      </c>
      <c r="C122" s="147" t="s">
        <v>610</v>
      </c>
      <c r="D122" s="147"/>
      <c r="E122" s="147"/>
      <c r="F122" s="9" t="s">
        <v>611</v>
      </c>
      <c r="G122" s="30">
        <v>5.0000000000000001E-3</v>
      </c>
      <c r="H122" s="30"/>
      <c r="I122" s="12">
        <v>767.87</v>
      </c>
      <c r="J122" s="52"/>
      <c r="K122" s="77"/>
      <c r="L122" s="104">
        <v>41.88</v>
      </c>
      <c r="M122" s="12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6"/>
        <v>892.46988259100397</v>
      </c>
      <c r="T122" s="2">
        <f t="shared" si="7"/>
        <v>48.675737667718799</v>
      </c>
    </row>
    <row r="123" spans="1:20" s="2" customFormat="1" ht="15" x14ac:dyDescent="0.25">
      <c r="A123" s="13"/>
      <c r="B123" s="14"/>
      <c r="C123" s="14"/>
      <c r="D123" s="14"/>
      <c r="E123" s="15" t="s">
        <v>612</v>
      </c>
      <c r="F123" s="15"/>
      <c r="G123" s="16"/>
      <c r="H123" s="16"/>
      <c r="I123" s="17">
        <v>658.71</v>
      </c>
      <c r="J123" s="67"/>
      <c r="K123" s="81"/>
      <c r="L123" s="105"/>
      <c r="M123" s="109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6"/>
        <v>765.59682805881198</v>
      </c>
      <c r="T123" s="2">
        <f t="shared" si="7"/>
        <v>0</v>
      </c>
    </row>
    <row r="124" spans="1:20" s="2" customFormat="1" ht="15" x14ac:dyDescent="0.25">
      <c r="A124" s="13"/>
      <c r="B124" s="14"/>
      <c r="C124" s="14"/>
      <c r="D124" s="14"/>
      <c r="E124" s="15" t="s">
        <v>613</v>
      </c>
      <c r="F124" s="15"/>
      <c r="G124" s="16"/>
      <c r="H124" s="16"/>
      <c r="I124" s="17">
        <v>373.49</v>
      </c>
      <c r="J124" s="67"/>
      <c r="K124" s="81"/>
      <c r="L124" s="105"/>
      <c r="M124" s="109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6"/>
        <v>434.09506355101001</v>
      </c>
      <c r="T124" s="2">
        <f t="shared" si="7"/>
        <v>0</v>
      </c>
    </row>
    <row r="125" spans="1:20" s="2" customFormat="1" ht="15" x14ac:dyDescent="0.25">
      <c r="A125" s="13"/>
      <c r="B125" s="14"/>
      <c r="C125" s="14"/>
      <c r="D125" s="14"/>
      <c r="E125" s="15" t="s">
        <v>15</v>
      </c>
      <c r="F125" s="15"/>
      <c r="G125" s="16"/>
      <c r="H125" s="16"/>
      <c r="I125" s="17">
        <v>1800.07</v>
      </c>
      <c r="J125" s="67"/>
      <c r="K125" s="81"/>
      <c r="L125" s="105"/>
      <c r="M125" s="109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6"/>
        <v>2092.1617742008302</v>
      </c>
      <c r="T125" s="2">
        <f t="shared" si="7"/>
        <v>0</v>
      </c>
    </row>
    <row r="126" spans="1:20" s="2" customFormat="1" ht="22.5" x14ac:dyDescent="0.25">
      <c r="A126" s="18"/>
      <c r="B126" s="19" t="s">
        <v>509</v>
      </c>
      <c r="C126" s="145" t="s">
        <v>510</v>
      </c>
      <c r="D126" s="145"/>
      <c r="E126" s="145"/>
      <c r="F126" s="20" t="s">
        <v>54</v>
      </c>
      <c r="G126" s="16" t="s">
        <v>614</v>
      </c>
      <c r="H126" s="16"/>
      <c r="I126" s="21">
        <v>3.42</v>
      </c>
      <c r="J126" s="65"/>
      <c r="K126" s="78"/>
      <c r="L126" s="65">
        <v>3.42</v>
      </c>
      <c r="M126" s="110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6"/>
        <v>3.9749527894841998</v>
      </c>
      <c r="T126" s="2">
        <f t="shared" si="7"/>
        <v>3.9749527894841998</v>
      </c>
    </row>
    <row r="127" spans="1:20" s="2" customFormat="1" ht="22.5" x14ac:dyDescent="0.25">
      <c r="A127" s="18"/>
      <c r="B127" s="19" t="s">
        <v>615</v>
      </c>
      <c r="C127" s="145" t="s">
        <v>616</v>
      </c>
      <c r="D127" s="145"/>
      <c r="E127" s="145"/>
      <c r="F127" s="20" t="s">
        <v>18</v>
      </c>
      <c r="G127" s="16" t="s">
        <v>617</v>
      </c>
      <c r="H127" s="16"/>
      <c r="I127" s="21">
        <v>0.48</v>
      </c>
      <c r="J127" s="65"/>
      <c r="K127" s="78"/>
      <c r="L127" s="65">
        <v>0.48</v>
      </c>
      <c r="M127" s="110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6"/>
        <v>0.55788811080480005</v>
      </c>
      <c r="T127" s="2">
        <f t="shared" si="7"/>
        <v>0.55788811080480005</v>
      </c>
    </row>
    <row r="128" spans="1:20" s="2" customFormat="1" ht="22.5" x14ac:dyDescent="0.25">
      <c r="A128" s="18"/>
      <c r="B128" s="19" t="s">
        <v>621</v>
      </c>
      <c r="C128" s="145" t="s">
        <v>622</v>
      </c>
      <c r="D128" s="145"/>
      <c r="E128" s="145"/>
      <c r="F128" s="20" t="s">
        <v>54</v>
      </c>
      <c r="G128" s="16" t="s">
        <v>623</v>
      </c>
      <c r="H128" s="16"/>
      <c r="I128" s="21">
        <v>0.93</v>
      </c>
      <c r="J128" s="65"/>
      <c r="K128" s="78"/>
      <c r="L128" s="65">
        <v>0.93</v>
      </c>
      <c r="M128" s="110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6"/>
        <v>1.0809082146843001</v>
      </c>
      <c r="T128" s="2">
        <f t="shared" si="7"/>
        <v>1.0809082146843001</v>
      </c>
    </row>
    <row r="129" spans="1:20" s="2" customFormat="1" ht="22.5" x14ac:dyDescent="0.25">
      <c r="A129" s="18"/>
      <c r="B129" s="19" t="s">
        <v>275</v>
      </c>
      <c r="C129" s="145" t="s">
        <v>276</v>
      </c>
      <c r="D129" s="145"/>
      <c r="E129" s="145"/>
      <c r="F129" s="20" t="s">
        <v>203</v>
      </c>
      <c r="G129" s="16" t="s">
        <v>624</v>
      </c>
      <c r="H129" s="16"/>
      <c r="I129" s="21">
        <v>0</v>
      </c>
      <c r="J129" s="65"/>
      <c r="K129" s="78"/>
      <c r="L129" s="65">
        <v>0</v>
      </c>
      <c r="M129" s="110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6"/>
        <v>0</v>
      </c>
      <c r="T129" s="2">
        <f t="shared" si="7"/>
        <v>0</v>
      </c>
    </row>
    <row r="130" spans="1:20" s="2" customFormat="1" ht="45" x14ac:dyDescent="0.25">
      <c r="A130" s="9" t="s">
        <v>126</v>
      </c>
      <c r="B130" s="10" t="s">
        <v>625</v>
      </c>
      <c r="C130" s="147" t="s">
        <v>626</v>
      </c>
      <c r="D130" s="147"/>
      <c r="E130" s="147"/>
      <c r="F130" s="9" t="s">
        <v>585</v>
      </c>
      <c r="G130" s="27">
        <v>0.55000000000000004</v>
      </c>
      <c r="H130" s="27"/>
      <c r="I130" s="12">
        <v>117.79</v>
      </c>
      <c r="J130" s="52"/>
      <c r="K130" s="77"/>
      <c r="L130" s="104">
        <v>117.79</v>
      </c>
      <c r="M130" s="12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6"/>
        <v>136.903417857703</v>
      </c>
      <c r="T130" s="2">
        <f t="shared" si="7"/>
        <v>136.903417857703</v>
      </c>
    </row>
    <row r="131" spans="1:20" s="2" customFormat="1" ht="45" x14ac:dyDescent="0.25">
      <c r="A131" s="9" t="s">
        <v>129</v>
      </c>
      <c r="B131" s="10" t="s">
        <v>1706</v>
      </c>
      <c r="C131" s="147" t="s">
        <v>1707</v>
      </c>
      <c r="D131" s="147"/>
      <c r="E131" s="147"/>
      <c r="F131" s="9" t="s">
        <v>18</v>
      </c>
      <c r="G131" s="28">
        <v>0.6</v>
      </c>
      <c r="H131" s="28"/>
      <c r="I131" s="12">
        <v>39.28</v>
      </c>
      <c r="J131" s="52"/>
      <c r="K131" s="77"/>
      <c r="L131" s="104">
        <v>39.28</v>
      </c>
      <c r="M131" s="12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6"/>
        <v>45.653843734192797</v>
      </c>
      <c r="T131" s="2">
        <f t="shared" si="7"/>
        <v>45.653843734192797</v>
      </c>
    </row>
    <row r="132" spans="1:20" s="2" customFormat="1" ht="45" x14ac:dyDescent="0.25">
      <c r="A132" s="9" t="s">
        <v>705</v>
      </c>
      <c r="B132" s="10" t="s">
        <v>1228</v>
      </c>
      <c r="C132" s="147" t="s">
        <v>1229</v>
      </c>
      <c r="D132" s="147"/>
      <c r="E132" s="147"/>
      <c r="F132" s="9" t="s">
        <v>18</v>
      </c>
      <c r="G132" s="28">
        <v>0.5</v>
      </c>
      <c r="H132" s="28"/>
      <c r="I132" s="12">
        <v>612.87</v>
      </c>
      <c r="J132" s="52"/>
      <c r="K132" s="77"/>
      <c r="L132" s="104">
        <v>612.87</v>
      </c>
      <c r="M132" s="12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6"/>
        <v>712.31851347695397</v>
      </c>
      <c r="T132" s="2">
        <f t="shared" si="7"/>
        <v>712.31851347695397</v>
      </c>
    </row>
    <row r="133" spans="1:20" s="2" customFormat="1" ht="45" x14ac:dyDescent="0.25">
      <c r="A133" s="9" t="s">
        <v>138</v>
      </c>
      <c r="B133" s="10" t="s">
        <v>3618</v>
      </c>
      <c r="C133" s="147" t="s">
        <v>2177</v>
      </c>
      <c r="D133" s="147"/>
      <c r="E133" s="147"/>
      <c r="F133" s="9" t="s">
        <v>30</v>
      </c>
      <c r="G133" s="11">
        <v>26</v>
      </c>
      <c r="H133" s="11"/>
      <c r="I133" s="12">
        <v>802274.35</v>
      </c>
      <c r="J133" s="52"/>
      <c r="K133" s="77"/>
      <c r="L133" s="104">
        <v>802274.35</v>
      </c>
      <c r="M133" s="12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6"/>
        <v>932456.91972635197</v>
      </c>
      <c r="T133" s="2">
        <f t="shared" si="7"/>
        <v>932456.91972635197</v>
      </c>
    </row>
    <row r="134" spans="1:20" s="2" customFormat="1" ht="45" x14ac:dyDescent="0.25">
      <c r="A134" s="9" t="s">
        <v>141</v>
      </c>
      <c r="B134" s="10" t="s">
        <v>3619</v>
      </c>
      <c r="C134" s="147" t="s">
        <v>2841</v>
      </c>
      <c r="D134" s="147"/>
      <c r="E134" s="147"/>
      <c r="F134" s="9" t="s">
        <v>737</v>
      </c>
      <c r="G134" s="11">
        <v>3</v>
      </c>
      <c r="H134" s="11"/>
      <c r="I134" s="12">
        <v>327.61</v>
      </c>
      <c r="J134" s="52"/>
      <c r="K134" s="77"/>
      <c r="L134" s="104">
        <v>327.61</v>
      </c>
      <c r="M134" s="12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6"/>
        <v>380.770258293251</v>
      </c>
      <c r="T134" s="2">
        <f t="shared" si="7"/>
        <v>380.770258293251</v>
      </c>
    </row>
    <row r="135" spans="1:20" s="44" customFormat="1" ht="20.25" customHeight="1" x14ac:dyDescent="0.25">
      <c r="A135" s="157" t="s">
        <v>4014</v>
      </c>
      <c r="B135" s="158"/>
      <c r="C135" s="158"/>
      <c r="D135" s="158"/>
      <c r="E135" s="158"/>
      <c r="F135" s="158"/>
      <c r="G135" s="158"/>
      <c r="H135" s="88"/>
      <c r="I135" s="89"/>
      <c r="J135" s="90"/>
      <c r="K135" s="91"/>
      <c r="L135" s="106"/>
      <c r="M135" s="114"/>
    </row>
    <row r="136" spans="1:20" s="94" customFormat="1" ht="20.25" customHeight="1" thickBot="1" x14ac:dyDescent="0.3">
      <c r="A136" s="149" t="s">
        <v>4023</v>
      </c>
      <c r="B136" s="150"/>
      <c r="C136" s="150"/>
      <c r="D136" s="150"/>
      <c r="E136" s="150"/>
      <c r="F136" s="150"/>
      <c r="G136" s="150"/>
      <c r="H136" s="93"/>
      <c r="I136" s="151"/>
      <c r="J136" s="152"/>
      <c r="K136" s="152"/>
      <c r="L136" s="152"/>
      <c r="M136" s="153"/>
    </row>
    <row r="137" spans="1:20" s="94" customFormat="1" ht="20.25" customHeight="1" thickBot="1" x14ac:dyDescent="0.3">
      <c r="A137" s="149" t="s">
        <v>4024</v>
      </c>
      <c r="B137" s="150"/>
      <c r="C137" s="150"/>
      <c r="D137" s="150"/>
      <c r="E137" s="150"/>
      <c r="F137" s="150"/>
      <c r="G137" s="150"/>
      <c r="H137" s="93"/>
      <c r="I137" s="154"/>
      <c r="J137" s="155"/>
      <c r="K137" s="155"/>
      <c r="L137" s="155"/>
      <c r="M137" s="156"/>
    </row>
  </sheetData>
  <autoFilter ref="A12:T137" xr:uid="{00000000-0001-0000-1800-000000000000}"/>
  <mergeCells count="100">
    <mergeCell ref="C130:E130"/>
    <mergeCell ref="C131:E131"/>
    <mergeCell ref="C132:E132"/>
    <mergeCell ref="C133:E133"/>
    <mergeCell ref="C134:E134"/>
    <mergeCell ref="A135:G135"/>
    <mergeCell ref="A136:G136"/>
    <mergeCell ref="A137:G137"/>
    <mergeCell ref="I136:M136"/>
    <mergeCell ref="I137:M137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T260"/>
  <sheetViews>
    <sheetView topLeftCell="A250" workbookViewId="0">
      <selection activeCell="B264" sqref="B2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3620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3621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3622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6</v>
      </c>
      <c r="H14" s="11"/>
      <c r="I14" s="12">
        <f>I15</f>
        <v>9377.2099999999991</v>
      </c>
      <c r="J14" s="52"/>
      <c r="K14" s="77"/>
      <c r="L14" s="104">
        <v>126.26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77" si="0">I14*N14*O14*P14*Q14*R14</f>
        <v>10898.8207739997</v>
      </c>
      <c r="T14" s="2">
        <f t="shared" ref="T14:T77" si="1">L14*N14*O14*P14*Q14*R14</f>
        <v>146.74781847961299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9377.2099999999991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10898.8207739997</v>
      </c>
      <c r="T15" s="2">
        <f t="shared" si="1"/>
        <v>0</v>
      </c>
    </row>
    <row r="16" spans="1:20" s="2" customFormat="1" ht="22.5" x14ac:dyDescent="0.25">
      <c r="A16" s="18"/>
      <c r="B16" s="19" t="s">
        <v>636</v>
      </c>
      <c r="C16" s="145" t="s">
        <v>637</v>
      </c>
      <c r="D16" s="145"/>
      <c r="E16" s="145"/>
      <c r="F16" s="20" t="s">
        <v>152</v>
      </c>
      <c r="G16" s="16" t="s">
        <v>1955</v>
      </c>
      <c r="H16" s="16"/>
      <c r="I16" s="21">
        <v>12.41</v>
      </c>
      <c r="J16" s="65"/>
      <c r="K16" s="78"/>
      <c r="L16" s="65">
        <v>12.41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18"/>
      <c r="B17" s="19" t="s">
        <v>25</v>
      </c>
      <c r="C17" s="145" t="s">
        <v>26</v>
      </c>
      <c r="D17" s="145"/>
      <c r="E17" s="145"/>
      <c r="F17" s="20" t="s">
        <v>27</v>
      </c>
      <c r="G17" s="16" t="s">
        <v>1956</v>
      </c>
      <c r="H17" s="16"/>
      <c r="I17" s="21">
        <v>2.16</v>
      </c>
      <c r="J17" s="65"/>
      <c r="K17" s="78"/>
      <c r="L17" s="65">
        <v>2.16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9" t="s">
        <v>29</v>
      </c>
      <c r="B18" s="10" t="s">
        <v>1957</v>
      </c>
      <c r="C18" s="147" t="s">
        <v>3623</v>
      </c>
      <c r="D18" s="147"/>
      <c r="E18" s="147"/>
      <c r="F18" s="9" t="s">
        <v>30</v>
      </c>
      <c r="G18" s="11">
        <v>3</v>
      </c>
      <c r="H18" s="11"/>
      <c r="I18" s="12">
        <v>10757.97</v>
      </c>
      <c r="J18" s="52"/>
      <c r="K18" s="77"/>
      <c r="L18" s="104"/>
      <c r="M18" s="12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22.5" x14ac:dyDescent="0.25">
      <c r="A19" s="9" t="s">
        <v>31</v>
      </c>
      <c r="B19" s="10" t="s">
        <v>1959</v>
      </c>
      <c r="C19" s="147" t="s">
        <v>1757</v>
      </c>
      <c r="D19" s="147"/>
      <c r="E19" s="147"/>
      <c r="F19" s="9" t="s">
        <v>30</v>
      </c>
      <c r="G19" s="11">
        <v>4</v>
      </c>
      <c r="H19" s="11"/>
      <c r="I19" s="12">
        <v>15462.62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17971.691374776099</v>
      </c>
      <c r="T19" s="2">
        <f t="shared" si="1"/>
        <v>0</v>
      </c>
    </row>
    <row r="20" spans="1:20" s="2" customFormat="1" ht="15" customHeight="1" x14ac:dyDescent="0.25">
      <c r="A20" s="98" t="s">
        <v>1961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customHeight="1" x14ac:dyDescent="0.25">
      <c r="A21" s="34" t="s">
        <v>3624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9" t="s">
        <v>743</v>
      </c>
      <c r="B22" s="10" t="s">
        <v>3625</v>
      </c>
      <c r="C22" s="147" t="s">
        <v>1964</v>
      </c>
      <c r="D22" s="147"/>
      <c r="E22" s="147"/>
      <c r="F22" s="9" t="s">
        <v>642</v>
      </c>
      <c r="G22" s="11">
        <v>2</v>
      </c>
      <c r="H22" s="11"/>
      <c r="I22" s="12">
        <v>1936381.18</v>
      </c>
      <c r="J22" s="52"/>
      <c r="K22" s="77"/>
      <c r="L22" s="104"/>
      <c r="M22" s="12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2250591.7464753501</v>
      </c>
      <c r="T22" s="2">
        <f t="shared" si="1"/>
        <v>0</v>
      </c>
    </row>
    <row r="23" spans="1:20" s="2" customFormat="1" ht="22.5" x14ac:dyDescent="0.25">
      <c r="A23" s="9" t="s">
        <v>35</v>
      </c>
      <c r="B23" s="10" t="s">
        <v>643</v>
      </c>
      <c r="C23" s="147" t="s">
        <v>3626</v>
      </c>
      <c r="D23" s="147"/>
      <c r="E23" s="147"/>
      <c r="F23" s="9" t="s">
        <v>644</v>
      </c>
      <c r="G23" s="11">
        <v>4</v>
      </c>
      <c r="H23" s="11"/>
      <c r="I23" s="12">
        <v>15696.88</v>
      </c>
      <c r="J23" s="52"/>
      <c r="K23" s="77"/>
      <c r="L23" s="104">
        <v>435.08</v>
      </c>
      <c r="M23" s="12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18243.964018186802</v>
      </c>
      <c r="T23" s="2">
        <f t="shared" si="1"/>
        <v>505.67908176865097</v>
      </c>
    </row>
    <row r="24" spans="1:20" s="2" customFormat="1" ht="15" x14ac:dyDescent="0.25">
      <c r="A24" s="13"/>
      <c r="B24" s="14"/>
      <c r="C24" s="14"/>
      <c r="D24" s="14"/>
      <c r="E24" s="15" t="s">
        <v>15</v>
      </c>
      <c r="F24" s="15"/>
      <c r="G24" s="16"/>
      <c r="H24" s="16"/>
      <c r="I24" s="17">
        <v>44402.62</v>
      </c>
      <c r="J24" s="67"/>
      <c r="K24" s="81"/>
      <c r="L24" s="105"/>
      <c r="M24" s="109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51607.695388715503</v>
      </c>
      <c r="T24" s="2">
        <f t="shared" si="1"/>
        <v>0</v>
      </c>
    </row>
    <row r="25" spans="1:20" s="2" customFormat="1" ht="22.5" x14ac:dyDescent="0.25">
      <c r="A25" s="18"/>
      <c r="B25" s="19" t="s">
        <v>645</v>
      </c>
      <c r="C25" s="145" t="s">
        <v>646</v>
      </c>
      <c r="D25" s="145"/>
      <c r="E25" s="145"/>
      <c r="F25" s="20" t="s">
        <v>54</v>
      </c>
      <c r="G25" s="16" t="s">
        <v>3627</v>
      </c>
      <c r="H25" s="16"/>
      <c r="I25" s="21">
        <v>50.24</v>
      </c>
      <c r="J25" s="65"/>
      <c r="K25" s="78"/>
      <c r="L25" s="65">
        <v>50.24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58.392288930902403</v>
      </c>
      <c r="T25" s="2">
        <f t="shared" si="1"/>
        <v>58.392288930902403</v>
      </c>
    </row>
    <row r="26" spans="1:20" s="2" customFormat="1" ht="22.5" x14ac:dyDescent="0.25">
      <c r="A26" s="22" t="s">
        <v>59</v>
      </c>
      <c r="B26" s="23" t="s">
        <v>648</v>
      </c>
      <c r="C26" s="148" t="s">
        <v>649</v>
      </c>
      <c r="D26" s="148"/>
      <c r="E26" s="148"/>
      <c r="F26" s="24" t="s">
        <v>62</v>
      </c>
      <c r="G26" s="25" t="s">
        <v>813</v>
      </c>
      <c r="H26" s="25"/>
      <c r="I26" s="26">
        <v>0</v>
      </c>
      <c r="J26" s="66"/>
      <c r="K26" s="79"/>
      <c r="L26" s="66">
        <v>0</v>
      </c>
      <c r="M26" s="111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9" t="s">
        <v>36</v>
      </c>
      <c r="B27" s="10" t="s">
        <v>846</v>
      </c>
      <c r="C27" s="147" t="s">
        <v>847</v>
      </c>
      <c r="D27" s="147"/>
      <c r="E27" s="147"/>
      <c r="F27" s="9" t="s">
        <v>848</v>
      </c>
      <c r="G27" s="11">
        <v>4</v>
      </c>
      <c r="H27" s="11"/>
      <c r="I27" s="12">
        <v>28098.84</v>
      </c>
      <c r="J27" s="52"/>
      <c r="K27" s="77"/>
      <c r="L27" s="104">
        <v>1246</v>
      </c>
      <c r="M27" s="12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32658.351590429898</v>
      </c>
      <c r="T27" s="2">
        <f t="shared" si="1"/>
        <v>1448.18455429746</v>
      </c>
    </row>
    <row r="28" spans="1:20" s="2" customFormat="1" ht="15" x14ac:dyDescent="0.25">
      <c r="A28" s="13"/>
      <c r="B28" s="14"/>
      <c r="C28" s="14"/>
      <c r="D28" s="14"/>
      <c r="E28" s="15" t="s">
        <v>15</v>
      </c>
      <c r="F28" s="15"/>
      <c r="G28" s="16"/>
      <c r="H28" s="16"/>
      <c r="I28" s="17">
        <v>78407.77</v>
      </c>
      <c r="J28" s="67"/>
      <c r="K28" s="81"/>
      <c r="L28" s="105"/>
      <c r="M28" s="10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91130.755578577606</v>
      </c>
      <c r="T28" s="2">
        <f t="shared" si="1"/>
        <v>0</v>
      </c>
    </row>
    <row r="29" spans="1:20" s="2" customFormat="1" ht="22.5" x14ac:dyDescent="0.25">
      <c r="A29" s="18"/>
      <c r="B29" s="19" t="s">
        <v>33</v>
      </c>
      <c r="C29" s="145" t="s">
        <v>34</v>
      </c>
      <c r="D29" s="145"/>
      <c r="E29" s="145"/>
      <c r="F29" s="20" t="s">
        <v>18</v>
      </c>
      <c r="G29" s="16" t="s">
        <v>3628</v>
      </c>
      <c r="H29" s="16"/>
      <c r="I29" s="21">
        <v>20.59</v>
      </c>
      <c r="J29" s="65"/>
      <c r="K29" s="78"/>
      <c r="L29" s="65">
        <v>20.59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23.931075419730899</v>
      </c>
      <c r="T29" s="2">
        <f t="shared" si="1"/>
        <v>23.931075419730899</v>
      </c>
    </row>
    <row r="30" spans="1:20" s="2" customFormat="1" ht="22.5" x14ac:dyDescent="0.25">
      <c r="A30" s="18"/>
      <c r="B30" s="19" t="s">
        <v>546</v>
      </c>
      <c r="C30" s="145" t="s">
        <v>21</v>
      </c>
      <c r="D30" s="145"/>
      <c r="E30" s="145"/>
      <c r="F30" s="20" t="s">
        <v>54</v>
      </c>
      <c r="G30" s="16" t="s">
        <v>1769</v>
      </c>
      <c r="H30" s="16"/>
      <c r="I30" s="21">
        <v>60.02</v>
      </c>
      <c r="J30" s="65"/>
      <c r="K30" s="78"/>
      <c r="L30" s="65">
        <v>60.02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69.759259188550203</v>
      </c>
      <c r="T30" s="2">
        <f t="shared" si="1"/>
        <v>69.759259188550203</v>
      </c>
    </row>
    <row r="31" spans="1:20" s="2" customFormat="1" ht="22.5" x14ac:dyDescent="0.25">
      <c r="A31" s="18"/>
      <c r="B31" s="19" t="s">
        <v>645</v>
      </c>
      <c r="C31" s="145" t="s">
        <v>646</v>
      </c>
      <c r="D31" s="145"/>
      <c r="E31" s="145"/>
      <c r="F31" s="20" t="s">
        <v>54</v>
      </c>
      <c r="G31" s="16" t="s">
        <v>3629</v>
      </c>
      <c r="H31" s="16"/>
      <c r="I31" s="21">
        <v>45.93</v>
      </c>
      <c r="J31" s="65"/>
      <c r="K31" s="78"/>
      <c r="L31" s="65">
        <v>45.93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53.382918602634298</v>
      </c>
      <c r="T31" s="2">
        <f t="shared" si="1"/>
        <v>53.382918602634298</v>
      </c>
    </row>
    <row r="32" spans="1:20" s="2" customFormat="1" ht="22.5" x14ac:dyDescent="0.25">
      <c r="A32" s="22" t="s">
        <v>248</v>
      </c>
      <c r="B32" s="23" t="s">
        <v>270</v>
      </c>
      <c r="C32" s="148" t="s">
        <v>271</v>
      </c>
      <c r="D32" s="148"/>
      <c r="E32" s="148"/>
      <c r="F32" s="24" t="s">
        <v>18</v>
      </c>
      <c r="G32" s="25" t="s">
        <v>251</v>
      </c>
      <c r="H32" s="25"/>
      <c r="I32" s="26">
        <v>0</v>
      </c>
      <c r="J32" s="66"/>
      <c r="K32" s="79"/>
      <c r="L32" s="66">
        <v>0</v>
      </c>
      <c r="M32" s="111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2" t="s">
        <v>59</v>
      </c>
      <c r="B33" s="23" t="s">
        <v>849</v>
      </c>
      <c r="C33" s="148" t="s">
        <v>850</v>
      </c>
      <c r="D33" s="148"/>
      <c r="E33" s="148"/>
      <c r="F33" s="24" t="s">
        <v>62</v>
      </c>
      <c r="G33" s="25" t="s">
        <v>813</v>
      </c>
      <c r="H33" s="25"/>
      <c r="I33" s="26">
        <v>0</v>
      </c>
      <c r="J33" s="66"/>
      <c r="K33" s="79"/>
      <c r="L33" s="66">
        <v>0</v>
      </c>
      <c r="M33" s="111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18"/>
      <c r="B34" s="19" t="s">
        <v>568</v>
      </c>
      <c r="C34" s="145" t="s">
        <v>569</v>
      </c>
      <c r="D34" s="145"/>
      <c r="E34" s="145"/>
      <c r="F34" s="20" t="s">
        <v>203</v>
      </c>
      <c r="G34" s="16" t="s">
        <v>1772</v>
      </c>
      <c r="H34" s="16"/>
      <c r="I34" s="21">
        <v>17.350000000000001</v>
      </c>
      <c r="J34" s="65"/>
      <c r="K34" s="78"/>
      <c r="L34" s="65">
        <v>17.350000000000001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20.1653306717985</v>
      </c>
      <c r="T34" s="2">
        <f t="shared" si="1"/>
        <v>20.1653306717985</v>
      </c>
    </row>
    <row r="35" spans="1:20" s="2" customFormat="1" ht="15" x14ac:dyDescent="0.25">
      <c r="A35" s="9" t="s">
        <v>40</v>
      </c>
      <c r="B35" s="10" t="s">
        <v>1774</v>
      </c>
      <c r="C35" s="147" t="s">
        <v>1966</v>
      </c>
      <c r="D35" s="147"/>
      <c r="E35" s="147"/>
      <c r="F35" s="9" t="s">
        <v>14</v>
      </c>
      <c r="G35" s="11">
        <v>4</v>
      </c>
      <c r="H35" s="11"/>
      <c r="I35" s="12">
        <v>5214.2</v>
      </c>
      <c r="J35" s="52"/>
      <c r="K35" s="77"/>
      <c r="L35" s="104">
        <v>681.02</v>
      </c>
      <c r="M35" s="12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6060.29205699664</v>
      </c>
      <c r="T35" s="2">
        <f t="shared" si="1"/>
        <v>791.52700254225999</v>
      </c>
    </row>
    <row r="36" spans="1:20" s="2" customFormat="1" ht="15" x14ac:dyDescent="0.25">
      <c r="A36" s="13"/>
      <c r="B36" s="14"/>
      <c r="C36" s="14"/>
      <c r="D36" s="14"/>
      <c r="E36" s="15" t="s">
        <v>15</v>
      </c>
      <c r="F36" s="15"/>
      <c r="G36" s="16"/>
      <c r="H36" s="16"/>
      <c r="I36" s="17">
        <v>13699.45</v>
      </c>
      <c r="J36" s="67"/>
      <c r="K36" s="81"/>
      <c r="L36" s="105"/>
      <c r="M36" s="109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15922.4172490934</v>
      </c>
      <c r="T36" s="2">
        <f t="shared" si="1"/>
        <v>0</v>
      </c>
    </row>
    <row r="37" spans="1:20" s="2" customFormat="1" ht="22.5" x14ac:dyDescent="0.25">
      <c r="A37" s="18"/>
      <c r="B37" s="19" t="s">
        <v>33</v>
      </c>
      <c r="C37" s="145" t="s">
        <v>34</v>
      </c>
      <c r="D37" s="145"/>
      <c r="E37" s="145"/>
      <c r="F37" s="20" t="s">
        <v>18</v>
      </c>
      <c r="G37" s="16" t="s">
        <v>917</v>
      </c>
      <c r="H37" s="16"/>
      <c r="I37" s="21">
        <v>59.9</v>
      </c>
      <c r="J37" s="65"/>
      <c r="K37" s="78"/>
      <c r="L37" s="65">
        <v>59.9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69.619787160849</v>
      </c>
      <c r="T37" s="2">
        <f t="shared" si="1"/>
        <v>69.619787160849</v>
      </c>
    </row>
    <row r="38" spans="1:20" s="2" customFormat="1" ht="22.5" x14ac:dyDescent="0.25">
      <c r="A38" s="18"/>
      <c r="B38" s="19" t="s">
        <v>546</v>
      </c>
      <c r="C38" s="145" t="s">
        <v>21</v>
      </c>
      <c r="D38" s="145"/>
      <c r="E38" s="145"/>
      <c r="F38" s="20" t="s">
        <v>54</v>
      </c>
      <c r="G38" s="16" t="s">
        <v>1092</v>
      </c>
      <c r="H38" s="16"/>
      <c r="I38" s="21">
        <v>18.760000000000002</v>
      </c>
      <c r="J38" s="65"/>
      <c r="K38" s="78"/>
      <c r="L38" s="65">
        <v>18.760000000000002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21.8041269972876</v>
      </c>
      <c r="T38" s="2">
        <f t="shared" si="1"/>
        <v>21.8041269972876</v>
      </c>
    </row>
    <row r="39" spans="1:20" s="2" customFormat="1" ht="22.5" x14ac:dyDescent="0.25">
      <c r="A39" s="22" t="s">
        <v>59</v>
      </c>
      <c r="B39" s="23" t="s">
        <v>658</v>
      </c>
      <c r="C39" s="148" t="s">
        <v>659</v>
      </c>
      <c r="D39" s="148"/>
      <c r="E39" s="148"/>
      <c r="F39" s="24" t="s">
        <v>62</v>
      </c>
      <c r="G39" s="25" t="s">
        <v>813</v>
      </c>
      <c r="H39" s="25"/>
      <c r="I39" s="26">
        <v>0</v>
      </c>
      <c r="J39" s="66"/>
      <c r="K39" s="79"/>
      <c r="L39" s="66">
        <v>0</v>
      </c>
      <c r="M39" s="111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9" t="s">
        <v>41</v>
      </c>
      <c r="B40" s="10" t="s">
        <v>651</v>
      </c>
      <c r="C40" s="147" t="s">
        <v>1776</v>
      </c>
      <c r="D40" s="147"/>
      <c r="E40" s="147"/>
      <c r="F40" s="9" t="s">
        <v>653</v>
      </c>
      <c r="G40" s="27">
        <v>0.64</v>
      </c>
      <c r="H40" s="27"/>
      <c r="I40" s="12">
        <v>2088.9499999999998</v>
      </c>
      <c r="J40" s="52"/>
      <c r="K40" s="77"/>
      <c r="L40" s="104">
        <v>38.08</v>
      </c>
      <c r="M40" s="12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2427.9174355535101</v>
      </c>
      <c r="T40" s="2">
        <f t="shared" si="1"/>
        <v>44.259123457180799</v>
      </c>
    </row>
    <row r="41" spans="1:20" s="2" customFormat="1" ht="15" x14ac:dyDescent="0.25">
      <c r="A41" s="13"/>
      <c r="B41" s="14"/>
      <c r="C41" s="14"/>
      <c r="D41" s="14"/>
      <c r="E41" s="15" t="s">
        <v>15</v>
      </c>
      <c r="F41" s="15"/>
      <c r="G41" s="16"/>
      <c r="H41" s="16"/>
      <c r="I41" s="17">
        <v>6027.44</v>
      </c>
      <c r="J41" s="67"/>
      <c r="K41" s="81"/>
      <c r="L41" s="105"/>
      <c r="M41" s="109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7005.4939887276696</v>
      </c>
      <c r="T41" s="2">
        <f t="shared" si="1"/>
        <v>0</v>
      </c>
    </row>
    <row r="42" spans="1:20" s="2" customFormat="1" ht="22.5" x14ac:dyDescent="0.25">
      <c r="A42" s="18"/>
      <c r="B42" s="19" t="s">
        <v>33</v>
      </c>
      <c r="C42" s="145" t="s">
        <v>34</v>
      </c>
      <c r="D42" s="145"/>
      <c r="E42" s="145"/>
      <c r="F42" s="20" t="s">
        <v>18</v>
      </c>
      <c r="G42" s="16" t="s">
        <v>3630</v>
      </c>
      <c r="H42" s="16"/>
      <c r="I42" s="21">
        <v>2.4</v>
      </c>
      <c r="J42" s="65"/>
      <c r="K42" s="78"/>
      <c r="L42" s="65">
        <v>2.4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2.7894405540239999</v>
      </c>
      <c r="T42" s="2">
        <f t="shared" si="1"/>
        <v>2.7894405540239999</v>
      </c>
    </row>
    <row r="43" spans="1:20" s="2" customFormat="1" ht="22.5" x14ac:dyDescent="0.25">
      <c r="A43" s="18"/>
      <c r="B43" s="19" t="s">
        <v>546</v>
      </c>
      <c r="C43" s="145" t="s">
        <v>21</v>
      </c>
      <c r="D43" s="145"/>
      <c r="E43" s="145"/>
      <c r="F43" s="20" t="s">
        <v>54</v>
      </c>
      <c r="G43" s="16" t="s">
        <v>3631</v>
      </c>
      <c r="H43" s="16"/>
      <c r="I43" s="21">
        <v>2</v>
      </c>
      <c r="J43" s="65"/>
      <c r="K43" s="78"/>
      <c r="L43" s="65">
        <v>2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2.3245337950199998</v>
      </c>
      <c r="T43" s="2">
        <f t="shared" si="1"/>
        <v>2.3245337950199998</v>
      </c>
    </row>
    <row r="44" spans="1:20" s="2" customFormat="1" ht="22.5" x14ac:dyDescent="0.25">
      <c r="A44" s="22" t="s">
        <v>59</v>
      </c>
      <c r="B44" s="23" t="s">
        <v>654</v>
      </c>
      <c r="C44" s="148" t="s">
        <v>655</v>
      </c>
      <c r="D44" s="148"/>
      <c r="E44" s="148"/>
      <c r="F44" s="24" t="s">
        <v>585</v>
      </c>
      <c r="G44" s="25" t="s">
        <v>3632</v>
      </c>
      <c r="H44" s="25"/>
      <c r="I44" s="26">
        <v>0</v>
      </c>
      <c r="J44" s="66"/>
      <c r="K44" s="79"/>
      <c r="L44" s="66">
        <v>0</v>
      </c>
      <c r="M44" s="11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0</v>
      </c>
      <c r="T44" s="2">
        <f t="shared" si="1"/>
        <v>0</v>
      </c>
    </row>
    <row r="45" spans="1:20" s="2" customFormat="1" ht="33.75" x14ac:dyDescent="0.25">
      <c r="A45" s="9" t="s">
        <v>601</v>
      </c>
      <c r="B45" s="10" t="s">
        <v>851</v>
      </c>
      <c r="C45" s="147" t="s">
        <v>3633</v>
      </c>
      <c r="D45" s="147"/>
      <c r="E45" s="147"/>
      <c r="F45" s="9" t="s">
        <v>852</v>
      </c>
      <c r="G45" s="11">
        <v>2</v>
      </c>
      <c r="H45" s="11"/>
      <c r="I45" s="12">
        <v>12769.19</v>
      </c>
      <c r="J45" s="52"/>
      <c r="K45" s="77"/>
      <c r="L45" s="104">
        <v>1987.82</v>
      </c>
      <c r="M45" s="12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14841.2068450157</v>
      </c>
      <c r="T45" s="2">
        <f t="shared" si="1"/>
        <v>2310.3773842083301</v>
      </c>
    </row>
    <row r="46" spans="1:20" s="2" customFormat="1" ht="15" x14ac:dyDescent="0.25">
      <c r="A46" s="13"/>
      <c r="B46" s="14"/>
      <c r="C46" s="14"/>
      <c r="D46" s="14"/>
      <c r="E46" s="15" t="s">
        <v>15</v>
      </c>
      <c r="F46" s="15"/>
      <c r="G46" s="16"/>
      <c r="H46" s="16"/>
      <c r="I46" s="17">
        <v>32598.53</v>
      </c>
      <c r="J46" s="67"/>
      <c r="K46" s="81"/>
      <c r="L46" s="105"/>
      <c r="M46" s="109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0"/>
        <v>37888.192326486598</v>
      </c>
      <c r="T46" s="2">
        <f t="shared" si="1"/>
        <v>0</v>
      </c>
    </row>
    <row r="47" spans="1:20" s="2" customFormat="1" ht="22.5" x14ac:dyDescent="0.25">
      <c r="A47" s="18"/>
      <c r="B47" s="19" t="s">
        <v>52</v>
      </c>
      <c r="C47" s="145" t="s">
        <v>53</v>
      </c>
      <c r="D47" s="145"/>
      <c r="E47" s="145"/>
      <c r="F47" s="20" t="s">
        <v>54</v>
      </c>
      <c r="G47" s="16" t="s">
        <v>2284</v>
      </c>
      <c r="H47" s="16"/>
      <c r="I47" s="21">
        <v>3.39</v>
      </c>
      <c r="J47" s="65"/>
      <c r="K47" s="78"/>
      <c r="L47" s="65">
        <v>3.39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0"/>
        <v>3.9400847825589</v>
      </c>
      <c r="T47" s="2">
        <f t="shared" si="1"/>
        <v>3.9400847825589</v>
      </c>
    </row>
    <row r="48" spans="1:20" s="2" customFormat="1" ht="22.5" x14ac:dyDescent="0.25">
      <c r="A48" s="18"/>
      <c r="B48" s="19" t="s">
        <v>546</v>
      </c>
      <c r="C48" s="145" t="s">
        <v>21</v>
      </c>
      <c r="D48" s="145"/>
      <c r="E48" s="145"/>
      <c r="F48" s="20" t="s">
        <v>54</v>
      </c>
      <c r="G48" s="16" t="s">
        <v>3634</v>
      </c>
      <c r="H48" s="16"/>
      <c r="I48" s="21">
        <v>20.32</v>
      </c>
      <c r="J48" s="65"/>
      <c r="K48" s="78"/>
      <c r="L48" s="65">
        <v>20.32</v>
      </c>
      <c r="M48" s="110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0"/>
        <v>23.6172633574032</v>
      </c>
      <c r="T48" s="2">
        <f t="shared" si="1"/>
        <v>23.6172633574032</v>
      </c>
    </row>
    <row r="49" spans="1:20" s="2" customFormat="1" ht="22.5" x14ac:dyDescent="0.25">
      <c r="A49" s="18"/>
      <c r="B49" s="19" t="s">
        <v>645</v>
      </c>
      <c r="C49" s="145" t="s">
        <v>646</v>
      </c>
      <c r="D49" s="145"/>
      <c r="E49" s="145"/>
      <c r="F49" s="20" t="s">
        <v>54</v>
      </c>
      <c r="G49" s="16" t="s">
        <v>3635</v>
      </c>
      <c r="H49" s="16"/>
      <c r="I49" s="21">
        <v>55.26</v>
      </c>
      <c r="J49" s="65"/>
      <c r="K49" s="78"/>
      <c r="L49" s="65">
        <v>55.26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0"/>
        <v>64.226868756402595</v>
      </c>
      <c r="T49" s="2">
        <f t="shared" si="1"/>
        <v>64.226868756402595</v>
      </c>
    </row>
    <row r="50" spans="1:20" s="2" customFormat="1" ht="22.5" x14ac:dyDescent="0.25">
      <c r="A50" s="22" t="s">
        <v>59</v>
      </c>
      <c r="B50" s="23" t="s">
        <v>856</v>
      </c>
      <c r="C50" s="148" t="s">
        <v>857</v>
      </c>
      <c r="D50" s="148"/>
      <c r="E50" s="148"/>
      <c r="F50" s="24" t="s">
        <v>62</v>
      </c>
      <c r="G50" s="25" t="s">
        <v>70</v>
      </c>
      <c r="H50" s="25"/>
      <c r="I50" s="26">
        <v>0</v>
      </c>
      <c r="J50" s="66"/>
      <c r="K50" s="79"/>
      <c r="L50" s="66">
        <v>0</v>
      </c>
      <c r="M50" s="111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2" t="s">
        <v>248</v>
      </c>
      <c r="B51" s="23" t="s">
        <v>270</v>
      </c>
      <c r="C51" s="148" t="s">
        <v>271</v>
      </c>
      <c r="D51" s="148"/>
      <c r="E51" s="148"/>
      <c r="F51" s="24" t="s">
        <v>18</v>
      </c>
      <c r="G51" s="25" t="s">
        <v>251</v>
      </c>
      <c r="H51" s="25"/>
      <c r="I51" s="26">
        <v>0</v>
      </c>
      <c r="J51" s="66"/>
      <c r="K51" s="79"/>
      <c r="L51" s="66">
        <v>0</v>
      </c>
      <c r="M51" s="111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18"/>
      <c r="B52" s="19" t="s">
        <v>568</v>
      </c>
      <c r="C52" s="145" t="s">
        <v>569</v>
      </c>
      <c r="D52" s="145"/>
      <c r="E52" s="145"/>
      <c r="F52" s="20" t="s">
        <v>203</v>
      </c>
      <c r="G52" s="16" t="s">
        <v>3636</v>
      </c>
      <c r="H52" s="16"/>
      <c r="I52" s="21">
        <v>7.42</v>
      </c>
      <c r="J52" s="65"/>
      <c r="K52" s="78"/>
      <c r="L52" s="65">
        <v>7.42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0"/>
        <v>8.6240203795242003</v>
      </c>
      <c r="T52" s="2">
        <f t="shared" si="1"/>
        <v>8.6240203795242003</v>
      </c>
    </row>
    <row r="53" spans="1:20" s="2" customFormat="1" ht="22.5" x14ac:dyDescent="0.25">
      <c r="A53" s="18"/>
      <c r="B53" s="19" t="s">
        <v>204</v>
      </c>
      <c r="C53" s="145" t="s">
        <v>205</v>
      </c>
      <c r="D53" s="145"/>
      <c r="E53" s="145"/>
      <c r="F53" s="20" t="s">
        <v>62</v>
      </c>
      <c r="G53" s="16" t="s">
        <v>90</v>
      </c>
      <c r="H53" s="16"/>
      <c r="I53" s="21">
        <v>130.63999999999999</v>
      </c>
      <c r="J53" s="65"/>
      <c r="K53" s="78"/>
      <c r="L53" s="65">
        <v>130.63999999999999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0"/>
        <v>151.83854749070599</v>
      </c>
      <c r="T53" s="2">
        <f t="shared" si="1"/>
        <v>151.83854749070599</v>
      </c>
    </row>
    <row r="54" spans="1:20" s="2" customFormat="1" ht="22.5" x14ac:dyDescent="0.25">
      <c r="A54" s="18"/>
      <c r="B54" s="19" t="s">
        <v>753</v>
      </c>
      <c r="C54" s="145" t="s">
        <v>754</v>
      </c>
      <c r="D54" s="145"/>
      <c r="E54" s="145"/>
      <c r="F54" s="20" t="s">
        <v>91</v>
      </c>
      <c r="G54" s="16" t="s">
        <v>92</v>
      </c>
      <c r="H54" s="16"/>
      <c r="I54" s="21">
        <v>12.51</v>
      </c>
      <c r="J54" s="65"/>
      <c r="K54" s="78"/>
      <c r="L54" s="65">
        <v>12.51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0"/>
        <v>14.5399588878501</v>
      </c>
      <c r="T54" s="2">
        <f t="shared" si="1"/>
        <v>14.5399588878501</v>
      </c>
    </row>
    <row r="55" spans="1:20" s="2" customFormat="1" ht="15" customHeight="1" x14ac:dyDescent="0.25">
      <c r="A55" s="34" t="s">
        <v>1971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1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9" t="s">
        <v>49</v>
      </c>
      <c r="B56" s="10" t="s">
        <v>12</v>
      </c>
      <c r="C56" s="147" t="s">
        <v>3637</v>
      </c>
      <c r="D56" s="147"/>
      <c r="E56" s="147"/>
      <c r="F56" s="9" t="s">
        <v>14</v>
      </c>
      <c r="G56" s="11">
        <v>2</v>
      </c>
      <c r="H56" s="11"/>
      <c r="I56" s="12">
        <v>4311.8900000000003</v>
      </c>
      <c r="J56" s="52"/>
      <c r="K56" s="77"/>
      <c r="L56" s="104">
        <v>70.84</v>
      </c>
      <c r="M56" s="12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0"/>
        <v>5011.5670127043904</v>
      </c>
      <c r="T56" s="2">
        <f t="shared" si="1"/>
        <v>82.334987019608405</v>
      </c>
    </row>
    <row r="57" spans="1:20" s="2" customFormat="1" ht="15" x14ac:dyDescent="0.25">
      <c r="A57" s="13"/>
      <c r="B57" s="14"/>
      <c r="C57" s="14"/>
      <c r="D57" s="14"/>
      <c r="E57" s="15" t="s">
        <v>15</v>
      </c>
      <c r="F57" s="15"/>
      <c r="G57" s="16"/>
      <c r="H57" s="16"/>
      <c r="I57" s="17">
        <v>8894.75</v>
      </c>
      <c r="J57" s="67"/>
      <c r="K57" s="81"/>
      <c r="L57" s="105"/>
      <c r="M57" s="109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0"/>
        <v>10338.0734866271</v>
      </c>
      <c r="T57" s="2">
        <f t="shared" si="1"/>
        <v>0</v>
      </c>
    </row>
    <row r="58" spans="1:20" s="2" customFormat="1" ht="22.5" x14ac:dyDescent="0.25">
      <c r="A58" s="18"/>
      <c r="B58" s="19" t="s">
        <v>16</v>
      </c>
      <c r="C58" s="145" t="s">
        <v>17</v>
      </c>
      <c r="D58" s="145"/>
      <c r="E58" s="145"/>
      <c r="F58" s="20" t="s">
        <v>18</v>
      </c>
      <c r="G58" s="16" t="s">
        <v>19</v>
      </c>
      <c r="H58" s="16"/>
      <c r="I58" s="21">
        <v>2.2599999999999998</v>
      </c>
      <c r="J58" s="65"/>
      <c r="K58" s="78"/>
      <c r="L58" s="65">
        <v>2.2599999999999998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0"/>
        <v>2.6267231883725999</v>
      </c>
      <c r="T58" s="2">
        <f t="shared" si="1"/>
        <v>2.6267231883725999</v>
      </c>
    </row>
    <row r="59" spans="1:20" s="2" customFormat="1" ht="22.5" x14ac:dyDescent="0.25">
      <c r="A59" s="18"/>
      <c r="B59" s="19" t="s">
        <v>20</v>
      </c>
      <c r="C59" s="145" t="s">
        <v>21</v>
      </c>
      <c r="D59" s="145"/>
      <c r="E59" s="145"/>
      <c r="F59" s="20" t="s">
        <v>18</v>
      </c>
      <c r="G59" s="16" t="s">
        <v>19</v>
      </c>
      <c r="H59" s="16"/>
      <c r="I59" s="21">
        <v>3.13</v>
      </c>
      <c r="J59" s="65"/>
      <c r="K59" s="78"/>
      <c r="L59" s="65">
        <v>3.13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0"/>
        <v>3.6378953892063</v>
      </c>
      <c r="T59" s="2">
        <f t="shared" si="1"/>
        <v>3.6378953892063</v>
      </c>
    </row>
    <row r="60" spans="1:20" s="2" customFormat="1" ht="22.5" x14ac:dyDescent="0.25">
      <c r="A60" s="18"/>
      <c r="B60" s="19" t="s">
        <v>22</v>
      </c>
      <c r="C60" s="145" t="s">
        <v>23</v>
      </c>
      <c r="D60" s="145"/>
      <c r="E60" s="145"/>
      <c r="F60" s="20" t="s">
        <v>18</v>
      </c>
      <c r="G60" s="16" t="s">
        <v>24</v>
      </c>
      <c r="H60" s="16"/>
      <c r="I60" s="21">
        <v>1.02</v>
      </c>
      <c r="J60" s="65"/>
      <c r="K60" s="78"/>
      <c r="L60" s="65">
        <v>1.02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0"/>
        <v>1.1855122354601999</v>
      </c>
      <c r="T60" s="2">
        <f t="shared" si="1"/>
        <v>1.1855122354601999</v>
      </c>
    </row>
    <row r="61" spans="1:20" s="2" customFormat="1" ht="22.5" x14ac:dyDescent="0.25">
      <c r="A61" s="18"/>
      <c r="B61" s="19" t="s">
        <v>25</v>
      </c>
      <c r="C61" s="145" t="s">
        <v>26</v>
      </c>
      <c r="D61" s="145"/>
      <c r="E61" s="145"/>
      <c r="F61" s="20" t="s">
        <v>27</v>
      </c>
      <c r="G61" s="16" t="s">
        <v>28</v>
      </c>
      <c r="H61" s="16"/>
      <c r="I61" s="21">
        <v>1.78</v>
      </c>
      <c r="J61" s="65"/>
      <c r="K61" s="78"/>
      <c r="L61" s="65">
        <v>1.78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0"/>
        <v>2.0688350775678002</v>
      </c>
      <c r="T61" s="2">
        <f t="shared" si="1"/>
        <v>2.0688350775678002</v>
      </c>
    </row>
    <row r="62" spans="1:20" s="2" customFormat="1" ht="15" x14ac:dyDescent="0.25">
      <c r="A62" s="9" t="s">
        <v>605</v>
      </c>
      <c r="B62" s="10" t="s">
        <v>876</v>
      </c>
      <c r="C62" s="147" t="s">
        <v>1782</v>
      </c>
      <c r="D62" s="147"/>
      <c r="E62" s="147"/>
      <c r="F62" s="9" t="s">
        <v>14</v>
      </c>
      <c r="G62" s="11">
        <v>2</v>
      </c>
      <c r="H62" s="11"/>
      <c r="I62" s="12">
        <v>1166.21</v>
      </c>
      <c r="J62" s="52"/>
      <c r="K62" s="77"/>
      <c r="L62" s="104">
        <v>5.89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0"/>
        <v>1355.4472785451401</v>
      </c>
      <c r="T62" s="2">
        <f t="shared" si="1"/>
        <v>6.8457520263338996</v>
      </c>
    </row>
    <row r="63" spans="1:20" s="2" customFormat="1" ht="15" x14ac:dyDescent="0.25">
      <c r="A63" s="13"/>
      <c r="B63" s="14"/>
      <c r="C63" s="14"/>
      <c r="D63" s="14"/>
      <c r="E63" s="15" t="s">
        <v>15</v>
      </c>
      <c r="F63" s="15"/>
      <c r="G63" s="16"/>
      <c r="H63" s="16"/>
      <c r="I63" s="17">
        <v>2700.89</v>
      </c>
      <c r="J63" s="67"/>
      <c r="K63" s="81"/>
      <c r="L63" s="105"/>
      <c r="M63" s="109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0"/>
        <v>3139.15504081578</v>
      </c>
      <c r="T63" s="2">
        <f t="shared" si="1"/>
        <v>0</v>
      </c>
    </row>
    <row r="64" spans="1:20" s="2" customFormat="1" ht="22.5" x14ac:dyDescent="0.25">
      <c r="A64" s="18"/>
      <c r="B64" s="19" t="s">
        <v>25</v>
      </c>
      <c r="C64" s="145" t="s">
        <v>26</v>
      </c>
      <c r="D64" s="145"/>
      <c r="E64" s="145"/>
      <c r="F64" s="20" t="s">
        <v>27</v>
      </c>
      <c r="G64" s="16" t="s">
        <v>877</v>
      </c>
      <c r="H64" s="16"/>
      <c r="I64" s="21">
        <v>0.68</v>
      </c>
      <c r="J64" s="65"/>
      <c r="K64" s="78"/>
      <c r="L64" s="65">
        <v>0.68</v>
      </c>
      <c r="M64" s="110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0"/>
        <v>0.79034149030680001</v>
      </c>
      <c r="T64" s="2">
        <f t="shared" si="1"/>
        <v>0.79034149030680001</v>
      </c>
    </row>
    <row r="65" spans="1:20" s="2" customFormat="1" ht="15" x14ac:dyDescent="0.25">
      <c r="A65" s="9" t="s">
        <v>608</v>
      </c>
      <c r="B65" s="10" t="s">
        <v>864</v>
      </c>
      <c r="C65" s="147" t="s">
        <v>1785</v>
      </c>
      <c r="D65" s="147"/>
      <c r="E65" s="147"/>
      <c r="F65" s="9" t="s">
        <v>14</v>
      </c>
      <c r="G65" s="11">
        <v>2</v>
      </c>
      <c r="H65" s="11"/>
      <c r="I65" s="12">
        <v>677.79</v>
      </c>
      <c r="J65" s="52"/>
      <c r="K65" s="77"/>
      <c r="L65" s="104">
        <v>23.21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0"/>
        <v>787.77288046330295</v>
      </c>
      <c r="T65" s="2">
        <f t="shared" si="1"/>
        <v>26.976214691207101</v>
      </c>
    </row>
    <row r="66" spans="1:20" s="2" customFormat="1" ht="15" x14ac:dyDescent="0.25">
      <c r="A66" s="13"/>
      <c r="B66" s="14"/>
      <c r="C66" s="14"/>
      <c r="D66" s="14"/>
      <c r="E66" s="15" t="s">
        <v>15</v>
      </c>
      <c r="F66" s="15"/>
      <c r="G66" s="16"/>
      <c r="H66" s="16"/>
      <c r="I66" s="17">
        <v>1568.02</v>
      </c>
      <c r="J66" s="67"/>
      <c r="K66" s="81"/>
      <c r="L66" s="105"/>
      <c r="M66" s="109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0"/>
        <v>1822.45774063363</v>
      </c>
      <c r="T66" s="2">
        <f t="shared" si="1"/>
        <v>0</v>
      </c>
    </row>
    <row r="67" spans="1:20" s="2" customFormat="1" ht="22.5" x14ac:dyDescent="0.25">
      <c r="A67" s="18"/>
      <c r="B67" s="19" t="s">
        <v>865</v>
      </c>
      <c r="C67" s="145" t="s">
        <v>866</v>
      </c>
      <c r="D67" s="145"/>
      <c r="E67" s="145"/>
      <c r="F67" s="20" t="s">
        <v>18</v>
      </c>
      <c r="G67" s="16" t="s">
        <v>915</v>
      </c>
      <c r="H67" s="16"/>
      <c r="I67" s="21">
        <v>2.29</v>
      </c>
      <c r="J67" s="65"/>
      <c r="K67" s="78"/>
      <c r="L67" s="65">
        <v>2.29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0"/>
        <v>2.6615911952979001</v>
      </c>
      <c r="T67" s="2">
        <f t="shared" si="1"/>
        <v>2.6615911952979001</v>
      </c>
    </row>
    <row r="68" spans="1:20" s="2" customFormat="1" ht="22.5" x14ac:dyDescent="0.25">
      <c r="A68" s="18"/>
      <c r="B68" s="19" t="s">
        <v>25</v>
      </c>
      <c r="C68" s="145" t="s">
        <v>26</v>
      </c>
      <c r="D68" s="145"/>
      <c r="E68" s="145"/>
      <c r="F68" s="20" t="s">
        <v>27</v>
      </c>
      <c r="G68" s="16" t="s">
        <v>916</v>
      </c>
      <c r="H68" s="16"/>
      <c r="I68" s="21">
        <v>0.4</v>
      </c>
      <c r="J68" s="65"/>
      <c r="K68" s="78"/>
      <c r="L68" s="65">
        <v>0.4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0"/>
        <v>0.46490675900400003</v>
      </c>
      <c r="T68" s="2">
        <f t="shared" si="1"/>
        <v>0.46490675900400003</v>
      </c>
    </row>
    <row r="69" spans="1:20" s="2" customFormat="1" ht="15" x14ac:dyDescent="0.25">
      <c r="A69" s="9" t="s">
        <v>67</v>
      </c>
      <c r="B69" s="10" t="s">
        <v>864</v>
      </c>
      <c r="C69" s="147" t="s">
        <v>1787</v>
      </c>
      <c r="D69" s="147"/>
      <c r="E69" s="147"/>
      <c r="F69" s="9" t="s">
        <v>14</v>
      </c>
      <c r="G69" s="11">
        <v>2</v>
      </c>
      <c r="H69" s="11"/>
      <c r="I69" s="12">
        <v>677.79</v>
      </c>
      <c r="J69" s="52"/>
      <c r="K69" s="77"/>
      <c r="L69" s="104">
        <v>23.21</v>
      </c>
      <c r="M69" s="1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0"/>
        <v>787.77288046330295</v>
      </c>
      <c r="T69" s="2">
        <f t="shared" si="1"/>
        <v>26.976214691207101</v>
      </c>
    </row>
    <row r="70" spans="1:20" s="2" customFormat="1" ht="15" x14ac:dyDescent="0.25">
      <c r="A70" s="13"/>
      <c r="B70" s="14"/>
      <c r="C70" s="14"/>
      <c r="D70" s="14"/>
      <c r="E70" s="15" t="s">
        <v>15</v>
      </c>
      <c r="F70" s="15"/>
      <c r="G70" s="16"/>
      <c r="H70" s="16"/>
      <c r="I70" s="17">
        <v>1568.02</v>
      </c>
      <c r="J70" s="67"/>
      <c r="K70" s="81"/>
      <c r="L70" s="105"/>
      <c r="M70" s="109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0"/>
        <v>1822.45774063363</v>
      </c>
      <c r="T70" s="2">
        <f t="shared" si="1"/>
        <v>0</v>
      </c>
    </row>
    <row r="71" spans="1:20" s="2" customFormat="1" ht="22.5" x14ac:dyDescent="0.25">
      <c r="A71" s="18"/>
      <c r="B71" s="19" t="s">
        <v>865</v>
      </c>
      <c r="C71" s="145" t="s">
        <v>866</v>
      </c>
      <c r="D71" s="145"/>
      <c r="E71" s="145"/>
      <c r="F71" s="20" t="s">
        <v>18</v>
      </c>
      <c r="G71" s="16" t="s">
        <v>915</v>
      </c>
      <c r="H71" s="16"/>
      <c r="I71" s="21">
        <v>2.29</v>
      </c>
      <c r="J71" s="65"/>
      <c r="K71" s="78"/>
      <c r="L71" s="65">
        <v>2.29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0"/>
        <v>2.6615911952979001</v>
      </c>
      <c r="T71" s="2">
        <f t="shared" si="1"/>
        <v>2.6615911952979001</v>
      </c>
    </row>
    <row r="72" spans="1:20" s="2" customFormat="1" ht="22.5" x14ac:dyDescent="0.25">
      <c r="A72" s="18"/>
      <c r="B72" s="19" t="s">
        <v>25</v>
      </c>
      <c r="C72" s="145" t="s">
        <v>26</v>
      </c>
      <c r="D72" s="145"/>
      <c r="E72" s="145"/>
      <c r="F72" s="20" t="s">
        <v>27</v>
      </c>
      <c r="G72" s="16" t="s">
        <v>916</v>
      </c>
      <c r="H72" s="16"/>
      <c r="I72" s="21">
        <v>0.4</v>
      </c>
      <c r="J72" s="65"/>
      <c r="K72" s="78"/>
      <c r="L72" s="65">
        <v>0.4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0"/>
        <v>0.46490675900400003</v>
      </c>
      <c r="T72" s="2">
        <f t="shared" si="1"/>
        <v>0.46490675900400003</v>
      </c>
    </row>
    <row r="73" spans="1:20" s="2" customFormat="1" ht="15" x14ac:dyDescent="0.25">
      <c r="A73" s="9" t="s">
        <v>627</v>
      </c>
      <c r="B73" s="10" t="s">
        <v>42</v>
      </c>
      <c r="C73" s="147" t="s">
        <v>1788</v>
      </c>
      <c r="D73" s="147"/>
      <c r="E73" s="147"/>
      <c r="F73" s="9" t="s">
        <v>14</v>
      </c>
      <c r="G73" s="11">
        <v>2</v>
      </c>
      <c r="H73" s="11"/>
      <c r="I73" s="12">
        <v>1826.82</v>
      </c>
      <c r="J73" s="52"/>
      <c r="K73" s="77"/>
      <c r="L73" s="104">
        <v>150.68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0"/>
        <v>2123.25241370922</v>
      </c>
      <c r="T73" s="2">
        <f t="shared" si="1"/>
        <v>175.13037611680701</v>
      </c>
    </row>
    <row r="74" spans="1:20" s="2" customFormat="1" ht="15" x14ac:dyDescent="0.25">
      <c r="A74" s="13"/>
      <c r="B74" s="14"/>
      <c r="C74" s="14"/>
      <c r="D74" s="14"/>
      <c r="E74" s="15" t="s">
        <v>15</v>
      </c>
      <c r="F74" s="15"/>
      <c r="G74" s="16"/>
      <c r="H74" s="16"/>
      <c r="I74" s="17">
        <v>2847.98</v>
      </c>
      <c r="J74" s="67"/>
      <c r="K74" s="81"/>
      <c r="L74" s="105"/>
      <c r="M74" s="109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0"/>
        <v>3310.1128787705302</v>
      </c>
      <c r="T74" s="2">
        <f t="shared" si="1"/>
        <v>0</v>
      </c>
    </row>
    <row r="75" spans="1:20" s="2" customFormat="1" ht="22.5" x14ac:dyDescent="0.25">
      <c r="A75" s="18"/>
      <c r="B75" s="19" t="s">
        <v>44</v>
      </c>
      <c r="C75" s="145" t="s">
        <v>45</v>
      </c>
      <c r="D75" s="145"/>
      <c r="E75" s="145"/>
      <c r="F75" s="20" t="s">
        <v>18</v>
      </c>
      <c r="G75" s="16" t="s">
        <v>925</v>
      </c>
      <c r="H75" s="16"/>
      <c r="I75" s="21">
        <v>17.02</v>
      </c>
      <c r="J75" s="65"/>
      <c r="K75" s="78"/>
      <c r="L75" s="65">
        <v>17.02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0"/>
        <v>19.7817825956202</v>
      </c>
      <c r="T75" s="2">
        <f t="shared" si="1"/>
        <v>19.7817825956202</v>
      </c>
    </row>
    <row r="76" spans="1:20" s="2" customFormat="1" ht="22.5" x14ac:dyDescent="0.25">
      <c r="A76" s="18"/>
      <c r="B76" s="19" t="s">
        <v>25</v>
      </c>
      <c r="C76" s="145" t="s">
        <v>26</v>
      </c>
      <c r="D76" s="145"/>
      <c r="E76" s="145"/>
      <c r="F76" s="20" t="s">
        <v>27</v>
      </c>
      <c r="G76" s="16" t="s">
        <v>926</v>
      </c>
      <c r="H76" s="16"/>
      <c r="I76" s="21">
        <v>0.38</v>
      </c>
      <c r="J76" s="65"/>
      <c r="K76" s="78"/>
      <c r="L76" s="65">
        <v>0.38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0"/>
        <v>0.44166142105380002</v>
      </c>
      <c r="T76" s="2">
        <f t="shared" si="1"/>
        <v>0.44166142105380002</v>
      </c>
    </row>
    <row r="77" spans="1:20" s="2" customFormat="1" ht="15" x14ac:dyDescent="0.25">
      <c r="A77" s="9" t="s">
        <v>630</v>
      </c>
      <c r="B77" s="10" t="s">
        <v>660</v>
      </c>
      <c r="C77" s="147" t="s">
        <v>867</v>
      </c>
      <c r="D77" s="147"/>
      <c r="E77" s="147"/>
      <c r="F77" s="9" t="s">
        <v>14</v>
      </c>
      <c r="G77" s="11">
        <v>2</v>
      </c>
      <c r="H77" s="11"/>
      <c r="I77" s="12">
        <v>2783.61</v>
      </c>
      <c r="J77" s="52"/>
      <c r="K77" s="77"/>
      <c r="L77" s="104">
        <v>580.91</v>
      </c>
      <c r="M77" s="12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0"/>
        <v>3235.2977585778099</v>
      </c>
      <c r="T77" s="2">
        <f t="shared" si="1"/>
        <v>675.17246343253396</v>
      </c>
    </row>
    <row r="78" spans="1:20" s="2" customFormat="1" ht="15" x14ac:dyDescent="0.25">
      <c r="A78" s="13"/>
      <c r="B78" s="14"/>
      <c r="C78" s="14"/>
      <c r="D78" s="14"/>
      <c r="E78" s="15" t="s">
        <v>15</v>
      </c>
      <c r="F78" s="15"/>
      <c r="G78" s="16"/>
      <c r="H78" s="16"/>
      <c r="I78" s="17">
        <v>5997.99</v>
      </c>
      <c r="J78" s="67"/>
      <c r="K78" s="81"/>
      <c r="L78" s="105"/>
      <c r="M78" s="109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41" si="2">I78*N78*O78*P78*Q78*R78</f>
        <v>6971.2652285960003</v>
      </c>
      <c r="T78" s="2">
        <f t="shared" ref="T78:T141" si="3">L78*N78*O78*P78*Q78*R78</f>
        <v>0</v>
      </c>
    </row>
    <row r="79" spans="1:20" s="2" customFormat="1" ht="22.5" x14ac:dyDescent="0.25">
      <c r="A79" s="18"/>
      <c r="B79" s="19" t="s">
        <v>661</v>
      </c>
      <c r="C79" s="145" t="s">
        <v>662</v>
      </c>
      <c r="D79" s="145"/>
      <c r="E79" s="145"/>
      <c r="F79" s="20" t="s">
        <v>18</v>
      </c>
      <c r="G79" s="16" t="s">
        <v>918</v>
      </c>
      <c r="H79" s="16"/>
      <c r="I79" s="21">
        <v>0.38</v>
      </c>
      <c r="J79" s="65"/>
      <c r="K79" s="78"/>
      <c r="L79" s="65">
        <v>0.38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2"/>
        <v>0.44166142105380002</v>
      </c>
      <c r="T79" s="2">
        <f t="shared" si="3"/>
        <v>0.44166142105380002</v>
      </c>
    </row>
    <row r="80" spans="1:20" s="2" customFormat="1" ht="22.5" x14ac:dyDescent="0.25">
      <c r="A80" s="18"/>
      <c r="B80" s="19" t="s">
        <v>16</v>
      </c>
      <c r="C80" s="145" t="s">
        <v>17</v>
      </c>
      <c r="D80" s="145"/>
      <c r="E80" s="145"/>
      <c r="F80" s="20" t="s">
        <v>18</v>
      </c>
      <c r="G80" s="16" t="s">
        <v>39</v>
      </c>
      <c r="H80" s="16"/>
      <c r="I80" s="21">
        <v>1.36</v>
      </c>
      <c r="J80" s="65"/>
      <c r="K80" s="78"/>
      <c r="L80" s="65">
        <v>1.36</v>
      </c>
      <c r="M80" s="110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2"/>
        <v>1.5806829806136</v>
      </c>
      <c r="T80" s="2">
        <f t="shared" si="3"/>
        <v>1.5806829806136</v>
      </c>
    </row>
    <row r="81" spans="1:20" s="2" customFormat="1" ht="22.5" x14ac:dyDescent="0.25">
      <c r="A81" s="18"/>
      <c r="B81" s="19" t="s">
        <v>663</v>
      </c>
      <c r="C81" s="145" t="s">
        <v>664</v>
      </c>
      <c r="D81" s="145"/>
      <c r="E81" s="145"/>
      <c r="F81" s="20" t="s">
        <v>18</v>
      </c>
      <c r="G81" s="16" t="s">
        <v>190</v>
      </c>
      <c r="H81" s="16"/>
      <c r="I81" s="21">
        <v>0.03</v>
      </c>
      <c r="J81" s="65"/>
      <c r="K81" s="78"/>
      <c r="L81" s="65">
        <v>0.03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2"/>
        <v>3.4868006925300003E-2</v>
      </c>
      <c r="T81" s="2">
        <f t="shared" si="3"/>
        <v>3.4868006925300003E-2</v>
      </c>
    </row>
    <row r="82" spans="1:20" s="2" customFormat="1" ht="22.5" x14ac:dyDescent="0.25">
      <c r="A82" s="18"/>
      <c r="B82" s="19" t="s">
        <v>20</v>
      </c>
      <c r="C82" s="145" t="s">
        <v>21</v>
      </c>
      <c r="D82" s="145"/>
      <c r="E82" s="145"/>
      <c r="F82" s="20" t="s">
        <v>18</v>
      </c>
      <c r="G82" s="16" t="s">
        <v>919</v>
      </c>
      <c r="H82" s="16"/>
      <c r="I82" s="21">
        <v>1.56</v>
      </c>
      <c r="J82" s="65"/>
      <c r="K82" s="78"/>
      <c r="L82" s="65">
        <v>1.56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18"/>
      <c r="B83" s="19" t="s">
        <v>22</v>
      </c>
      <c r="C83" s="145" t="s">
        <v>23</v>
      </c>
      <c r="D83" s="145"/>
      <c r="E83" s="145"/>
      <c r="F83" s="20" t="s">
        <v>18</v>
      </c>
      <c r="G83" s="16" t="s">
        <v>915</v>
      </c>
      <c r="H83" s="16"/>
      <c r="I83" s="21">
        <v>1.78</v>
      </c>
      <c r="J83" s="65"/>
      <c r="K83" s="78"/>
      <c r="L83" s="65">
        <v>1.78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2"/>
        <v>2.0688350775678002</v>
      </c>
      <c r="T83" s="2">
        <f t="shared" si="3"/>
        <v>2.0688350775678002</v>
      </c>
    </row>
    <row r="84" spans="1:20" s="2" customFormat="1" ht="22.5" x14ac:dyDescent="0.25">
      <c r="A84" s="18"/>
      <c r="B84" s="19" t="s">
        <v>666</v>
      </c>
      <c r="C84" s="145" t="s">
        <v>667</v>
      </c>
      <c r="D84" s="145"/>
      <c r="E84" s="145"/>
      <c r="F84" s="20" t="s">
        <v>18</v>
      </c>
      <c r="G84" s="16" t="s">
        <v>190</v>
      </c>
      <c r="H84" s="16"/>
      <c r="I84" s="21">
        <v>0.24</v>
      </c>
      <c r="J84" s="65"/>
      <c r="K84" s="78"/>
      <c r="L84" s="65">
        <v>0.24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2"/>
        <v>0.27894405540240003</v>
      </c>
      <c r="T84" s="2">
        <f t="shared" si="3"/>
        <v>0.27894405540240003</v>
      </c>
    </row>
    <row r="85" spans="1:20" s="2" customFormat="1" ht="22.5" x14ac:dyDescent="0.25">
      <c r="A85" s="18"/>
      <c r="B85" s="19" t="s">
        <v>668</v>
      </c>
      <c r="C85" s="145" t="s">
        <v>669</v>
      </c>
      <c r="D85" s="145"/>
      <c r="E85" s="145"/>
      <c r="F85" s="20" t="s">
        <v>18</v>
      </c>
      <c r="G85" s="16" t="s">
        <v>920</v>
      </c>
      <c r="H85" s="16"/>
      <c r="I85" s="21">
        <v>2.38</v>
      </c>
      <c r="J85" s="65"/>
      <c r="K85" s="78"/>
      <c r="L85" s="65">
        <v>2.38</v>
      </c>
      <c r="M85" s="110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2"/>
        <v>2.7661952160737999</v>
      </c>
      <c r="T85" s="2">
        <f t="shared" si="3"/>
        <v>2.7661952160737999</v>
      </c>
    </row>
    <row r="86" spans="1:20" s="2" customFormat="1" ht="22.5" x14ac:dyDescent="0.25">
      <c r="A86" s="18"/>
      <c r="B86" s="19" t="s">
        <v>636</v>
      </c>
      <c r="C86" s="145" t="s">
        <v>637</v>
      </c>
      <c r="D86" s="145"/>
      <c r="E86" s="145"/>
      <c r="F86" s="20" t="s">
        <v>152</v>
      </c>
      <c r="G86" s="16" t="s">
        <v>921</v>
      </c>
      <c r="H86" s="16"/>
      <c r="I86" s="21">
        <v>2.15</v>
      </c>
      <c r="J86" s="65"/>
      <c r="K86" s="78"/>
      <c r="L86" s="65">
        <v>2.15</v>
      </c>
      <c r="M86" s="110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2"/>
        <v>2.4988738296465001</v>
      </c>
      <c r="T86" s="2">
        <f t="shared" si="3"/>
        <v>2.4988738296465001</v>
      </c>
    </row>
    <row r="87" spans="1:20" s="2" customFormat="1" ht="22.5" x14ac:dyDescent="0.25">
      <c r="A87" s="18"/>
      <c r="B87" s="19" t="s">
        <v>670</v>
      </c>
      <c r="C87" s="145" t="s">
        <v>671</v>
      </c>
      <c r="D87" s="145"/>
      <c r="E87" s="145"/>
      <c r="F87" s="20" t="s">
        <v>152</v>
      </c>
      <c r="G87" s="16" t="s">
        <v>922</v>
      </c>
      <c r="H87" s="16"/>
      <c r="I87" s="21">
        <v>7.13</v>
      </c>
      <c r="J87" s="65"/>
      <c r="K87" s="78"/>
      <c r="L87" s="65">
        <v>7.13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2"/>
        <v>8.2869629792463009</v>
      </c>
      <c r="T87" s="2">
        <f t="shared" si="3"/>
        <v>8.2869629792463009</v>
      </c>
    </row>
    <row r="88" spans="1:20" s="2" customFormat="1" ht="22.5" x14ac:dyDescent="0.25">
      <c r="A88" s="18"/>
      <c r="B88" s="19" t="s">
        <v>672</v>
      </c>
      <c r="C88" s="145" t="s">
        <v>673</v>
      </c>
      <c r="D88" s="145"/>
      <c r="E88" s="145"/>
      <c r="F88" s="20" t="s">
        <v>54</v>
      </c>
      <c r="G88" s="16" t="s">
        <v>92</v>
      </c>
      <c r="H88" s="16"/>
      <c r="I88" s="21">
        <v>41.33</v>
      </c>
      <c r="J88" s="65"/>
      <c r="K88" s="78"/>
      <c r="L88" s="65">
        <v>41.33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2"/>
        <v>48.036490874088301</v>
      </c>
      <c r="T88" s="2">
        <f t="shared" si="3"/>
        <v>48.036490874088301</v>
      </c>
    </row>
    <row r="89" spans="1:20" s="2" customFormat="1" ht="22.5" x14ac:dyDescent="0.25">
      <c r="A89" s="18"/>
      <c r="B89" s="19" t="s">
        <v>674</v>
      </c>
      <c r="C89" s="145" t="s">
        <v>675</v>
      </c>
      <c r="D89" s="145"/>
      <c r="E89" s="145"/>
      <c r="F89" s="20" t="s">
        <v>676</v>
      </c>
      <c r="G89" s="16" t="s">
        <v>19</v>
      </c>
      <c r="H89" s="16"/>
      <c r="I89" s="21">
        <v>6.94</v>
      </c>
      <c r="J89" s="65"/>
      <c r="K89" s="78"/>
      <c r="L89" s="65">
        <v>6.94</v>
      </c>
      <c r="M89" s="110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2"/>
        <v>8.0661322687194001</v>
      </c>
      <c r="T89" s="2">
        <f t="shared" si="3"/>
        <v>8.0661322687194001</v>
      </c>
    </row>
    <row r="90" spans="1:20" s="2" customFormat="1" ht="22.5" x14ac:dyDescent="0.25">
      <c r="A90" s="18"/>
      <c r="B90" s="19" t="s">
        <v>678</v>
      </c>
      <c r="C90" s="145" t="s">
        <v>679</v>
      </c>
      <c r="D90" s="145"/>
      <c r="E90" s="145"/>
      <c r="F90" s="20" t="s">
        <v>18</v>
      </c>
      <c r="G90" s="16" t="s">
        <v>918</v>
      </c>
      <c r="H90" s="16"/>
      <c r="I90" s="21">
        <v>0.49</v>
      </c>
      <c r="J90" s="65"/>
      <c r="K90" s="78"/>
      <c r="L90" s="65">
        <v>0.49</v>
      </c>
      <c r="M90" s="110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2"/>
        <v>0.56951077977989994</v>
      </c>
      <c r="T90" s="2">
        <f t="shared" si="3"/>
        <v>0.56951077977989994</v>
      </c>
    </row>
    <row r="91" spans="1:20" s="2" customFormat="1" ht="22.5" x14ac:dyDescent="0.25">
      <c r="A91" s="18"/>
      <c r="B91" s="19" t="s">
        <v>25</v>
      </c>
      <c r="C91" s="145" t="s">
        <v>26</v>
      </c>
      <c r="D91" s="145"/>
      <c r="E91" s="145"/>
      <c r="F91" s="20" t="s">
        <v>27</v>
      </c>
      <c r="G91" s="16" t="s">
        <v>923</v>
      </c>
      <c r="H91" s="16"/>
      <c r="I91" s="21">
        <v>1.3</v>
      </c>
      <c r="J91" s="65"/>
      <c r="K91" s="78"/>
      <c r="L91" s="65">
        <v>1.3</v>
      </c>
      <c r="M91" s="110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2"/>
        <v>1.510946966763</v>
      </c>
      <c r="T91" s="2">
        <f t="shared" si="3"/>
        <v>1.510946966763</v>
      </c>
    </row>
    <row r="92" spans="1:20" s="2" customFormat="1" ht="15" customHeight="1" x14ac:dyDescent="0.25">
      <c r="A92" s="98" t="s">
        <v>1974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108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2"/>
        <v>0</v>
      </c>
      <c r="T92" s="2">
        <f t="shared" si="3"/>
        <v>0</v>
      </c>
    </row>
    <row r="93" spans="1:20" s="2" customFormat="1" ht="15" customHeight="1" x14ac:dyDescent="0.25">
      <c r="A93" s="34" t="s">
        <v>3638</v>
      </c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112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9" t="s">
        <v>3586</v>
      </c>
      <c r="B94" s="10" t="s">
        <v>3625</v>
      </c>
      <c r="C94" s="147" t="s">
        <v>1977</v>
      </c>
      <c r="D94" s="147"/>
      <c r="E94" s="147"/>
      <c r="F94" s="9" t="s">
        <v>642</v>
      </c>
      <c r="G94" s="11">
        <v>1</v>
      </c>
      <c r="H94" s="11"/>
      <c r="I94" s="12">
        <v>64427.81</v>
      </c>
      <c r="J94" s="52"/>
      <c r="K94" s="77"/>
      <c r="L94" s="104"/>
      <c r="M94" s="12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2"/>
        <v>74882.3108420637</v>
      </c>
      <c r="T94" s="2">
        <f t="shared" si="3"/>
        <v>0</v>
      </c>
    </row>
    <row r="95" spans="1:20" s="2" customFormat="1" ht="22.5" x14ac:dyDescent="0.25">
      <c r="A95" s="9" t="s">
        <v>78</v>
      </c>
      <c r="B95" s="10" t="s">
        <v>643</v>
      </c>
      <c r="C95" s="147" t="s">
        <v>3639</v>
      </c>
      <c r="D95" s="147"/>
      <c r="E95" s="147"/>
      <c r="F95" s="9" t="s">
        <v>644</v>
      </c>
      <c r="G95" s="11">
        <v>2</v>
      </c>
      <c r="H95" s="11"/>
      <c r="I95" s="12">
        <v>7848.44</v>
      </c>
      <c r="J95" s="52"/>
      <c r="K95" s="77"/>
      <c r="L95" s="104">
        <v>217.54</v>
      </c>
      <c r="M95" s="12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2"/>
        <v>9121.9820090933808</v>
      </c>
      <c r="T95" s="2">
        <f t="shared" si="3"/>
        <v>252.839540884325</v>
      </c>
    </row>
    <row r="96" spans="1:20" s="2" customFormat="1" ht="15" x14ac:dyDescent="0.25">
      <c r="A96" s="13"/>
      <c r="B96" s="14"/>
      <c r="C96" s="14"/>
      <c r="D96" s="14"/>
      <c r="E96" s="15" t="s">
        <v>15</v>
      </c>
      <c r="F96" s="15"/>
      <c r="G96" s="16"/>
      <c r="H96" s="16"/>
      <c r="I96" s="17">
        <v>22201.31</v>
      </c>
      <c r="J96" s="67"/>
      <c r="K96" s="81"/>
      <c r="L96" s="105"/>
      <c r="M96" s="109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2"/>
        <v>25803.847694357701</v>
      </c>
      <c r="T96" s="2">
        <f t="shared" si="3"/>
        <v>0</v>
      </c>
    </row>
    <row r="97" spans="1:20" s="2" customFormat="1" ht="22.5" x14ac:dyDescent="0.25">
      <c r="A97" s="18"/>
      <c r="B97" s="19" t="s">
        <v>645</v>
      </c>
      <c r="C97" s="145" t="s">
        <v>646</v>
      </c>
      <c r="D97" s="145"/>
      <c r="E97" s="145"/>
      <c r="F97" s="20" t="s">
        <v>54</v>
      </c>
      <c r="G97" s="16" t="s">
        <v>860</v>
      </c>
      <c r="H97" s="16"/>
      <c r="I97" s="21">
        <v>25.12</v>
      </c>
      <c r="J97" s="65"/>
      <c r="K97" s="78"/>
      <c r="L97" s="65">
        <v>25.12</v>
      </c>
      <c r="M97" s="110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2"/>
        <v>29.196144465451201</v>
      </c>
      <c r="T97" s="2">
        <f t="shared" si="3"/>
        <v>29.196144465451201</v>
      </c>
    </row>
    <row r="98" spans="1:20" s="2" customFormat="1" ht="22.5" x14ac:dyDescent="0.25">
      <c r="A98" s="22" t="s">
        <v>59</v>
      </c>
      <c r="B98" s="23" t="s">
        <v>648</v>
      </c>
      <c r="C98" s="148" t="s">
        <v>649</v>
      </c>
      <c r="D98" s="148"/>
      <c r="E98" s="148"/>
      <c r="F98" s="24" t="s">
        <v>62</v>
      </c>
      <c r="G98" s="25" t="s">
        <v>70</v>
      </c>
      <c r="H98" s="25"/>
      <c r="I98" s="26">
        <v>0</v>
      </c>
      <c r="J98" s="66"/>
      <c r="K98" s="79"/>
      <c r="L98" s="66">
        <v>0</v>
      </c>
      <c r="M98" s="111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2"/>
        <v>0</v>
      </c>
      <c r="T98" s="2">
        <f t="shared" si="3"/>
        <v>0</v>
      </c>
    </row>
    <row r="99" spans="1:20" s="2" customFormat="1" ht="15" x14ac:dyDescent="0.25">
      <c r="A99" s="9" t="s">
        <v>79</v>
      </c>
      <c r="B99" s="10" t="s">
        <v>964</v>
      </c>
      <c r="C99" s="147" t="s">
        <v>3640</v>
      </c>
      <c r="D99" s="147"/>
      <c r="E99" s="147"/>
      <c r="F99" s="9" t="s">
        <v>966</v>
      </c>
      <c r="G99" s="11">
        <v>2</v>
      </c>
      <c r="H99" s="11"/>
      <c r="I99" s="12">
        <v>1524.71</v>
      </c>
      <c r="J99" s="52"/>
      <c r="K99" s="77"/>
      <c r="L99" s="104">
        <v>253.56</v>
      </c>
      <c r="M99" s="12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2"/>
        <v>1772.1199613024701</v>
      </c>
      <c r="T99" s="2">
        <f t="shared" si="3"/>
        <v>294.704394532636</v>
      </c>
    </row>
    <row r="100" spans="1:20" s="2" customFormat="1" ht="15" x14ac:dyDescent="0.25">
      <c r="A100" s="13"/>
      <c r="B100" s="14"/>
      <c r="C100" s="14"/>
      <c r="D100" s="14"/>
      <c r="E100" s="15" t="s">
        <v>15</v>
      </c>
      <c r="F100" s="15"/>
      <c r="G100" s="16"/>
      <c r="H100" s="16"/>
      <c r="I100" s="17">
        <v>3869.82</v>
      </c>
      <c r="J100" s="67"/>
      <c r="K100" s="81"/>
      <c r="L100" s="105"/>
      <c r="M100" s="109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2"/>
        <v>4497.7636853221502</v>
      </c>
      <c r="T100" s="2">
        <f t="shared" si="3"/>
        <v>0</v>
      </c>
    </row>
    <row r="101" spans="1:20" s="2" customFormat="1" ht="22.5" x14ac:dyDescent="0.25">
      <c r="A101" s="18"/>
      <c r="B101" s="19" t="s">
        <v>33</v>
      </c>
      <c r="C101" s="145" t="s">
        <v>34</v>
      </c>
      <c r="D101" s="145"/>
      <c r="E101" s="145"/>
      <c r="F101" s="20" t="s">
        <v>18</v>
      </c>
      <c r="G101" s="16" t="s">
        <v>967</v>
      </c>
      <c r="H101" s="16"/>
      <c r="I101" s="21">
        <v>23.03</v>
      </c>
      <c r="J101" s="65"/>
      <c r="K101" s="78"/>
      <c r="L101" s="65">
        <v>23.03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2"/>
        <v>26.767006649655301</v>
      </c>
      <c r="T101" s="2">
        <f t="shared" si="3"/>
        <v>26.767006649655301</v>
      </c>
    </row>
    <row r="102" spans="1:20" s="2" customFormat="1" ht="22.5" x14ac:dyDescent="0.25">
      <c r="A102" s="18"/>
      <c r="B102" s="19" t="s">
        <v>546</v>
      </c>
      <c r="C102" s="145" t="s">
        <v>21</v>
      </c>
      <c r="D102" s="145"/>
      <c r="E102" s="145"/>
      <c r="F102" s="20" t="s">
        <v>54</v>
      </c>
      <c r="G102" s="16" t="s">
        <v>690</v>
      </c>
      <c r="H102" s="16"/>
      <c r="I102" s="21">
        <v>6.25</v>
      </c>
      <c r="J102" s="65"/>
      <c r="K102" s="78"/>
      <c r="L102" s="65">
        <v>6.25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2"/>
        <v>7.2641681094374997</v>
      </c>
      <c r="T102" s="2">
        <f t="shared" si="3"/>
        <v>7.2641681094374997</v>
      </c>
    </row>
    <row r="103" spans="1:20" s="2" customFormat="1" ht="22.5" x14ac:dyDescent="0.25">
      <c r="A103" s="22" t="s">
        <v>59</v>
      </c>
      <c r="B103" s="23" t="s">
        <v>968</v>
      </c>
      <c r="C103" s="148" t="s">
        <v>969</v>
      </c>
      <c r="D103" s="148"/>
      <c r="E103" s="148"/>
      <c r="F103" s="24" t="s">
        <v>62</v>
      </c>
      <c r="G103" s="25" t="s">
        <v>70</v>
      </c>
      <c r="H103" s="25"/>
      <c r="I103" s="26">
        <v>0</v>
      </c>
      <c r="J103" s="66"/>
      <c r="K103" s="79"/>
      <c r="L103" s="66">
        <v>0</v>
      </c>
      <c r="M103" s="111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2"/>
        <v>0</v>
      </c>
      <c r="T103" s="2">
        <f t="shared" si="3"/>
        <v>0</v>
      </c>
    </row>
    <row r="104" spans="1:20" s="2" customFormat="1" ht="15" customHeight="1" x14ac:dyDescent="0.25">
      <c r="A104" s="34" t="s">
        <v>1985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112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2"/>
        <v>0</v>
      </c>
      <c r="T104" s="2">
        <f t="shared" si="3"/>
        <v>0</v>
      </c>
    </row>
    <row r="105" spans="1:20" s="2" customFormat="1" ht="15" x14ac:dyDescent="0.25">
      <c r="A105" s="9" t="s">
        <v>80</v>
      </c>
      <c r="B105" s="10" t="s">
        <v>895</v>
      </c>
      <c r="C105" s="147" t="s">
        <v>896</v>
      </c>
      <c r="D105" s="147"/>
      <c r="E105" s="147"/>
      <c r="F105" s="9" t="s">
        <v>152</v>
      </c>
      <c r="G105" s="27">
        <v>0.02</v>
      </c>
      <c r="H105" s="27"/>
      <c r="I105" s="12">
        <v>815.77</v>
      </c>
      <c r="J105" s="52"/>
      <c r="K105" s="77"/>
      <c r="L105" s="104">
        <v>39.9</v>
      </c>
      <c r="M105" s="12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2"/>
        <v>948.14246698173304</v>
      </c>
      <c r="T105" s="2">
        <f t="shared" si="3"/>
        <v>46.374449210648997</v>
      </c>
    </row>
    <row r="106" spans="1:20" s="2" customFormat="1" ht="15" x14ac:dyDescent="0.25">
      <c r="A106" s="13"/>
      <c r="B106" s="14"/>
      <c r="C106" s="14"/>
      <c r="D106" s="14"/>
      <c r="E106" s="15" t="s">
        <v>15</v>
      </c>
      <c r="F106" s="15"/>
      <c r="G106" s="16"/>
      <c r="H106" s="16"/>
      <c r="I106" s="17">
        <v>1948.46</v>
      </c>
      <c r="J106" s="67"/>
      <c r="K106" s="81"/>
      <c r="L106" s="105"/>
      <c r="M106" s="109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2"/>
        <v>2264.6305591223299</v>
      </c>
      <c r="T106" s="2">
        <f t="shared" si="3"/>
        <v>0</v>
      </c>
    </row>
    <row r="107" spans="1:20" s="2" customFormat="1" ht="22.5" x14ac:dyDescent="0.25">
      <c r="A107" s="18"/>
      <c r="B107" s="19" t="s">
        <v>897</v>
      </c>
      <c r="C107" s="145" t="s">
        <v>898</v>
      </c>
      <c r="D107" s="145"/>
      <c r="E107" s="145"/>
      <c r="F107" s="20" t="s">
        <v>54</v>
      </c>
      <c r="G107" s="16" t="s">
        <v>899</v>
      </c>
      <c r="H107" s="16"/>
      <c r="I107" s="21">
        <v>1.46</v>
      </c>
      <c r="J107" s="65"/>
      <c r="K107" s="78"/>
      <c r="L107" s="65">
        <v>1.46</v>
      </c>
      <c r="M107" s="110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2"/>
        <v>1.6969096703646001</v>
      </c>
      <c r="T107" s="2">
        <f t="shared" si="3"/>
        <v>1.6969096703646001</v>
      </c>
    </row>
    <row r="108" spans="1:20" s="2" customFormat="1" ht="22.5" x14ac:dyDescent="0.25">
      <c r="A108" s="18"/>
      <c r="B108" s="19" t="s">
        <v>16</v>
      </c>
      <c r="C108" s="145" t="s">
        <v>17</v>
      </c>
      <c r="D108" s="145"/>
      <c r="E108" s="145"/>
      <c r="F108" s="20" t="s">
        <v>18</v>
      </c>
      <c r="G108" s="16" t="s">
        <v>900</v>
      </c>
      <c r="H108" s="16"/>
      <c r="I108" s="21">
        <v>0.01</v>
      </c>
      <c r="J108" s="65"/>
      <c r="K108" s="78"/>
      <c r="L108" s="65">
        <v>0.01</v>
      </c>
      <c r="M108" s="110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2"/>
        <v>1.16226689751E-2</v>
      </c>
      <c r="T108" s="2">
        <f t="shared" si="3"/>
        <v>1.16226689751E-2</v>
      </c>
    </row>
    <row r="109" spans="1:20" s="2" customFormat="1" ht="22.5" x14ac:dyDescent="0.25">
      <c r="A109" s="18"/>
      <c r="B109" s="19" t="s">
        <v>20</v>
      </c>
      <c r="C109" s="145" t="s">
        <v>21</v>
      </c>
      <c r="D109" s="145"/>
      <c r="E109" s="145"/>
      <c r="F109" s="20" t="s">
        <v>18</v>
      </c>
      <c r="G109" s="16" t="s">
        <v>901</v>
      </c>
      <c r="H109" s="16"/>
      <c r="I109" s="21">
        <v>1.1100000000000001</v>
      </c>
      <c r="J109" s="65"/>
      <c r="K109" s="78"/>
      <c r="L109" s="65">
        <v>1.1100000000000001</v>
      </c>
      <c r="M109" s="110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2"/>
        <v>1.2901162562360999</v>
      </c>
      <c r="T109" s="2">
        <f t="shared" si="3"/>
        <v>1.2901162562360999</v>
      </c>
    </row>
    <row r="110" spans="1:20" s="2" customFormat="1" ht="22.5" x14ac:dyDescent="0.25">
      <c r="A110" s="18"/>
      <c r="B110" s="19" t="s">
        <v>902</v>
      </c>
      <c r="C110" s="145" t="s">
        <v>903</v>
      </c>
      <c r="D110" s="145"/>
      <c r="E110" s="145"/>
      <c r="F110" s="20" t="s">
        <v>54</v>
      </c>
      <c r="G110" s="16" t="s">
        <v>904</v>
      </c>
      <c r="H110" s="16"/>
      <c r="I110" s="21">
        <v>1.58</v>
      </c>
      <c r="J110" s="65"/>
      <c r="K110" s="78"/>
      <c r="L110" s="65">
        <v>1.58</v>
      </c>
      <c r="M110" s="110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si="2"/>
        <v>1.8363816980658001</v>
      </c>
      <c r="T110" s="2">
        <f t="shared" si="3"/>
        <v>1.8363816980658001</v>
      </c>
    </row>
    <row r="111" spans="1:20" s="2" customFormat="1" ht="22.5" x14ac:dyDescent="0.25">
      <c r="A111" s="18"/>
      <c r="B111" s="19" t="s">
        <v>25</v>
      </c>
      <c r="C111" s="145" t="s">
        <v>26</v>
      </c>
      <c r="D111" s="145"/>
      <c r="E111" s="145"/>
      <c r="F111" s="20" t="s">
        <v>27</v>
      </c>
      <c r="G111" s="16" t="s">
        <v>905</v>
      </c>
      <c r="H111" s="16"/>
      <c r="I111" s="21">
        <v>0.46</v>
      </c>
      <c r="J111" s="65"/>
      <c r="K111" s="78"/>
      <c r="L111" s="65">
        <v>0.46</v>
      </c>
      <c r="M111" s="110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2"/>
        <v>0.53464277285460005</v>
      </c>
      <c r="T111" s="2">
        <f t="shared" si="3"/>
        <v>0.53464277285460005</v>
      </c>
    </row>
    <row r="112" spans="1:20" s="2" customFormat="1" ht="15" customHeight="1" x14ac:dyDescent="0.25">
      <c r="A112" s="98" t="s">
        <v>1336</v>
      </c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108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9" t="s">
        <v>81</v>
      </c>
      <c r="B113" s="10" t="s">
        <v>1337</v>
      </c>
      <c r="C113" s="147" t="s">
        <v>1338</v>
      </c>
      <c r="D113" s="147"/>
      <c r="E113" s="147"/>
      <c r="F113" s="9" t="s">
        <v>1339</v>
      </c>
      <c r="G113" s="11">
        <v>2</v>
      </c>
      <c r="H113" s="11"/>
      <c r="I113" s="12">
        <v>8067.67</v>
      </c>
      <c r="J113" s="52"/>
      <c r="K113" s="77"/>
      <c r="L113" s="104">
        <v>225.51</v>
      </c>
      <c r="M113" s="12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2"/>
        <v>9376.7857810344995</v>
      </c>
      <c r="T113" s="2">
        <f t="shared" si="3"/>
        <v>262.10280805747999</v>
      </c>
    </row>
    <row r="114" spans="1:20" s="2" customFormat="1" ht="15" x14ac:dyDescent="0.25">
      <c r="A114" s="13"/>
      <c r="B114" s="14"/>
      <c r="C114" s="14"/>
      <c r="D114" s="14"/>
      <c r="E114" s="15" t="s">
        <v>15</v>
      </c>
      <c r="F114" s="15"/>
      <c r="G114" s="16"/>
      <c r="H114" s="16"/>
      <c r="I114" s="17">
        <v>22265.79</v>
      </c>
      <c r="J114" s="67"/>
      <c r="K114" s="81"/>
      <c r="L114" s="105"/>
      <c r="M114" s="109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2"/>
        <v>25878.7906639092</v>
      </c>
      <c r="T114" s="2">
        <f t="shared" si="3"/>
        <v>0</v>
      </c>
    </row>
    <row r="115" spans="1:20" s="2" customFormat="1" ht="22.5" x14ac:dyDescent="0.25">
      <c r="A115" s="18"/>
      <c r="B115" s="19" t="s">
        <v>1340</v>
      </c>
      <c r="C115" s="145" t="s">
        <v>1341</v>
      </c>
      <c r="D115" s="145"/>
      <c r="E115" s="145"/>
      <c r="F115" s="20" t="s">
        <v>54</v>
      </c>
      <c r="G115" s="16" t="s">
        <v>1342</v>
      </c>
      <c r="H115" s="16"/>
      <c r="I115" s="21">
        <v>3.03</v>
      </c>
      <c r="J115" s="65"/>
      <c r="K115" s="78"/>
      <c r="L115" s="65">
        <v>3.03</v>
      </c>
      <c r="M115" s="110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2"/>
        <v>3.5216686994552999</v>
      </c>
      <c r="T115" s="2">
        <f t="shared" si="3"/>
        <v>3.5216686994552999</v>
      </c>
    </row>
    <row r="116" spans="1:20" s="2" customFormat="1" ht="22.5" x14ac:dyDescent="0.25">
      <c r="A116" s="18"/>
      <c r="B116" s="19" t="s">
        <v>1343</v>
      </c>
      <c r="C116" s="145" t="s">
        <v>1344</v>
      </c>
      <c r="D116" s="145"/>
      <c r="E116" s="145"/>
      <c r="F116" s="20" t="s">
        <v>18</v>
      </c>
      <c r="G116" s="16" t="s">
        <v>1345</v>
      </c>
      <c r="H116" s="16"/>
      <c r="I116" s="21">
        <v>0.43</v>
      </c>
      <c r="J116" s="65"/>
      <c r="K116" s="78"/>
      <c r="L116" s="65">
        <v>0.43</v>
      </c>
      <c r="M116" s="110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2"/>
        <v>0.49977476592929998</v>
      </c>
      <c r="T116" s="2">
        <f t="shared" si="3"/>
        <v>0.49977476592929998</v>
      </c>
    </row>
    <row r="117" spans="1:20" s="2" customFormat="1" ht="22.5" x14ac:dyDescent="0.25">
      <c r="A117" s="18"/>
      <c r="B117" s="19" t="s">
        <v>1346</v>
      </c>
      <c r="C117" s="145" t="s">
        <v>1347</v>
      </c>
      <c r="D117" s="145"/>
      <c r="E117" s="145"/>
      <c r="F117" s="20" t="s">
        <v>91</v>
      </c>
      <c r="G117" s="16" t="s">
        <v>1348</v>
      </c>
      <c r="H117" s="16"/>
      <c r="I117" s="21">
        <v>1.93</v>
      </c>
      <c r="J117" s="65"/>
      <c r="K117" s="78"/>
      <c r="L117" s="65">
        <v>1.93</v>
      </c>
      <c r="M117" s="110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2"/>
        <v>2.2431751121943</v>
      </c>
      <c r="T117" s="2">
        <f t="shared" si="3"/>
        <v>2.2431751121943</v>
      </c>
    </row>
    <row r="118" spans="1:20" s="2" customFormat="1" ht="22.5" x14ac:dyDescent="0.25">
      <c r="A118" s="22" t="s">
        <v>248</v>
      </c>
      <c r="B118" s="23" t="s">
        <v>1349</v>
      </c>
      <c r="C118" s="148" t="s">
        <v>1350</v>
      </c>
      <c r="D118" s="148"/>
      <c r="E118" s="148"/>
      <c r="F118" s="24" t="s">
        <v>18</v>
      </c>
      <c r="G118" s="25" t="s">
        <v>251</v>
      </c>
      <c r="H118" s="25"/>
      <c r="I118" s="26">
        <v>0</v>
      </c>
      <c r="J118" s="66"/>
      <c r="K118" s="79"/>
      <c r="L118" s="66">
        <v>0</v>
      </c>
      <c r="M118" s="111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2"/>
        <v>0</v>
      </c>
      <c r="T118" s="2">
        <f t="shared" si="3"/>
        <v>0</v>
      </c>
    </row>
    <row r="119" spans="1:20" s="2" customFormat="1" ht="22.5" x14ac:dyDescent="0.25">
      <c r="A119" s="18"/>
      <c r="B119" s="19" t="s">
        <v>1351</v>
      </c>
      <c r="C119" s="145" t="s">
        <v>1352</v>
      </c>
      <c r="D119" s="145"/>
      <c r="E119" s="145"/>
      <c r="F119" s="20" t="s">
        <v>62</v>
      </c>
      <c r="G119" s="16" t="s">
        <v>1353</v>
      </c>
      <c r="H119" s="16"/>
      <c r="I119" s="21">
        <v>20.66</v>
      </c>
      <c r="J119" s="65"/>
      <c r="K119" s="78"/>
      <c r="L119" s="65">
        <v>20.66</v>
      </c>
      <c r="M119" s="110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2"/>
        <v>24.0124341025566</v>
      </c>
      <c r="T119" s="2">
        <f t="shared" si="3"/>
        <v>24.0124341025566</v>
      </c>
    </row>
    <row r="120" spans="1:20" s="2" customFormat="1" ht="22.5" x14ac:dyDescent="0.25">
      <c r="A120" s="22" t="s">
        <v>248</v>
      </c>
      <c r="B120" s="23" t="s">
        <v>1354</v>
      </c>
      <c r="C120" s="148" t="s">
        <v>1355</v>
      </c>
      <c r="D120" s="148"/>
      <c r="E120" s="148"/>
      <c r="F120" s="24" t="s">
        <v>737</v>
      </c>
      <c r="G120" s="25" t="s">
        <v>251</v>
      </c>
      <c r="H120" s="25"/>
      <c r="I120" s="26">
        <v>0</v>
      </c>
      <c r="J120" s="66"/>
      <c r="K120" s="79"/>
      <c r="L120" s="66">
        <v>0</v>
      </c>
      <c r="M120" s="111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22" t="s">
        <v>248</v>
      </c>
      <c r="B121" s="23" t="s">
        <v>1356</v>
      </c>
      <c r="C121" s="148" t="s">
        <v>1357</v>
      </c>
      <c r="D121" s="148"/>
      <c r="E121" s="148"/>
      <c r="F121" s="24" t="s">
        <v>727</v>
      </c>
      <c r="G121" s="25" t="s">
        <v>251</v>
      </c>
      <c r="H121" s="25"/>
      <c r="I121" s="26">
        <v>0</v>
      </c>
      <c r="J121" s="66"/>
      <c r="K121" s="79"/>
      <c r="L121" s="66">
        <v>0</v>
      </c>
      <c r="M121" s="111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2"/>
        <v>0</v>
      </c>
      <c r="T121" s="2">
        <f t="shared" si="3"/>
        <v>0</v>
      </c>
    </row>
    <row r="122" spans="1:20" s="2" customFormat="1" ht="22.5" x14ac:dyDescent="0.25">
      <c r="A122" s="22" t="s">
        <v>248</v>
      </c>
      <c r="B122" s="23" t="s">
        <v>1358</v>
      </c>
      <c r="C122" s="148" t="s">
        <v>1359</v>
      </c>
      <c r="D122" s="148"/>
      <c r="E122" s="148"/>
      <c r="F122" s="24" t="s">
        <v>727</v>
      </c>
      <c r="G122" s="25" t="s">
        <v>251</v>
      </c>
      <c r="H122" s="25"/>
      <c r="I122" s="26">
        <v>0</v>
      </c>
      <c r="J122" s="66"/>
      <c r="K122" s="79"/>
      <c r="L122" s="66">
        <v>0</v>
      </c>
      <c r="M122" s="111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2"/>
        <v>0</v>
      </c>
      <c r="T122" s="2">
        <f t="shared" si="3"/>
        <v>0</v>
      </c>
    </row>
    <row r="123" spans="1:20" s="2" customFormat="1" ht="22.5" x14ac:dyDescent="0.25">
      <c r="A123" s="22" t="s">
        <v>59</v>
      </c>
      <c r="B123" s="23" t="s">
        <v>1360</v>
      </c>
      <c r="C123" s="148" t="s">
        <v>1361</v>
      </c>
      <c r="D123" s="148"/>
      <c r="E123" s="148"/>
      <c r="F123" s="24" t="s">
        <v>642</v>
      </c>
      <c r="G123" s="25" t="s">
        <v>70</v>
      </c>
      <c r="H123" s="25"/>
      <c r="I123" s="26">
        <v>0</v>
      </c>
      <c r="J123" s="66"/>
      <c r="K123" s="79"/>
      <c r="L123" s="66">
        <v>0</v>
      </c>
      <c r="M123" s="111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2"/>
        <v>0</v>
      </c>
      <c r="T123" s="2">
        <f t="shared" si="3"/>
        <v>0</v>
      </c>
    </row>
    <row r="124" spans="1:20" s="2" customFormat="1" ht="22.5" x14ac:dyDescent="0.25">
      <c r="A124" s="22" t="s">
        <v>59</v>
      </c>
      <c r="B124" s="23" t="s">
        <v>1362</v>
      </c>
      <c r="C124" s="148" t="s">
        <v>1363</v>
      </c>
      <c r="D124" s="148"/>
      <c r="E124" s="148"/>
      <c r="F124" s="24" t="s">
        <v>642</v>
      </c>
      <c r="G124" s="25" t="s">
        <v>70</v>
      </c>
      <c r="H124" s="25"/>
      <c r="I124" s="26">
        <v>0</v>
      </c>
      <c r="J124" s="66"/>
      <c r="K124" s="79"/>
      <c r="L124" s="66">
        <v>0</v>
      </c>
      <c r="M124" s="111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2"/>
        <v>0</v>
      </c>
      <c r="T124" s="2">
        <f t="shared" si="3"/>
        <v>0</v>
      </c>
    </row>
    <row r="125" spans="1:20" s="2" customFormat="1" ht="22.5" x14ac:dyDescent="0.25">
      <c r="A125" s="22" t="s">
        <v>248</v>
      </c>
      <c r="B125" s="23" t="s">
        <v>1364</v>
      </c>
      <c r="C125" s="148" t="s">
        <v>1365</v>
      </c>
      <c r="D125" s="148"/>
      <c r="E125" s="148"/>
      <c r="F125" s="24" t="s">
        <v>1366</v>
      </c>
      <c r="G125" s="25" t="s">
        <v>251</v>
      </c>
      <c r="H125" s="25"/>
      <c r="I125" s="26">
        <v>0</v>
      </c>
      <c r="J125" s="66"/>
      <c r="K125" s="79"/>
      <c r="L125" s="66">
        <v>0</v>
      </c>
      <c r="M125" s="111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2"/>
        <v>0</v>
      </c>
      <c r="T125" s="2">
        <f t="shared" si="3"/>
        <v>0</v>
      </c>
    </row>
    <row r="126" spans="1:20" s="2" customFormat="1" ht="22.5" x14ac:dyDescent="0.25">
      <c r="A126" s="22" t="s">
        <v>248</v>
      </c>
      <c r="B126" s="23" t="s">
        <v>1367</v>
      </c>
      <c r="C126" s="148" t="s">
        <v>1368</v>
      </c>
      <c r="D126" s="148"/>
      <c r="E126" s="148"/>
      <c r="F126" s="24" t="s">
        <v>111</v>
      </c>
      <c r="G126" s="25" t="s">
        <v>251</v>
      </c>
      <c r="H126" s="25"/>
      <c r="I126" s="26">
        <v>0</v>
      </c>
      <c r="J126" s="66"/>
      <c r="K126" s="79"/>
      <c r="L126" s="66">
        <v>0</v>
      </c>
      <c r="M126" s="111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9" t="s">
        <v>2393</v>
      </c>
      <c r="B127" s="10" t="s">
        <v>3641</v>
      </c>
      <c r="C127" s="147" t="s">
        <v>3509</v>
      </c>
      <c r="D127" s="147"/>
      <c r="E127" s="147"/>
      <c r="F127" s="9" t="s">
        <v>30</v>
      </c>
      <c r="G127" s="11">
        <v>2</v>
      </c>
      <c r="H127" s="11"/>
      <c r="I127" s="12">
        <v>175760.96</v>
      </c>
      <c r="J127" s="52"/>
      <c r="K127" s="77"/>
      <c r="L127" s="104"/>
      <c r="M127" s="12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2"/>
        <v>204281.14568257899</v>
      </c>
      <c r="T127" s="2">
        <f t="shared" si="3"/>
        <v>0</v>
      </c>
    </row>
    <row r="128" spans="1:20" s="2" customFormat="1" ht="22.5" x14ac:dyDescent="0.25">
      <c r="A128" s="9" t="s">
        <v>85</v>
      </c>
      <c r="B128" s="10" t="s">
        <v>3513</v>
      </c>
      <c r="C128" s="147" t="s">
        <v>1372</v>
      </c>
      <c r="D128" s="147"/>
      <c r="E128" s="147"/>
      <c r="F128" s="9" t="s">
        <v>111</v>
      </c>
      <c r="G128" s="11">
        <v>10</v>
      </c>
      <c r="H128" s="11"/>
      <c r="I128" s="12">
        <v>1199.4100000000001</v>
      </c>
      <c r="J128" s="52"/>
      <c r="K128" s="77"/>
      <c r="L128" s="104">
        <v>1199.4100000000001</v>
      </c>
      <c r="M128" s="12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2"/>
        <v>1394.0345395424699</v>
      </c>
      <c r="T128" s="2">
        <f t="shared" si="3"/>
        <v>1394.0345395424699</v>
      </c>
    </row>
    <row r="129" spans="1:20" s="2" customFormat="1" ht="22.5" x14ac:dyDescent="0.25">
      <c r="A129" s="9" t="s">
        <v>86</v>
      </c>
      <c r="B129" s="10" t="s">
        <v>3513</v>
      </c>
      <c r="C129" s="147" t="s">
        <v>1373</v>
      </c>
      <c r="D129" s="147"/>
      <c r="E129" s="147"/>
      <c r="F129" s="9" t="s">
        <v>111</v>
      </c>
      <c r="G129" s="11">
        <v>10</v>
      </c>
      <c r="H129" s="11"/>
      <c r="I129" s="12">
        <v>2341.66</v>
      </c>
      <c r="J129" s="52"/>
      <c r="K129" s="77"/>
      <c r="L129" s="104">
        <v>2341.66</v>
      </c>
      <c r="M129" s="12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2"/>
        <v>2721.63390322327</v>
      </c>
      <c r="T129" s="2">
        <f t="shared" si="3"/>
        <v>2721.63390322327</v>
      </c>
    </row>
    <row r="130" spans="1:20" s="2" customFormat="1" ht="22.5" x14ac:dyDescent="0.25">
      <c r="A130" s="9" t="s">
        <v>87</v>
      </c>
      <c r="B130" s="10" t="s">
        <v>3514</v>
      </c>
      <c r="C130" s="147" t="s">
        <v>1374</v>
      </c>
      <c r="D130" s="147"/>
      <c r="E130" s="147"/>
      <c r="F130" s="9" t="s">
        <v>111</v>
      </c>
      <c r="G130" s="11">
        <v>12</v>
      </c>
      <c r="H130" s="11"/>
      <c r="I130" s="12">
        <v>90.41</v>
      </c>
      <c r="J130" s="52"/>
      <c r="K130" s="77"/>
      <c r="L130" s="104">
        <v>90.41</v>
      </c>
      <c r="M130" s="12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2"/>
        <v>105.080550203879</v>
      </c>
      <c r="T130" s="2">
        <f t="shared" si="3"/>
        <v>105.080550203879</v>
      </c>
    </row>
    <row r="131" spans="1:20" s="2" customFormat="1" ht="22.5" x14ac:dyDescent="0.25">
      <c r="A131" s="9" t="s">
        <v>88</v>
      </c>
      <c r="B131" s="10" t="s">
        <v>3514</v>
      </c>
      <c r="C131" s="147" t="s">
        <v>1375</v>
      </c>
      <c r="D131" s="147"/>
      <c r="E131" s="147"/>
      <c r="F131" s="9" t="s">
        <v>111</v>
      </c>
      <c r="G131" s="11">
        <v>12</v>
      </c>
      <c r="H131" s="11"/>
      <c r="I131" s="12">
        <v>143.41</v>
      </c>
      <c r="J131" s="52"/>
      <c r="K131" s="77"/>
      <c r="L131" s="104">
        <v>143.41</v>
      </c>
      <c r="M131" s="12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2"/>
        <v>166.680695771909</v>
      </c>
      <c r="T131" s="2">
        <f t="shared" si="3"/>
        <v>166.680695771909</v>
      </c>
    </row>
    <row r="132" spans="1:20" s="2" customFormat="1" ht="22.5" x14ac:dyDescent="0.25">
      <c r="A132" s="9" t="s">
        <v>89</v>
      </c>
      <c r="B132" s="10" t="s">
        <v>3521</v>
      </c>
      <c r="C132" s="147" t="s">
        <v>3642</v>
      </c>
      <c r="D132" s="147"/>
      <c r="E132" s="147"/>
      <c r="F132" s="9" t="s">
        <v>30</v>
      </c>
      <c r="G132" s="11">
        <v>1</v>
      </c>
      <c r="H132" s="11"/>
      <c r="I132" s="12">
        <v>18473.86</v>
      </c>
      <c r="J132" s="52"/>
      <c r="K132" s="77"/>
      <c r="L132" s="104">
        <v>18473.86</v>
      </c>
      <c r="M132" s="12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2"/>
        <v>21471.555947234101</v>
      </c>
      <c r="T132" s="2">
        <f t="shared" si="3"/>
        <v>21471.555947234101</v>
      </c>
    </row>
    <row r="133" spans="1:20" s="2" customFormat="1" ht="22.5" x14ac:dyDescent="0.25">
      <c r="A133" s="9" t="s">
        <v>93</v>
      </c>
      <c r="B133" s="10" t="s">
        <v>3643</v>
      </c>
      <c r="C133" s="147" t="s">
        <v>3617</v>
      </c>
      <c r="D133" s="147"/>
      <c r="E133" s="147"/>
      <c r="F133" s="9" t="s">
        <v>642</v>
      </c>
      <c r="G133" s="11">
        <v>2</v>
      </c>
      <c r="H133" s="11"/>
      <c r="I133" s="12">
        <v>872.06</v>
      </c>
      <c r="J133" s="52"/>
      <c r="K133" s="77"/>
      <c r="L133" s="104">
        <v>872.06</v>
      </c>
      <c r="M133" s="12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2"/>
        <v>1013.56647064257</v>
      </c>
      <c r="T133" s="2">
        <f t="shared" si="3"/>
        <v>1013.56647064257</v>
      </c>
    </row>
    <row r="134" spans="1:20" s="2" customFormat="1" ht="15" customHeight="1" x14ac:dyDescent="0.25">
      <c r="A134" s="98" t="s">
        <v>693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108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2"/>
        <v>0</v>
      </c>
      <c r="T134" s="2">
        <f t="shared" si="3"/>
        <v>0</v>
      </c>
    </row>
    <row r="135" spans="1:20" s="2" customFormat="1" ht="56.25" x14ac:dyDescent="0.25">
      <c r="A135" s="9" t="s">
        <v>94</v>
      </c>
      <c r="B135" s="10" t="s">
        <v>1154</v>
      </c>
      <c r="C135" s="147" t="s">
        <v>1155</v>
      </c>
      <c r="D135" s="147"/>
      <c r="E135" s="147"/>
      <c r="F135" s="9" t="s">
        <v>576</v>
      </c>
      <c r="G135" s="29">
        <v>0.1615</v>
      </c>
      <c r="H135" s="29"/>
      <c r="I135" s="12">
        <v>17180.34</v>
      </c>
      <c r="J135" s="52"/>
      <c r="K135" s="77"/>
      <c r="L135" s="104">
        <v>998.79</v>
      </c>
      <c r="M135" s="12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2"/>
        <v>19968.140469966998</v>
      </c>
      <c r="T135" s="2">
        <f t="shared" si="3"/>
        <v>1160.86055456401</v>
      </c>
    </row>
    <row r="136" spans="1:20" s="2" customFormat="1" ht="15" x14ac:dyDescent="0.25">
      <c r="A136" s="13"/>
      <c r="B136" s="14"/>
      <c r="C136" s="14"/>
      <c r="D136" s="14"/>
      <c r="E136" s="15" t="s">
        <v>15</v>
      </c>
      <c r="F136" s="15"/>
      <c r="G136" s="16"/>
      <c r="H136" s="16"/>
      <c r="I136" s="17">
        <v>47683.43</v>
      </c>
      <c r="J136" s="67"/>
      <c r="K136" s="81"/>
      <c r="L136" s="105"/>
      <c r="M136" s="109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2"/>
        <v>55420.872248735199</v>
      </c>
      <c r="T136" s="2">
        <f t="shared" si="3"/>
        <v>0</v>
      </c>
    </row>
    <row r="137" spans="1:20" s="2" customFormat="1" ht="22.5" x14ac:dyDescent="0.25">
      <c r="A137" s="18"/>
      <c r="B137" s="19" t="s">
        <v>577</v>
      </c>
      <c r="C137" s="145" t="s">
        <v>578</v>
      </c>
      <c r="D137" s="145"/>
      <c r="E137" s="145"/>
      <c r="F137" s="20" t="s">
        <v>54</v>
      </c>
      <c r="G137" s="16" t="s">
        <v>3644</v>
      </c>
      <c r="H137" s="16"/>
      <c r="I137" s="21">
        <v>13.16</v>
      </c>
      <c r="J137" s="65"/>
      <c r="K137" s="78"/>
      <c r="L137" s="65">
        <v>13.16</v>
      </c>
      <c r="M137" s="110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2"/>
        <v>15.2954323712316</v>
      </c>
      <c r="T137" s="2">
        <f t="shared" si="3"/>
        <v>15.2954323712316</v>
      </c>
    </row>
    <row r="138" spans="1:20" s="2" customFormat="1" ht="22.5" x14ac:dyDescent="0.25">
      <c r="A138" s="18"/>
      <c r="B138" s="19" t="s">
        <v>52</v>
      </c>
      <c r="C138" s="145" t="s">
        <v>53</v>
      </c>
      <c r="D138" s="145"/>
      <c r="E138" s="145"/>
      <c r="F138" s="20" t="s">
        <v>54</v>
      </c>
      <c r="G138" s="16" t="s">
        <v>3645</v>
      </c>
      <c r="H138" s="16"/>
      <c r="I138" s="21">
        <v>1.03</v>
      </c>
      <c r="J138" s="65"/>
      <c r="K138" s="78"/>
      <c r="L138" s="65">
        <v>1.03</v>
      </c>
      <c r="M138" s="110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2"/>
        <v>1.1971349044352999</v>
      </c>
      <c r="T138" s="2">
        <f t="shared" si="3"/>
        <v>1.1971349044352999</v>
      </c>
    </row>
    <row r="139" spans="1:20" s="2" customFormat="1" ht="22.5" x14ac:dyDescent="0.25">
      <c r="A139" s="18"/>
      <c r="B139" s="19" t="s">
        <v>33</v>
      </c>
      <c r="C139" s="145" t="s">
        <v>34</v>
      </c>
      <c r="D139" s="145"/>
      <c r="E139" s="145"/>
      <c r="F139" s="20" t="s">
        <v>18</v>
      </c>
      <c r="G139" s="16" t="s">
        <v>3646</v>
      </c>
      <c r="H139" s="16"/>
      <c r="I139" s="21">
        <v>60.47</v>
      </c>
      <c r="J139" s="65"/>
      <c r="K139" s="78"/>
      <c r="L139" s="65">
        <v>60.47</v>
      </c>
      <c r="M139" s="110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2"/>
        <v>70.282279292429706</v>
      </c>
      <c r="T139" s="2">
        <f t="shared" si="3"/>
        <v>70.282279292429706</v>
      </c>
    </row>
    <row r="140" spans="1:20" s="2" customFormat="1" ht="22.5" x14ac:dyDescent="0.25">
      <c r="A140" s="18"/>
      <c r="B140" s="19" t="s">
        <v>546</v>
      </c>
      <c r="C140" s="145" t="s">
        <v>21</v>
      </c>
      <c r="D140" s="145"/>
      <c r="E140" s="145"/>
      <c r="F140" s="20" t="s">
        <v>54</v>
      </c>
      <c r="G140" s="16" t="s">
        <v>3647</v>
      </c>
      <c r="H140" s="16"/>
      <c r="I140" s="21">
        <v>37.86</v>
      </c>
      <c r="J140" s="65"/>
      <c r="K140" s="78"/>
      <c r="L140" s="65">
        <v>37.86</v>
      </c>
      <c r="M140" s="110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2"/>
        <v>44.003424739728601</v>
      </c>
      <c r="T140" s="2">
        <f t="shared" si="3"/>
        <v>44.003424739728601</v>
      </c>
    </row>
    <row r="141" spans="1:20" s="2" customFormat="1" ht="22.5" x14ac:dyDescent="0.25">
      <c r="A141" s="22" t="s">
        <v>248</v>
      </c>
      <c r="B141" s="23" t="s">
        <v>583</v>
      </c>
      <c r="C141" s="148" t="s">
        <v>584</v>
      </c>
      <c r="D141" s="148"/>
      <c r="E141" s="148"/>
      <c r="F141" s="24" t="s">
        <v>585</v>
      </c>
      <c r="G141" s="25" t="s">
        <v>251</v>
      </c>
      <c r="H141" s="25"/>
      <c r="I141" s="26">
        <v>0</v>
      </c>
      <c r="J141" s="66"/>
      <c r="K141" s="79"/>
      <c r="L141" s="66">
        <v>0</v>
      </c>
      <c r="M141" s="111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2"/>
        <v>0</v>
      </c>
      <c r="T141" s="2">
        <f t="shared" si="3"/>
        <v>0</v>
      </c>
    </row>
    <row r="142" spans="1:20" s="2" customFormat="1" ht="22.5" x14ac:dyDescent="0.25">
      <c r="A142" s="22" t="s">
        <v>59</v>
      </c>
      <c r="B142" s="23" t="s">
        <v>586</v>
      </c>
      <c r="C142" s="148" t="s">
        <v>587</v>
      </c>
      <c r="D142" s="148"/>
      <c r="E142" s="148"/>
      <c r="F142" s="24" t="s">
        <v>585</v>
      </c>
      <c r="G142" s="25" t="s">
        <v>3648</v>
      </c>
      <c r="H142" s="25"/>
      <c r="I142" s="26">
        <v>0</v>
      </c>
      <c r="J142" s="66"/>
      <c r="K142" s="79"/>
      <c r="L142" s="66">
        <v>0</v>
      </c>
      <c r="M142" s="111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205" si="4">I142*N142*O142*P142*Q142*R142</f>
        <v>0</v>
      </c>
      <c r="T142" s="2">
        <f t="shared" ref="T142:T205" si="5">L142*N142*O142*P142*Q142*R142</f>
        <v>0</v>
      </c>
    </row>
    <row r="143" spans="1:20" s="2" customFormat="1" ht="22.5" x14ac:dyDescent="0.25">
      <c r="A143" s="22" t="s">
        <v>248</v>
      </c>
      <c r="B143" s="23" t="s">
        <v>589</v>
      </c>
      <c r="C143" s="148" t="s">
        <v>590</v>
      </c>
      <c r="D143" s="148"/>
      <c r="E143" s="148"/>
      <c r="F143" s="24" t="s">
        <v>62</v>
      </c>
      <c r="G143" s="25" t="s">
        <v>251</v>
      </c>
      <c r="H143" s="25"/>
      <c r="I143" s="26">
        <v>0</v>
      </c>
      <c r="J143" s="66"/>
      <c r="K143" s="79"/>
      <c r="L143" s="66">
        <v>0</v>
      </c>
      <c r="M143" s="111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2" t="s">
        <v>248</v>
      </c>
      <c r="B144" s="23" t="s">
        <v>270</v>
      </c>
      <c r="C144" s="148" t="s">
        <v>271</v>
      </c>
      <c r="D144" s="148"/>
      <c r="E144" s="148"/>
      <c r="F144" s="24" t="s">
        <v>18</v>
      </c>
      <c r="G144" s="25" t="s">
        <v>251</v>
      </c>
      <c r="H144" s="25"/>
      <c r="I144" s="26">
        <v>0</v>
      </c>
      <c r="J144" s="66"/>
      <c r="K144" s="79"/>
      <c r="L144" s="66">
        <v>0</v>
      </c>
      <c r="M144" s="111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2" t="s">
        <v>248</v>
      </c>
      <c r="B145" s="23" t="s">
        <v>591</v>
      </c>
      <c r="C145" s="148" t="s">
        <v>592</v>
      </c>
      <c r="D145" s="148"/>
      <c r="E145" s="148"/>
      <c r="F145" s="24" t="s">
        <v>62</v>
      </c>
      <c r="G145" s="25" t="s">
        <v>251</v>
      </c>
      <c r="H145" s="25"/>
      <c r="I145" s="26">
        <v>0</v>
      </c>
      <c r="J145" s="66"/>
      <c r="K145" s="79"/>
      <c r="L145" s="66">
        <v>0</v>
      </c>
      <c r="M145" s="111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2" t="s">
        <v>248</v>
      </c>
      <c r="B146" s="23" t="s">
        <v>593</v>
      </c>
      <c r="C146" s="148" t="s">
        <v>594</v>
      </c>
      <c r="D146" s="148"/>
      <c r="E146" s="148"/>
      <c r="F146" s="24" t="s">
        <v>62</v>
      </c>
      <c r="G146" s="25" t="s">
        <v>251</v>
      </c>
      <c r="H146" s="25"/>
      <c r="I146" s="26">
        <v>0</v>
      </c>
      <c r="J146" s="66"/>
      <c r="K146" s="79"/>
      <c r="L146" s="66">
        <v>0</v>
      </c>
      <c r="M146" s="111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8"/>
      <c r="B147" s="19" t="s">
        <v>552</v>
      </c>
      <c r="C147" s="145" t="s">
        <v>553</v>
      </c>
      <c r="D147" s="145"/>
      <c r="E147" s="145"/>
      <c r="F147" s="20" t="s">
        <v>54</v>
      </c>
      <c r="G147" s="16" t="s">
        <v>3649</v>
      </c>
      <c r="H147" s="16"/>
      <c r="I147" s="21">
        <v>2.81</v>
      </c>
      <c r="J147" s="65"/>
      <c r="K147" s="78"/>
      <c r="L147" s="65">
        <v>2.81</v>
      </c>
      <c r="M147" s="110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4"/>
        <v>3.2659699820030998</v>
      </c>
      <c r="T147" s="2">
        <f t="shared" si="5"/>
        <v>3.2659699820030998</v>
      </c>
    </row>
    <row r="148" spans="1:20" s="2" customFormat="1" ht="22.5" x14ac:dyDescent="0.25">
      <c r="A148" s="9" t="s">
        <v>95</v>
      </c>
      <c r="B148" s="10" t="s">
        <v>3650</v>
      </c>
      <c r="C148" s="147" t="s">
        <v>1157</v>
      </c>
      <c r="D148" s="147"/>
      <c r="E148" s="147"/>
      <c r="F148" s="9" t="s">
        <v>111</v>
      </c>
      <c r="G148" s="11">
        <v>15</v>
      </c>
      <c r="H148" s="11"/>
      <c r="I148" s="12">
        <v>4403.6099999999997</v>
      </c>
      <c r="J148" s="52"/>
      <c r="K148" s="77"/>
      <c r="L148" s="104">
        <v>4403.6099999999997</v>
      </c>
      <c r="M148" s="12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4"/>
        <v>5118.1701325440099</v>
      </c>
      <c r="T148" s="2">
        <f t="shared" si="5"/>
        <v>5118.1701325440099</v>
      </c>
    </row>
    <row r="149" spans="1:20" s="2" customFormat="1" ht="22.5" x14ac:dyDescent="0.25">
      <c r="A149" s="9" t="s">
        <v>96</v>
      </c>
      <c r="B149" s="10" t="s">
        <v>3650</v>
      </c>
      <c r="C149" s="147" t="s">
        <v>2037</v>
      </c>
      <c r="D149" s="147"/>
      <c r="E149" s="147"/>
      <c r="F149" s="9" t="s">
        <v>111</v>
      </c>
      <c r="G149" s="11">
        <v>7</v>
      </c>
      <c r="H149" s="11"/>
      <c r="I149" s="12">
        <v>2556.35</v>
      </c>
      <c r="J149" s="52"/>
      <c r="K149" s="77"/>
      <c r="L149" s="104">
        <v>2556.35</v>
      </c>
      <c r="M149" s="12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4"/>
        <v>2971.1609834496899</v>
      </c>
      <c r="T149" s="2">
        <f t="shared" si="5"/>
        <v>2971.1609834496899</v>
      </c>
    </row>
    <row r="150" spans="1:20" s="2" customFormat="1" ht="22.5" x14ac:dyDescent="0.25">
      <c r="A150" s="9" t="s">
        <v>114</v>
      </c>
      <c r="B150" s="10" t="s">
        <v>3651</v>
      </c>
      <c r="C150" s="147" t="s">
        <v>2038</v>
      </c>
      <c r="D150" s="147"/>
      <c r="E150" s="147"/>
      <c r="F150" s="9" t="s">
        <v>30</v>
      </c>
      <c r="G150" s="11">
        <v>2</v>
      </c>
      <c r="H150" s="11"/>
      <c r="I150" s="12">
        <v>492.93</v>
      </c>
      <c r="J150" s="52"/>
      <c r="K150" s="77"/>
      <c r="L150" s="104">
        <v>492.93</v>
      </c>
      <c r="M150" s="12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4"/>
        <v>572.91622178960404</v>
      </c>
      <c r="T150" s="2">
        <f t="shared" si="5"/>
        <v>572.91622178960404</v>
      </c>
    </row>
    <row r="151" spans="1:20" s="2" customFormat="1" ht="22.5" x14ac:dyDescent="0.25">
      <c r="A151" s="9" t="s">
        <v>116</v>
      </c>
      <c r="B151" s="10" t="s">
        <v>3651</v>
      </c>
      <c r="C151" s="147" t="s">
        <v>2321</v>
      </c>
      <c r="D151" s="147"/>
      <c r="E151" s="147"/>
      <c r="F151" s="9" t="s">
        <v>30</v>
      </c>
      <c r="G151" s="11">
        <v>1</v>
      </c>
      <c r="H151" s="11"/>
      <c r="I151" s="12">
        <v>186.97</v>
      </c>
      <c r="J151" s="52"/>
      <c r="K151" s="77"/>
      <c r="L151" s="104">
        <v>186.97</v>
      </c>
      <c r="M151" s="12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4"/>
        <v>217.30904182744499</v>
      </c>
      <c r="T151" s="2">
        <f t="shared" si="5"/>
        <v>217.30904182744499</v>
      </c>
    </row>
    <row r="152" spans="1:20" s="2" customFormat="1" ht="22.5" x14ac:dyDescent="0.25">
      <c r="A152" s="9" t="s">
        <v>126</v>
      </c>
      <c r="B152" s="10" t="s">
        <v>3651</v>
      </c>
      <c r="C152" s="147" t="s">
        <v>3652</v>
      </c>
      <c r="D152" s="147"/>
      <c r="E152" s="147"/>
      <c r="F152" s="9" t="s">
        <v>30</v>
      </c>
      <c r="G152" s="11">
        <v>6</v>
      </c>
      <c r="H152" s="11"/>
      <c r="I152" s="12">
        <v>3467.81</v>
      </c>
      <c r="J152" s="52"/>
      <c r="K152" s="77"/>
      <c r="L152" s="104">
        <v>3467.81</v>
      </c>
      <c r="M152" s="12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4"/>
        <v>4030.5207698541499</v>
      </c>
      <c r="T152" s="2">
        <f t="shared" si="5"/>
        <v>4030.5207698541499</v>
      </c>
    </row>
    <row r="153" spans="1:20" s="2" customFormat="1" ht="22.5" x14ac:dyDescent="0.25">
      <c r="A153" s="9" t="s">
        <v>129</v>
      </c>
      <c r="B153" s="10" t="s">
        <v>3651</v>
      </c>
      <c r="C153" s="147" t="s">
        <v>3653</v>
      </c>
      <c r="D153" s="147"/>
      <c r="E153" s="147"/>
      <c r="F153" s="9" t="s">
        <v>30</v>
      </c>
      <c r="G153" s="11">
        <v>2</v>
      </c>
      <c r="H153" s="11"/>
      <c r="I153" s="12">
        <v>1053.92</v>
      </c>
      <c r="J153" s="52"/>
      <c r="K153" s="77"/>
      <c r="L153" s="104">
        <v>1053.92</v>
      </c>
      <c r="M153" s="12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4"/>
        <v>1224.9363286237401</v>
      </c>
      <c r="T153" s="2">
        <f t="shared" si="5"/>
        <v>1224.9363286237401</v>
      </c>
    </row>
    <row r="154" spans="1:20" s="2" customFormat="1" ht="22.5" x14ac:dyDescent="0.25">
      <c r="A154" s="9" t="s">
        <v>705</v>
      </c>
      <c r="B154" s="10" t="s">
        <v>3651</v>
      </c>
      <c r="C154" s="147" t="s">
        <v>3654</v>
      </c>
      <c r="D154" s="147"/>
      <c r="E154" s="147"/>
      <c r="F154" s="9" t="s">
        <v>30</v>
      </c>
      <c r="G154" s="11">
        <v>2</v>
      </c>
      <c r="H154" s="11"/>
      <c r="I154" s="12">
        <v>1019.97</v>
      </c>
      <c r="J154" s="52"/>
      <c r="K154" s="77"/>
      <c r="L154" s="104">
        <v>1019.97</v>
      </c>
      <c r="M154" s="12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4"/>
        <v>1185.4773674532701</v>
      </c>
      <c r="T154" s="2">
        <f t="shared" si="5"/>
        <v>1185.4773674532701</v>
      </c>
    </row>
    <row r="155" spans="1:20" s="2" customFormat="1" ht="56.25" x14ac:dyDescent="0.25">
      <c r="A155" s="9" t="s">
        <v>138</v>
      </c>
      <c r="B155" s="10" t="s">
        <v>1242</v>
      </c>
      <c r="C155" s="147" t="s">
        <v>3655</v>
      </c>
      <c r="D155" s="147"/>
      <c r="E155" s="147"/>
      <c r="F155" s="9" t="s">
        <v>576</v>
      </c>
      <c r="G155" s="29">
        <v>0.24990000000000001</v>
      </c>
      <c r="H155" s="29"/>
      <c r="I155" s="12">
        <v>26592.68</v>
      </c>
      <c r="J155" s="52"/>
      <c r="K155" s="77"/>
      <c r="L155" s="104">
        <v>1545.49</v>
      </c>
      <c r="M155" s="12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4"/>
        <v>30907.7916800762</v>
      </c>
      <c r="T155" s="2">
        <f t="shared" si="5"/>
        <v>1796.27186743273</v>
      </c>
    </row>
    <row r="156" spans="1:20" s="2" customFormat="1" ht="15" x14ac:dyDescent="0.25">
      <c r="A156" s="13"/>
      <c r="B156" s="14"/>
      <c r="C156" s="14"/>
      <c r="D156" s="14"/>
      <c r="E156" s="15" t="s">
        <v>15</v>
      </c>
      <c r="F156" s="15"/>
      <c r="G156" s="16"/>
      <c r="H156" s="16"/>
      <c r="I156" s="17">
        <v>73792.22</v>
      </c>
      <c r="J156" s="67"/>
      <c r="K156" s="81"/>
      <c r="L156" s="105"/>
      <c r="M156" s="109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4"/>
        <v>85766.254599775406</v>
      </c>
      <c r="T156" s="2">
        <f t="shared" si="5"/>
        <v>0</v>
      </c>
    </row>
    <row r="157" spans="1:20" s="2" customFormat="1" ht="22.5" x14ac:dyDescent="0.25">
      <c r="A157" s="18"/>
      <c r="B157" s="19" t="s">
        <v>577</v>
      </c>
      <c r="C157" s="145" t="s">
        <v>578</v>
      </c>
      <c r="D157" s="145"/>
      <c r="E157" s="145"/>
      <c r="F157" s="20" t="s">
        <v>54</v>
      </c>
      <c r="G157" s="16" t="s">
        <v>3656</v>
      </c>
      <c r="H157" s="16"/>
      <c r="I157" s="21">
        <v>20.37</v>
      </c>
      <c r="J157" s="65"/>
      <c r="K157" s="78"/>
      <c r="L157" s="65">
        <v>20.37</v>
      </c>
      <c r="M157" s="110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4"/>
        <v>23.675376702278701</v>
      </c>
      <c r="T157" s="2">
        <f t="shared" si="5"/>
        <v>23.675376702278701</v>
      </c>
    </row>
    <row r="158" spans="1:20" s="2" customFormat="1" ht="22.5" x14ac:dyDescent="0.25">
      <c r="A158" s="18"/>
      <c r="B158" s="19" t="s">
        <v>52</v>
      </c>
      <c r="C158" s="145" t="s">
        <v>53</v>
      </c>
      <c r="D158" s="145"/>
      <c r="E158" s="145"/>
      <c r="F158" s="20" t="s">
        <v>54</v>
      </c>
      <c r="G158" s="16" t="s">
        <v>3657</v>
      </c>
      <c r="H158" s="16"/>
      <c r="I158" s="21">
        <v>1.59</v>
      </c>
      <c r="J158" s="65"/>
      <c r="K158" s="78"/>
      <c r="L158" s="65">
        <v>1.59</v>
      </c>
      <c r="M158" s="110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4"/>
        <v>1.8480043670409001</v>
      </c>
      <c r="T158" s="2">
        <f t="shared" si="5"/>
        <v>1.8480043670409001</v>
      </c>
    </row>
    <row r="159" spans="1:20" s="2" customFormat="1" ht="22.5" x14ac:dyDescent="0.25">
      <c r="A159" s="18"/>
      <c r="B159" s="19" t="s">
        <v>33</v>
      </c>
      <c r="C159" s="145" t="s">
        <v>34</v>
      </c>
      <c r="D159" s="145"/>
      <c r="E159" s="145"/>
      <c r="F159" s="20" t="s">
        <v>18</v>
      </c>
      <c r="G159" s="16" t="s">
        <v>3658</v>
      </c>
      <c r="H159" s="16"/>
      <c r="I159" s="21">
        <v>93.56</v>
      </c>
      <c r="J159" s="65"/>
      <c r="K159" s="78"/>
      <c r="L159" s="65">
        <v>93.56</v>
      </c>
      <c r="M159" s="110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4"/>
        <v>108.741690931036</v>
      </c>
      <c r="T159" s="2">
        <f t="shared" si="5"/>
        <v>108.741690931036</v>
      </c>
    </row>
    <row r="160" spans="1:20" s="2" customFormat="1" ht="22.5" x14ac:dyDescent="0.25">
      <c r="A160" s="18"/>
      <c r="B160" s="19" t="s">
        <v>546</v>
      </c>
      <c r="C160" s="145" t="s">
        <v>21</v>
      </c>
      <c r="D160" s="145"/>
      <c r="E160" s="145"/>
      <c r="F160" s="20" t="s">
        <v>54</v>
      </c>
      <c r="G160" s="16" t="s">
        <v>3659</v>
      </c>
      <c r="H160" s="16"/>
      <c r="I160" s="21">
        <v>58.59</v>
      </c>
      <c r="J160" s="65"/>
      <c r="K160" s="78"/>
      <c r="L160" s="65">
        <v>58.59</v>
      </c>
      <c r="M160" s="110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4"/>
        <v>68.097217525110906</v>
      </c>
      <c r="T160" s="2">
        <f t="shared" si="5"/>
        <v>68.097217525110906</v>
      </c>
    </row>
    <row r="161" spans="1:20" s="2" customFormat="1" ht="22.5" x14ac:dyDescent="0.25">
      <c r="A161" s="22" t="s">
        <v>248</v>
      </c>
      <c r="B161" s="23" t="s">
        <v>583</v>
      </c>
      <c r="C161" s="148" t="s">
        <v>584</v>
      </c>
      <c r="D161" s="148"/>
      <c r="E161" s="148"/>
      <c r="F161" s="24" t="s">
        <v>585</v>
      </c>
      <c r="G161" s="25" t="s">
        <v>251</v>
      </c>
      <c r="H161" s="25"/>
      <c r="I161" s="26">
        <v>0</v>
      </c>
      <c r="J161" s="66"/>
      <c r="K161" s="79"/>
      <c r="L161" s="66">
        <v>0</v>
      </c>
      <c r="M161" s="111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2" t="s">
        <v>59</v>
      </c>
      <c r="B162" s="23" t="s">
        <v>586</v>
      </c>
      <c r="C162" s="148" t="s">
        <v>587</v>
      </c>
      <c r="D162" s="148"/>
      <c r="E162" s="148"/>
      <c r="F162" s="24" t="s">
        <v>585</v>
      </c>
      <c r="G162" s="25" t="s">
        <v>3660</v>
      </c>
      <c r="H162" s="25"/>
      <c r="I162" s="26">
        <v>0</v>
      </c>
      <c r="J162" s="66"/>
      <c r="K162" s="79"/>
      <c r="L162" s="66">
        <v>0</v>
      </c>
      <c r="M162" s="111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22" t="s">
        <v>248</v>
      </c>
      <c r="B163" s="23" t="s">
        <v>589</v>
      </c>
      <c r="C163" s="148" t="s">
        <v>590</v>
      </c>
      <c r="D163" s="148"/>
      <c r="E163" s="148"/>
      <c r="F163" s="24" t="s">
        <v>62</v>
      </c>
      <c r="G163" s="25" t="s">
        <v>251</v>
      </c>
      <c r="H163" s="25"/>
      <c r="I163" s="26">
        <v>0</v>
      </c>
      <c r="J163" s="66"/>
      <c r="K163" s="79"/>
      <c r="L163" s="66">
        <v>0</v>
      </c>
      <c r="M163" s="111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22" t="s">
        <v>248</v>
      </c>
      <c r="B164" s="23" t="s">
        <v>270</v>
      </c>
      <c r="C164" s="148" t="s">
        <v>271</v>
      </c>
      <c r="D164" s="148"/>
      <c r="E164" s="148"/>
      <c r="F164" s="24" t="s">
        <v>18</v>
      </c>
      <c r="G164" s="25" t="s">
        <v>251</v>
      </c>
      <c r="H164" s="25"/>
      <c r="I164" s="26">
        <v>0</v>
      </c>
      <c r="J164" s="66"/>
      <c r="K164" s="79"/>
      <c r="L164" s="66">
        <v>0</v>
      </c>
      <c r="M164" s="111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4"/>
        <v>0</v>
      </c>
      <c r="T164" s="2">
        <f t="shared" si="5"/>
        <v>0</v>
      </c>
    </row>
    <row r="165" spans="1:20" s="2" customFormat="1" ht="22.5" x14ac:dyDescent="0.25">
      <c r="A165" s="22" t="s">
        <v>248</v>
      </c>
      <c r="B165" s="23" t="s">
        <v>591</v>
      </c>
      <c r="C165" s="148" t="s">
        <v>592</v>
      </c>
      <c r="D165" s="148"/>
      <c r="E165" s="148"/>
      <c r="F165" s="24" t="s">
        <v>62</v>
      </c>
      <c r="G165" s="25" t="s">
        <v>251</v>
      </c>
      <c r="H165" s="25"/>
      <c r="I165" s="26">
        <v>0</v>
      </c>
      <c r="J165" s="66"/>
      <c r="K165" s="79"/>
      <c r="L165" s="66">
        <v>0</v>
      </c>
      <c r="M165" s="111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22" t="s">
        <v>248</v>
      </c>
      <c r="B166" s="23" t="s">
        <v>593</v>
      </c>
      <c r="C166" s="148" t="s">
        <v>594</v>
      </c>
      <c r="D166" s="148"/>
      <c r="E166" s="148"/>
      <c r="F166" s="24" t="s">
        <v>62</v>
      </c>
      <c r="G166" s="25" t="s">
        <v>251</v>
      </c>
      <c r="H166" s="25"/>
      <c r="I166" s="26">
        <v>0</v>
      </c>
      <c r="J166" s="66"/>
      <c r="K166" s="79"/>
      <c r="L166" s="66">
        <v>0</v>
      </c>
      <c r="M166" s="111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4"/>
        <v>0</v>
      </c>
      <c r="T166" s="2">
        <f t="shared" si="5"/>
        <v>0</v>
      </c>
    </row>
    <row r="167" spans="1:20" s="2" customFormat="1" ht="22.5" x14ac:dyDescent="0.25">
      <c r="A167" s="18"/>
      <c r="B167" s="19" t="s">
        <v>552</v>
      </c>
      <c r="C167" s="145" t="s">
        <v>553</v>
      </c>
      <c r="D167" s="145"/>
      <c r="E167" s="145"/>
      <c r="F167" s="20" t="s">
        <v>54</v>
      </c>
      <c r="G167" s="16" t="s">
        <v>3661</v>
      </c>
      <c r="H167" s="16"/>
      <c r="I167" s="21">
        <v>4.3600000000000003</v>
      </c>
      <c r="J167" s="65"/>
      <c r="K167" s="78"/>
      <c r="L167" s="65">
        <v>4.3600000000000003</v>
      </c>
      <c r="M167" s="110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4"/>
        <v>5.0674836731435997</v>
      </c>
      <c r="T167" s="2">
        <f t="shared" si="5"/>
        <v>5.0674836731435997</v>
      </c>
    </row>
    <row r="168" spans="1:20" s="2" customFormat="1" ht="22.5" x14ac:dyDescent="0.25">
      <c r="A168" s="9" t="s">
        <v>141</v>
      </c>
      <c r="B168" s="10" t="s">
        <v>3650</v>
      </c>
      <c r="C168" s="147" t="s">
        <v>3662</v>
      </c>
      <c r="D168" s="147"/>
      <c r="E168" s="147"/>
      <c r="F168" s="9" t="s">
        <v>111</v>
      </c>
      <c r="G168" s="11">
        <v>11</v>
      </c>
      <c r="H168" s="11"/>
      <c r="I168" s="12">
        <v>5127.8500000000004</v>
      </c>
      <c r="J168" s="52"/>
      <c r="K168" s="77"/>
      <c r="L168" s="104">
        <v>5127.8500000000004</v>
      </c>
      <c r="M168" s="12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4"/>
        <v>5959.9303103966504</v>
      </c>
      <c r="T168" s="2">
        <f t="shared" si="5"/>
        <v>5959.9303103966504</v>
      </c>
    </row>
    <row r="169" spans="1:20" s="2" customFormat="1" ht="22.5" x14ac:dyDescent="0.25">
      <c r="A169" s="9" t="s">
        <v>731</v>
      </c>
      <c r="B169" s="10" t="s">
        <v>3650</v>
      </c>
      <c r="C169" s="147" t="s">
        <v>3663</v>
      </c>
      <c r="D169" s="147"/>
      <c r="E169" s="147"/>
      <c r="F169" s="9" t="s">
        <v>111</v>
      </c>
      <c r="G169" s="11">
        <v>31</v>
      </c>
      <c r="H169" s="11"/>
      <c r="I169" s="12">
        <v>17976.080000000002</v>
      </c>
      <c r="J169" s="52"/>
      <c r="K169" s="77"/>
      <c r="L169" s="104">
        <v>17976.080000000002</v>
      </c>
      <c r="M169" s="12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4"/>
        <v>20893.0027309916</v>
      </c>
      <c r="T169" s="2">
        <f t="shared" si="5"/>
        <v>20893.0027309916</v>
      </c>
    </row>
    <row r="170" spans="1:20" s="2" customFormat="1" ht="56.25" x14ac:dyDescent="0.25">
      <c r="A170" s="9" t="s">
        <v>149</v>
      </c>
      <c r="B170" s="10" t="s">
        <v>574</v>
      </c>
      <c r="C170" s="147" t="s">
        <v>3664</v>
      </c>
      <c r="D170" s="147"/>
      <c r="E170" s="147"/>
      <c r="F170" s="9" t="s">
        <v>576</v>
      </c>
      <c r="G170" s="29">
        <v>2.9700000000000001E-2</v>
      </c>
      <c r="H170" s="29"/>
      <c r="I170" s="12">
        <v>2884.99</v>
      </c>
      <c r="J170" s="52"/>
      <c r="K170" s="77"/>
      <c r="L170" s="104">
        <v>167.45</v>
      </c>
      <c r="M170" s="12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4"/>
        <v>3353.1283766473698</v>
      </c>
      <c r="T170" s="2">
        <f t="shared" si="5"/>
        <v>194.621591988049</v>
      </c>
    </row>
    <row r="171" spans="1:20" s="2" customFormat="1" ht="15" x14ac:dyDescent="0.25">
      <c r="A171" s="13"/>
      <c r="B171" s="14"/>
      <c r="C171" s="14"/>
      <c r="D171" s="14"/>
      <c r="E171" s="15" t="s">
        <v>15</v>
      </c>
      <c r="F171" s="15"/>
      <c r="G171" s="16"/>
      <c r="H171" s="16"/>
      <c r="I171" s="17">
        <v>8020.35</v>
      </c>
      <c r="J171" s="67"/>
      <c r="K171" s="81"/>
      <c r="L171" s="105"/>
      <c r="M171" s="109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4"/>
        <v>9321.78731144433</v>
      </c>
      <c r="T171" s="2">
        <f t="shared" si="5"/>
        <v>0</v>
      </c>
    </row>
    <row r="172" spans="1:20" s="2" customFormat="1" ht="22.5" x14ac:dyDescent="0.25">
      <c r="A172" s="18"/>
      <c r="B172" s="19" t="s">
        <v>577</v>
      </c>
      <c r="C172" s="145" t="s">
        <v>578</v>
      </c>
      <c r="D172" s="145"/>
      <c r="E172" s="145"/>
      <c r="F172" s="20" t="s">
        <v>54</v>
      </c>
      <c r="G172" s="16" t="s">
        <v>3665</v>
      </c>
      <c r="H172" s="16"/>
      <c r="I172" s="21">
        <v>2.42</v>
      </c>
      <c r="J172" s="65"/>
      <c r="K172" s="78"/>
      <c r="L172" s="65">
        <v>2.42</v>
      </c>
      <c r="M172" s="110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4"/>
        <v>2.8126858919741999</v>
      </c>
      <c r="T172" s="2">
        <f t="shared" si="5"/>
        <v>2.8126858919741999</v>
      </c>
    </row>
    <row r="173" spans="1:20" s="2" customFormat="1" ht="22.5" x14ac:dyDescent="0.25">
      <c r="A173" s="18"/>
      <c r="B173" s="19" t="s">
        <v>52</v>
      </c>
      <c r="C173" s="145" t="s">
        <v>53</v>
      </c>
      <c r="D173" s="145"/>
      <c r="E173" s="145"/>
      <c r="F173" s="20" t="s">
        <v>54</v>
      </c>
      <c r="G173" s="16" t="s">
        <v>3666</v>
      </c>
      <c r="H173" s="16"/>
      <c r="I173" s="21">
        <v>0.17</v>
      </c>
      <c r="J173" s="65"/>
      <c r="K173" s="78"/>
      <c r="L173" s="65">
        <v>0.17</v>
      </c>
      <c r="M173" s="110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4"/>
        <v>0.1975853725767</v>
      </c>
      <c r="T173" s="2">
        <f t="shared" si="5"/>
        <v>0.1975853725767</v>
      </c>
    </row>
    <row r="174" spans="1:20" s="2" customFormat="1" ht="22.5" x14ac:dyDescent="0.25">
      <c r="A174" s="18"/>
      <c r="B174" s="19" t="s">
        <v>33</v>
      </c>
      <c r="C174" s="145" t="s">
        <v>34</v>
      </c>
      <c r="D174" s="145"/>
      <c r="E174" s="145"/>
      <c r="F174" s="20" t="s">
        <v>18</v>
      </c>
      <c r="G174" s="16" t="s">
        <v>3667</v>
      </c>
      <c r="H174" s="16"/>
      <c r="I174" s="21">
        <v>11.12</v>
      </c>
      <c r="J174" s="65"/>
      <c r="K174" s="78"/>
      <c r="L174" s="65">
        <v>11.12</v>
      </c>
      <c r="M174" s="110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si="4"/>
        <v>12.9244079003112</v>
      </c>
      <c r="T174" s="2">
        <f t="shared" si="5"/>
        <v>12.9244079003112</v>
      </c>
    </row>
    <row r="175" spans="1:20" s="2" customFormat="1" ht="22.5" x14ac:dyDescent="0.25">
      <c r="A175" s="18"/>
      <c r="B175" s="19" t="s">
        <v>546</v>
      </c>
      <c r="C175" s="145" t="s">
        <v>21</v>
      </c>
      <c r="D175" s="145"/>
      <c r="E175" s="145"/>
      <c r="F175" s="20" t="s">
        <v>54</v>
      </c>
      <c r="G175" s="16" t="s">
        <v>3668</v>
      </c>
      <c r="H175" s="16"/>
      <c r="I175" s="21">
        <v>5.1100000000000003</v>
      </c>
      <c r="J175" s="65"/>
      <c r="K175" s="78"/>
      <c r="L175" s="65">
        <v>5.1100000000000003</v>
      </c>
      <c r="M175" s="110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4"/>
        <v>5.9391838462760997</v>
      </c>
      <c r="T175" s="2">
        <f t="shared" si="5"/>
        <v>5.9391838462760997</v>
      </c>
    </row>
    <row r="176" spans="1:20" s="2" customFormat="1" ht="22.5" x14ac:dyDescent="0.25">
      <c r="A176" s="22" t="s">
        <v>248</v>
      </c>
      <c r="B176" s="23" t="s">
        <v>583</v>
      </c>
      <c r="C176" s="148" t="s">
        <v>584</v>
      </c>
      <c r="D176" s="148"/>
      <c r="E176" s="148"/>
      <c r="F176" s="24" t="s">
        <v>585</v>
      </c>
      <c r="G176" s="25" t="s">
        <v>251</v>
      </c>
      <c r="H176" s="25"/>
      <c r="I176" s="26">
        <v>0</v>
      </c>
      <c r="J176" s="66"/>
      <c r="K176" s="79"/>
      <c r="L176" s="66">
        <v>0</v>
      </c>
      <c r="M176" s="111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4"/>
        <v>0</v>
      </c>
      <c r="T176" s="2">
        <f t="shared" si="5"/>
        <v>0</v>
      </c>
    </row>
    <row r="177" spans="1:20" s="2" customFormat="1" ht="22.5" x14ac:dyDescent="0.25">
      <c r="A177" s="22" t="s">
        <v>59</v>
      </c>
      <c r="B177" s="23" t="s">
        <v>586</v>
      </c>
      <c r="C177" s="148" t="s">
        <v>587</v>
      </c>
      <c r="D177" s="148"/>
      <c r="E177" s="148"/>
      <c r="F177" s="24" t="s">
        <v>585</v>
      </c>
      <c r="G177" s="25" t="s">
        <v>3669</v>
      </c>
      <c r="H177" s="25"/>
      <c r="I177" s="26">
        <v>0</v>
      </c>
      <c r="J177" s="66"/>
      <c r="K177" s="79"/>
      <c r="L177" s="66">
        <v>0</v>
      </c>
      <c r="M177" s="111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4"/>
        <v>0</v>
      </c>
      <c r="T177" s="2">
        <f t="shared" si="5"/>
        <v>0</v>
      </c>
    </row>
    <row r="178" spans="1:20" s="2" customFormat="1" ht="22.5" x14ac:dyDescent="0.25">
      <c r="A178" s="22" t="s">
        <v>248</v>
      </c>
      <c r="B178" s="23" t="s">
        <v>589</v>
      </c>
      <c r="C178" s="148" t="s">
        <v>590</v>
      </c>
      <c r="D178" s="148"/>
      <c r="E178" s="148"/>
      <c r="F178" s="24" t="s">
        <v>62</v>
      </c>
      <c r="G178" s="25" t="s">
        <v>251</v>
      </c>
      <c r="H178" s="25"/>
      <c r="I178" s="26">
        <v>0</v>
      </c>
      <c r="J178" s="66"/>
      <c r="K178" s="79"/>
      <c r="L178" s="66">
        <v>0</v>
      </c>
      <c r="M178" s="111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4"/>
        <v>0</v>
      </c>
      <c r="T178" s="2">
        <f t="shared" si="5"/>
        <v>0</v>
      </c>
    </row>
    <row r="179" spans="1:20" s="2" customFormat="1" ht="22.5" x14ac:dyDescent="0.25">
      <c r="A179" s="22" t="s">
        <v>248</v>
      </c>
      <c r="B179" s="23" t="s">
        <v>270</v>
      </c>
      <c r="C179" s="148" t="s">
        <v>271</v>
      </c>
      <c r="D179" s="148"/>
      <c r="E179" s="148"/>
      <c r="F179" s="24" t="s">
        <v>18</v>
      </c>
      <c r="G179" s="25" t="s">
        <v>251</v>
      </c>
      <c r="H179" s="25"/>
      <c r="I179" s="26">
        <v>0</v>
      </c>
      <c r="J179" s="66"/>
      <c r="K179" s="79"/>
      <c r="L179" s="66">
        <v>0</v>
      </c>
      <c r="M179" s="111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4"/>
        <v>0</v>
      </c>
      <c r="T179" s="2">
        <f t="shared" si="5"/>
        <v>0</v>
      </c>
    </row>
    <row r="180" spans="1:20" s="2" customFormat="1" ht="22.5" x14ac:dyDescent="0.25">
      <c r="A180" s="22" t="s">
        <v>248</v>
      </c>
      <c r="B180" s="23" t="s">
        <v>591</v>
      </c>
      <c r="C180" s="148" t="s">
        <v>592</v>
      </c>
      <c r="D180" s="148"/>
      <c r="E180" s="148"/>
      <c r="F180" s="24" t="s">
        <v>62</v>
      </c>
      <c r="G180" s="25" t="s">
        <v>251</v>
      </c>
      <c r="H180" s="25"/>
      <c r="I180" s="26">
        <v>0</v>
      </c>
      <c r="J180" s="66"/>
      <c r="K180" s="79"/>
      <c r="L180" s="66">
        <v>0</v>
      </c>
      <c r="M180" s="111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4"/>
        <v>0</v>
      </c>
      <c r="T180" s="2">
        <f t="shared" si="5"/>
        <v>0</v>
      </c>
    </row>
    <row r="181" spans="1:20" s="2" customFormat="1" ht="22.5" x14ac:dyDescent="0.25">
      <c r="A181" s="22" t="s">
        <v>248</v>
      </c>
      <c r="B181" s="23" t="s">
        <v>593</v>
      </c>
      <c r="C181" s="148" t="s">
        <v>594</v>
      </c>
      <c r="D181" s="148"/>
      <c r="E181" s="148"/>
      <c r="F181" s="24" t="s">
        <v>62</v>
      </c>
      <c r="G181" s="25" t="s">
        <v>251</v>
      </c>
      <c r="H181" s="25"/>
      <c r="I181" s="26">
        <v>0</v>
      </c>
      <c r="J181" s="66"/>
      <c r="K181" s="79"/>
      <c r="L181" s="66">
        <v>0</v>
      </c>
      <c r="M181" s="111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4"/>
        <v>0</v>
      </c>
      <c r="T181" s="2">
        <f t="shared" si="5"/>
        <v>0</v>
      </c>
    </row>
    <row r="182" spans="1:20" s="2" customFormat="1" ht="22.5" x14ac:dyDescent="0.25">
      <c r="A182" s="18"/>
      <c r="B182" s="19" t="s">
        <v>552</v>
      </c>
      <c r="C182" s="145" t="s">
        <v>553</v>
      </c>
      <c r="D182" s="145"/>
      <c r="E182" s="145"/>
      <c r="F182" s="20" t="s">
        <v>54</v>
      </c>
      <c r="G182" s="16" t="s">
        <v>3670</v>
      </c>
      <c r="H182" s="16"/>
      <c r="I182" s="21">
        <v>0.52</v>
      </c>
      <c r="J182" s="65"/>
      <c r="K182" s="78"/>
      <c r="L182" s="65">
        <v>0.52</v>
      </c>
      <c r="M182" s="110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4"/>
        <v>0.60437878670519996</v>
      </c>
      <c r="T182" s="2">
        <f t="shared" si="5"/>
        <v>0.60437878670519996</v>
      </c>
    </row>
    <row r="183" spans="1:20" s="2" customFormat="1" ht="22.5" x14ac:dyDescent="0.25">
      <c r="A183" s="9" t="s">
        <v>157</v>
      </c>
      <c r="B183" s="10" t="s">
        <v>3650</v>
      </c>
      <c r="C183" s="147" t="s">
        <v>3671</v>
      </c>
      <c r="D183" s="147"/>
      <c r="E183" s="147"/>
      <c r="F183" s="9" t="s">
        <v>111</v>
      </c>
      <c r="G183" s="11">
        <v>3</v>
      </c>
      <c r="H183" s="11"/>
      <c r="I183" s="12">
        <v>2730.5</v>
      </c>
      <c r="J183" s="52"/>
      <c r="K183" s="77"/>
      <c r="L183" s="104">
        <v>2730.5</v>
      </c>
      <c r="M183" s="12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4"/>
        <v>3173.5697636510499</v>
      </c>
      <c r="T183" s="2">
        <f t="shared" si="5"/>
        <v>3173.5697636510499</v>
      </c>
    </row>
    <row r="184" spans="1:20" s="2" customFormat="1" ht="56.25" x14ac:dyDescent="0.25">
      <c r="A184" s="9" t="s">
        <v>160</v>
      </c>
      <c r="B184" s="10" t="s">
        <v>1178</v>
      </c>
      <c r="C184" s="147" t="s">
        <v>3672</v>
      </c>
      <c r="D184" s="147"/>
      <c r="E184" s="147"/>
      <c r="F184" s="9" t="s">
        <v>576</v>
      </c>
      <c r="G184" s="30">
        <v>2.1000000000000001E-2</v>
      </c>
      <c r="H184" s="30"/>
      <c r="I184" s="12">
        <v>1700.17</v>
      </c>
      <c r="J184" s="52"/>
      <c r="K184" s="77"/>
      <c r="L184" s="104">
        <v>114.95</v>
      </c>
      <c r="M184" s="12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4"/>
        <v>1976.0513111395801</v>
      </c>
      <c r="T184" s="2">
        <f t="shared" si="5"/>
        <v>133.602579868774</v>
      </c>
    </row>
    <row r="185" spans="1:20" s="2" customFormat="1" ht="15" x14ac:dyDescent="0.25">
      <c r="A185" s="13"/>
      <c r="B185" s="14"/>
      <c r="C185" s="14"/>
      <c r="D185" s="14"/>
      <c r="E185" s="15" t="s">
        <v>15</v>
      </c>
      <c r="F185" s="15"/>
      <c r="G185" s="16"/>
      <c r="H185" s="16"/>
      <c r="I185" s="17">
        <v>4692.6000000000004</v>
      </c>
      <c r="J185" s="67"/>
      <c r="K185" s="81"/>
      <c r="L185" s="105"/>
      <c r="M185" s="109"/>
      <c r="N185" s="39">
        <v>1.052</v>
      </c>
      <c r="O185" s="39">
        <v>1.0209999999999999</v>
      </c>
      <c r="P185" s="39">
        <v>1.0349999999999999</v>
      </c>
      <c r="Q185" s="39">
        <v>1.0249999999999999</v>
      </c>
      <c r="R185" s="39">
        <v>1.02</v>
      </c>
      <c r="S185" s="2">
        <f t="shared" si="4"/>
        <v>5454.05364325543</v>
      </c>
      <c r="T185" s="2">
        <f t="shared" si="5"/>
        <v>0</v>
      </c>
    </row>
    <row r="186" spans="1:20" s="2" customFormat="1" ht="22.5" x14ac:dyDescent="0.25">
      <c r="A186" s="18"/>
      <c r="B186" s="19" t="s">
        <v>577</v>
      </c>
      <c r="C186" s="145" t="s">
        <v>578</v>
      </c>
      <c r="D186" s="145"/>
      <c r="E186" s="145"/>
      <c r="F186" s="20" t="s">
        <v>54</v>
      </c>
      <c r="G186" s="16" t="s">
        <v>3673</v>
      </c>
      <c r="H186" s="16"/>
      <c r="I186" s="21">
        <v>1.75</v>
      </c>
      <c r="J186" s="65"/>
      <c r="K186" s="78"/>
      <c r="L186" s="65">
        <v>1.75</v>
      </c>
      <c r="M186" s="110"/>
      <c r="N186" s="39">
        <v>1.052</v>
      </c>
      <c r="O186" s="39">
        <v>1.0209999999999999</v>
      </c>
      <c r="P186" s="39">
        <v>1.0349999999999999</v>
      </c>
      <c r="Q186" s="39">
        <v>1.0249999999999999</v>
      </c>
      <c r="R186" s="39">
        <v>1.02</v>
      </c>
      <c r="S186" s="2">
        <f t="shared" si="4"/>
        <v>2.0339670706424999</v>
      </c>
      <c r="T186" s="2">
        <f t="shared" si="5"/>
        <v>2.0339670706424999</v>
      </c>
    </row>
    <row r="187" spans="1:20" s="2" customFormat="1" ht="22.5" x14ac:dyDescent="0.25">
      <c r="A187" s="18"/>
      <c r="B187" s="19" t="s">
        <v>52</v>
      </c>
      <c r="C187" s="145" t="s">
        <v>53</v>
      </c>
      <c r="D187" s="145"/>
      <c r="E187" s="145"/>
      <c r="F187" s="20" t="s">
        <v>54</v>
      </c>
      <c r="G187" s="16" t="s">
        <v>3674</v>
      </c>
      <c r="H187" s="16"/>
      <c r="I187" s="21">
        <v>0.12</v>
      </c>
      <c r="J187" s="65"/>
      <c r="K187" s="78"/>
      <c r="L187" s="65">
        <v>0.12</v>
      </c>
      <c r="M187" s="110"/>
      <c r="N187" s="39">
        <v>1.052</v>
      </c>
      <c r="O187" s="39">
        <v>1.0209999999999999</v>
      </c>
      <c r="P187" s="39">
        <v>1.0349999999999999</v>
      </c>
      <c r="Q187" s="39">
        <v>1.0249999999999999</v>
      </c>
      <c r="R187" s="39">
        <v>1.02</v>
      </c>
      <c r="S187" s="2">
        <f t="shared" si="4"/>
        <v>0.13947202770120001</v>
      </c>
      <c r="T187" s="2">
        <f t="shared" si="5"/>
        <v>0.13947202770120001</v>
      </c>
    </row>
    <row r="188" spans="1:20" s="2" customFormat="1" ht="22.5" x14ac:dyDescent="0.25">
      <c r="A188" s="18"/>
      <c r="B188" s="19" t="s">
        <v>33</v>
      </c>
      <c r="C188" s="145" t="s">
        <v>34</v>
      </c>
      <c r="D188" s="145"/>
      <c r="E188" s="145"/>
      <c r="F188" s="20" t="s">
        <v>18</v>
      </c>
      <c r="G188" s="16" t="s">
        <v>3675</v>
      </c>
      <c r="H188" s="16"/>
      <c r="I188" s="21">
        <v>7.45</v>
      </c>
      <c r="J188" s="65"/>
      <c r="K188" s="78"/>
      <c r="L188" s="65">
        <v>7.45</v>
      </c>
      <c r="M188" s="110"/>
      <c r="N188" s="39">
        <v>1.052</v>
      </c>
      <c r="O188" s="39">
        <v>1.0209999999999999</v>
      </c>
      <c r="P188" s="39">
        <v>1.0349999999999999</v>
      </c>
      <c r="Q188" s="39">
        <v>1.0249999999999999</v>
      </c>
      <c r="R188" s="39">
        <v>1.02</v>
      </c>
      <c r="S188" s="2">
        <f t="shared" si="4"/>
        <v>8.6588883864494992</v>
      </c>
      <c r="T188" s="2">
        <f t="shared" si="5"/>
        <v>8.6588883864494992</v>
      </c>
    </row>
    <row r="189" spans="1:20" s="2" customFormat="1" ht="22.5" x14ac:dyDescent="0.25">
      <c r="A189" s="18"/>
      <c r="B189" s="19" t="s">
        <v>546</v>
      </c>
      <c r="C189" s="145" t="s">
        <v>21</v>
      </c>
      <c r="D189" s="145"/>
      <c r="E189" s="145"/>
      <c r="F189" s="20" t="s">
        <v>54</v>
      </c>
      <c r="G189" s="16" t="s">
        <v>3676</v>
      </c>
      <c r="H189" s="16"/>
      <c r="I189" s="21">
        <v>3.61</v>
      </c>
      <c r="J189" s="65"/>
      <c r="K189" s="78"/>
      <c r="L189" s="65">
        <v>3.61</v>
      </c>
      <c r="M189" s="110"/>
      <c r="N189" s="39">
        <v>1.052</v>
      </c>
      <c r="O189" s="39">
        <v>1.0209999999999999</v>
      </c>
      <c r="P189" s="39">
        <v>1.0349999999999999</v>
      </c>
      <c r="Q189" s="39">
        <v>1.0249999999999999</v>
      </c>
      <c r="R189" s="39">
        <v>1.02</v>
      </c>
      <c r="S189" s="2">
        <f t="shared" si="4"/>
        <v>4.1957835000110997</v>
      </c>
      <c r="T189" s="2">
        <f t="shared" si="5"/>
        <v>4.1957835000110997</v>
      </c>
    </row>
    <row r="190" spans="1:20" s="2" customFormat="1" ht="22.5" x14ac:dyDescent="0.25">
      <c r="A190" s="22" t="s">
        <v>248</v>
      </c>
      <c r="B190" s="23" t="s">
        <v>583</v>
      </c>
      <c r="C190" s="148" t="s">
        <v>584</v>
      </c>
      <c r="D190" s="148"/>
      <c r="E190" s="148"/>
      <c r="F190" s="24" t="s">
        <v>585</v>
      </c>
      <c r="G190" s="25" t="s">
        <v>251</v>
      </c>
      <c r="H190" s="25"/>
      <c r="I190" s="26">
        <v>0</v>
      </c>
      <c r="J190" s="66"/>
      <c r="K190" s="79"/>
      <c r="L190" s="66">
        <v>0</v>
      </c>
      <c r="M190" s="111"/>
      <c r="N190" s="39">
        <v>1.052</v>
      </c>
      <c r="O190" s="39">
        <v>1.0209999999999999</v>
      </c>
      <c r="P190" s="39">
        <v>1.0349999999999999</v>
      </c>
      <c r="Q190" s="39">
        <v>1.0249999999999999</v>
      </c>
      <c r="R190" s="39">
        <v>1.02</v>
      </c>
      <c r="S190" s="2">
        <f t="shared" si="4"/>
        <v>0</v>
      </c>
      <c r="T190" s="2">
        <f t="shared" si="5"/>
        <v>0</v>
      </c>
    </row>
    <row r="191" spans="1:20" s="2" customFormat="1" ht="22.5" x14ac:dyDescent="0.25">
      <c r="A191" s="22" t="s">
        <v>59</v>
      </c>
      <c r="B191" s="23" t="s">
        <v>586</v>
      </c>
      <c r="C191" s="148" t="s">
        <v>587</v>
      </c>
      <c r="D191" s="148"/>
      <c r="E191" s="148"/>
      <c r="F191" s="24" t="s">
        <v>585</v>
      </c>
      <c r="G191" s="25" t="s">
        <v>3677</v>
      </c>
      <c r="H191" s="25"/>
      <c r="I191" s="26">
        <v>0</v>
      </c>
      <c r="J191" s="66"/>
      <c r="K191" s="79"/>
      <c r="L191" s="66">
        <v>0</v>
      </c>
      <c r="M191" s="111"/>
      <c r="N191" s="39">
        <v>1.052</v>
      </c>
      <c r="O191" s="39">
        <v>1.0209999999999999</v>
      </c>
      <c r="P191" s="39">
        <v>1.0349999999999999</v>
      </c>
      <c r="Q191" s="39">
        <v>1.0249999999999999</v>
      </c>
      <c r="R191" s="39">
        <v>1.02</v>
      </c>
      <c r="S191" s="2">
        <f t="shared" si="4"/>
        <v>0</v>
      </c>
      <c r="T191" s="2">
        <f t="shared" si="5"/>
        <v>0</v>
      </c>
    </row>
    <row r="192" spans="1:20" s="2" customFormat="1" ht="22.5" x14ac:dyDescent="0.25">
      <c r="A192" s="22" t="s">
        <v>248</v>
      </c>
      <c r="B192" s="23" t="s">
        <v>589</v>
      </c>
      <c r="C192" s="148" t="s">
        <v>590</v>
      </c>
      <c r="D192" s="148"/>
      <c r="E192" s="148"/>
      <c r="F192" s="24" t="s">
        <v>62</v>
      </c>
      <c r="G192" s="25" t="s">
        <v>251</v>
      </c>
      <c r="H192" s="25"/>
      <c r="I192" s="26">
        <v>0</v>
      </c>
      <c r="J192" s="66"/>
      <c r="K192" s="79"/>
      <c r="L192" s="66">
        <v>0</v>
      </c>
      <c r="M192" s="111"/>
      <c r="N192" s="39">
        <v>1.052</v>
      </c>
      <c r="O192" s="39">
        <v>1.0209999999999999</v>
      </c>
      <c r="P192" s="39">
        <v>1.0349999999999999</v>
      </c>
      <c r="Q192" s="39">
        <v>1.0249999999999999</v>
      </c>
      <c r="R192" s="39">
        <v>1.02</v>
      </c>
      <c r="S192" s="2">
        <f t="shared" si="4"/>
        <v>0</v>
      </c>
      <c r="T192" s="2">
        <f t="shared" si="5"/>
        <v>0</v>
      </c>
    </row>
    <row r="193" spans="1:20" s="2" customFormat="1" ht="22.5" x14ac:dyDescent="0.25">
      <c r="A193" s="22" t="s">
        <v>248</v>
      </c>
      <c r="B193" s="23" t="s">
        <v>270</v>
      </c>
      <c r="C193" s="148" t="s">
        <v>271</v>
      </c>
      <c r="D193" s="148"/>
      <c r="E193" s="148"/>
      <c r="F193" s="24" t="s">
        <v>18</v>
      </c>
      <c r="G193" s="25" t="s">
        <v>251</v>
      </c>
      <c r="H193" s="25"/>
      <c r="I193" s="26">
        <v>0</v>
      </c>
      <c r="J193" s="66"/>
      <c r="K193" s="79"/>
      <c r="L193" s="66">
        <v>0</v>
      </c>
      <c r="M193" s="111"/>
      <c r="N193" s="39">
        <v>1.052</v>
      </c>
      <c r="O193" s="39">
        <v>1.0209999999999999</v>
      </c>
      <c r="P193" s="39">
        <v>1.0349999999999999</v>
      </c>
      <c r="Q193" s="39">
        <v>1.0249999999999999</v>
      </c>
      <c r="R193" s="39">
        <v>1.02</v>
      </c>
      <c r="S193" s="2">
        <f t="shared" si="4"/>
        <v>0</v>
      </c>
      <c r="T193" s="2">
        <f t="shared" si="5"/>
        <v>0</v>
      </c>
    </row>
    <row r="194" spans="1:20" s="2" customFormat="1" ht="22.5" x14ac:dyDescent="0.25">
      <c r="A194" s="22" t="s">
        <v>248</v>
      </c>
      <c r="B194" s="23" t="s">
        <v>593</v>
      </c>
      <c r="C194" s="148" t="s">
        <v>594</v>
      </c>
      <c r="D194" s="148"/>
      <c r="E194" s="148"/>
      <c r="F194" s="24" t="s">
        <v>62</v>
      </c>
      <c r="G194" s="25" t="s">
        <v>251</v>
      </c>
      <c r="H194" s="25"/>
      <c r="I194" s="26">
        <v>0</v>
      </c>
      <c r="J194" s="66"/>
      <c r="K194" s="79"/>
      <c r="L194" s="66">
        <v>0</v>
      </c>
      <c r="M194" s="111"/>
      <c r="N194" s="39">
        <v>1.052</v>
      </c>
      <c r="O194" s="39">
        <v>1.0209999999999999</v>
      </c>
      <c r="P194" s="39">
        <v>1.0349999999999999</v>
      </c>
      <c r="Q194" s="39">
        <v>1.0249999999999999</v>
      </c>
      <c r="R194" s="39">
        <v>1.02</v>
      </c>
      <c r="S194" s="2">
        <f t="shared" si="4"/>
        <v>0</v>
      </c>
      <c r="T194" s="2">
        <f t="shared" si="5"/>
        <v>0</v>
      </c>
    </row>
    <row r="195" spans="1:20" s="2" customFormat="1" ht="22.5" x14ac:dyDescent="0.25">
      <c r="A195" s="18"/>
      <c r="B195" s="19" t="s">
        <v>552</v>
      </c>
      <c r="C195" s="145" t="s">
        <v>553</v>
      </c>
      <c r="D195" s="145"/>
      <c r="E195" s="145"/>
      <c r="F195" s="20" t="s">
        <v>54</v>
      </c>
      <c r="G195" s="16" t="s">
        <v>3678</v>
      </c>
      <c r="H195" s="16"/>
      <c r="I195" s="21">
        <v>0.35</v>
      </c>
      <c r="J195" s="65"/>
      <c r="K195" s="78"/>
      <c r="L195" s="65">
        <v>0.35</v>
      </c>
      <c r="M195" s="110"/>
      <c r="N195" s="39">
        <v>1.052</v>
      </c>
      <c r="O195" s="39">
        <v>1.0209999999999999</v>
      </c>
      <c r="P195" s="39">
        <v>1.0349999999999999</v>
      </c>
      <c r="Q195" s="39">
        <v>1.0249999999999999</v>
      </c>
      <c r="R195" s="39">
        <v>1.02</v>
      </c>
      <c r="S195" s="2">
        <f t="shared" si="4"/>
        <v>0.40679341412850001</v>
      </c>
      <c r="T195" s="2">
        <f t="shared" si="5"/>
        <v>0.40679341412850001</v>
      </c>
    </row>
    <row r="196" spans="1:20" s="2" customFormat="1" ht="22.5" x14ac:dyDescent="0.25">
      <c r="A196" s="9" t="s">
        <v>164</v>
      </c>
      <c r="B196" s="10" t="s">
        <v>3650</v>
      </c>
      <c r="C196" s="147" t="s">
        <v>3679</v>
      </c>
      <c r="D196" s="147"/>
      <c r="E196" s="147"/>
      <c r="F196" s="9" t="s">
        <v>111</v>
      </c>
      <c r="G196" s="28">
        <v>1.5</v>
      </c>
      <c r="H196" s="28"/>
      <c r="I196" s="12">
        <v>2090.35</v>
      </c>
      <c r="J196" s="52"/>
      <c r="K196" s="77"/>
      <c r="L196" s="104">
        <v>2090.35</v>
      </c>
      <c r="M196" s="12"/>
      <c r="N196" s="39">
        <v>1.052</v>
      </c>
      <c r="O196" s="39">
        <v>1.0209999999999999</v>
      </c>
      <c r="P196" s="39">
        <v>1.0349999999999999</v>
      </c>
      <c r="Q196" s="39">
        <v>1.0249999999999999</v>
      </c>
      <c r="R196" s="39">
        <v>1.02</v>
      </c>
      <c r="S196" s="2">
        <f t="shared" si="4"/>
        <v>2429.5446092100301</v>
      </c>
      <c r="T196" s="2">
        <f t="shared" si="5"/>
        <v>2429.5446092100301</v>
      </c>
    </row>
    <row r="197" spans="1:20" s="2" customFormat="1" ht="15" x14ac:dyDescent="0.25">
      <c r="A197" s="9" t="s">
        <v>166</v>
      </c>
      <c r="B197" s="10" t="s">
        <v>3680</v>
      </c>
      <c r="C197" s="147" t="s">
        <v>3681</v>
      </c>
      <c r="D197" s="147"/>
      <c r="E197" s="147"/>
      <c r="F197" s="9" t="s">
        <v>62</v>
      </c>
      <c r="G197" s="11">
        <v>5</v>
      </c>
      <c r="H197" s="11"/>
      <c r="I197" s="12">
        <v>107.82</v>
      </c>
      <c r="J197" s="52"/>
      <c r="K197" s="77"/>
      <c r="L197" s="104">
        <v>107.82</v>
      </c>
      <c r="M197" s="12"/>
      <c r="N197" s="39">
        <v>1.052</v>
      </c>
      <c r="O197" s="39">
        <v>1.0209999999999999</v>
      </c>
      <c r="P197" s="39">
        <v>1.0349999999999999</v>
      </c>
      <c r="Q197" s="39">
        <v>1.0249999999999999</v>
      </c>
      <c r="R197" s="39">
        <v>1.02</v>
      </c>
      <c r="S197" s="2">
        <f t="shared" si="4"/>
        <v>125.315616889528</v>
      </c>
      <c r="T197" s="2">
        <f t="shared" si="5"/>
        <v>125.315616889528</v>
      </c>
    </row>
    <row r="198" spans="1:20" s="2" customFormat="1" ht="15" x14ac:dyDescent="0.25">
      <c r="A198" s="9" t="s">
        <v>176</v>
      </c>
      <c r="B198" s="10" t="s">
        <v>602</v>
      </c>
      <c r="C198" s="147" t="s">
        <v>603</v>
      </c>
      <c r="D198" s="147"/>
      <c r="E198" s="147"/>
      <c r="F198" s="9" t="s">
        <v>54</v>
      </c>
      <c r="G198" s="30">
        <v>2.8000000000000001E-2</v>
      </c>
      <c r="H198" s="30"/>
      <c r="I198" s="12">
        <v>2787.63</v>
      </c>
      <c r="J198" s="52"/>
      <c r="K198" s="77"/>
      <c r="L198" s="104">
        <v>2787.63</v>
      </c>
      <c r="M198" s="12"/>
      <c r="N198" s="39">
        <v>1.052</v>
      </c>
      <c r="O198" s="39">
        <v>1.0209999999999999</v>
      </c>
      <c r="P198" s="39">
        <v>1.0349999999999999</v>
      </c>
      <c r="Q198" s="39">
        <v>1.0249999999999999</v>
      </c>
      <c r="R198" s="39">
        <v>1.02</v>
      </c>
      <c r="S198" s="2">
        <f t="shared" si="4"/>
        <v>3239.9700715058002</v>
      </c>
      <c r="T198" s="2">
        <f t="shared" si="5"/>
        <v>3239.9700715058002</v>
      </c>
    </row>
    <row r="199" spans="1:20" s="2" customFormat="1" ht="15" x14ac:dyDescent="0.25">
      <c r="A199" s="9" t="s">
        <v>177</v>
      </c>
      <c r="B199" s="10" t="s">
        <v>1878</v>
      </c>
      <c r="C199" s="147" t="s">
        <v>21</v>
      </c>
      <c r="D199" s="147"/>
      <c r="E199" s="147"/>
      <c r="F199" s="9" t="s">
        <v>54</v>
      </c>
      <c r="G199" s="29">
        <v>6.1000000000000004E-3</v>
      </c>
      <c r="H199" s="29"/>
      <c r="I199" s="12">
        <v>825.63</v>
      </c>
      <c r="J199" s="52"/>
      <c r="K199" s="77"/>
      <c r="L199" s="104">
        <v>825.63</v>
      </c>
      <c r="M199" s="12"/>
      <c r="N199" s="39">
        <v>1.052</v>
      </c>
      <c r="O199" s="39">
        <v>1.0209999999999999</v>
      </c>
      <c r="P199" s="39">
        <v>1.0349999999999999</v>
      </c>
      <c r="Q199" s="39">
        <v>1.0249999999999999</v>
      </c>
      <c r="R199" s="39">
        <v>1.02</v>
      </c>
      <c r="S199" s="2">
        <f t="shared" si="4"/>
        <v>959.60241859118105</v>
      </c>
      <c r="T199" s="2">
        <f t="shared" si="5"/>
        <v>959.60241859118105</v>
      </c>
    </row>
    <row r="200" spans="1:20" s="2" customFormat="1" ht="22.5" x14ac:dyDescent="0.25">
      <c r="A200" s="9" t="s">
        <v>180</v>
      </c>
      <c r="B200" s="10" t="s">
        <v>1215</v>
      </c>
      <c r="C200" s="147" t="s">
        <v>1295</v>
      </c>
      <c r="D200" s="147"/>
      <c r="E200" s="147"/>
      <c r="F200" s="9" t="s">
        <v>508</v>
      </c>
      <c r="G200" s="29">
        <v>0.1376</v>
      </c>
      <c r="H200" s="29"/>
      <c r="I200" s="12">
        <v>2130.7399999999998</v>
      </c>
      <c r="J200" s="52"/>
      <c r="K200" s="77"/>
      <c r="L200" s="104">
        <v>381.28</v>
      </c>
      <c r="M200" s="12"/>
      <c r="N200" s="39">
        <v>1.052</v>
      </c>
      <c r="O200" s="39">
        <v>1.0209999999999999</v>
      </c>
      <c r="P200" s="39">
        <v>1.0349999999999999</v>
      </c>
      <c r="Q200" s="39">
        <v>1.0249999999999999</v>
      </c>
      <c r="R200" s="39">
        <v>1.02</v>
      </c>
      <c r="S200" s="2">
        <f t="shared" si="4"/>
        <v>2476.48856920046</v>
      </c>
      <c r="T200" s="2">
        <f t="shared" si="5"/>
        <v>443.14912268261298</v>
      </c>
    </row>
    <row r="201" spans="1:20" s="2" customFormat="1" ht="15" x14ac:dyDescent="0.25">
      <c r="A201" s="13"/>
      <c r="B201" s="14"/>
      <c r="C201" s="14"/>
      <c r="D201" s="14"/>
      <c r="E201" s="15" t="s">
        <v>15</v>
      </c>
      <c r="F201" s="15"/>
      <c r="G201" s="16"/>
      <c r="H201" s="16"/>
      <c r="I201" s="17">
        <v>4572.8599999999997</v>
      </c>
      <c r="J201" s="67"/>
      <c r="K201" s="81"/>
      <c r="L201" s="105"/>
      <c r="M201" s="109"/>
      <c r="N201" s="39">
        <v>1.052</v>
      </c>
      <c r="O201" s="39">
        <v>1.0209999999999999</v>
      </c>
      <c r="P201" s="39">
        <v>1.0349999999999999</v>
      </c>
      <c r="Q201" s="39">
        <v>1.0249999999999999</v>
      </c>
      <c r="R201" s="39">
        <v>1.02</v>
      </c>
      <c r="S201" s="2">
        <f t="shared" si="4"/>
        <v>5314.8838049475798</v>
      </c>
      <c r="T201" s="2">
        <f t="shared" si="5"/>
        <v>0</v>
      </c>
    </row>
    <row r="202" spans="1:20" s="2" customFormat="1" ht="22.5" x14ac:dyDescent="0.25">
      <c r="A202" s="18"/>
      <c r="B202" s="19" t="s">
        <v>511</v>
      </c>
      <c r="C202" s="145" t="s">
        <v>512</v>
      </c>
      <c r="D202" s="145"/>
      <c r="E202" s="145"/>
      <c r="F202" s="20" t="s">
        <v>54</v>
      </c>
      <c r="G202" s="16" t="s">
        <v>3682</v>
      </c>
      <c r="H202" s="16"/>
      <c r="I202" s="21">
        <v>1.1200000000000001</v>
      </c>
      <c r="J202" s="65"/>
      <c r="K202" s="78"/>
      <c r="L202" s="65">
        <v>1.1200000000000001</v>
      </c>
      <c r="M202" s="110"/>
      <c r="N202" s="39">
        <v>1.052</v>
      </c>
      <c r="O202" s="39">
        <v>1.0209999999999999</v>
      </c>
      <c r="P202" s="39">
        <v>1.0349999999999999</v>
      </c>
      <c r="Q202" s="39">
        <v>1.0249999999999999</v>
      </c>
      <c r="R202" s="39">
        <v>1.02</v>
      </c>
      <c r="S202" s="2">
        <f t="shared" si="4"/>
        <v>1.3017389252111999</v>
      </c>
      <c r="T202" s="2">
        <f t="shared" si="5"/>
        <v>1.3017389252111999</v>
      </c>
    </row>
    <row r="203" spans="1:20" s="2" customFormat="1" ht="22.5" x14ac:dyDescent="0.25">
      <c r="A203" s="18"/>
      <c r="B203" s="19" t="s">
        <v>513</v>
      </c>
      <c r="C203" s="145" t="s">
        <v>514</v>
      </c>
      <c r="D203" s="145"/>
      <c r="E203" s="145"/>
      <c r="F203" s="20" t="s">
        <v>54</v>
      </c>
      <c r="G203" s="16" t="s">
        <v>3683</v>
      </c>
      <c r="H203" s="16"/>
      <c r="I203" s="21">
        <v>1.44</v>
      </c>
      <c r="J203" s="65"/>
      <c r="K203" s="78"/>
      <c r="L203" s="65">
        <v>1.44</v>
      </c>
      <c r="M203" s="110"/>
      <c r="N203" s="39">
        <v>1.052</v>
      </c>
      <c r="O203" s="39">
        <v>1.0209999999999999</v>
      </c>
      <c r="P203" s="39">
        <v>1.0349999999999999</v>
      </c>
      <c r="Q203" s="39">
        <v>1.0249999999999999</v>
      </c>
      <c r="R203" s="39">
        <v>1.02</v>
      </c>
      <c r="S203" s="2">
        <f t="shared" si="4"/>
        <v>1.6736643324144</v>
      </c>
      <c r="T203" s="2">
        <f t="shared" si="5"/>
        <v>1.6736643324144</v>
      </c>
    </row>
    <row r="204" spans="1:20" s="2" customFormat="1" ht="22.5" x14ac:dyDescent="0.25">
      <c r="A204" s="18"/>
      <c r="B204" s="19" t="s">
        <v>515</v>
      </c>
      <c r="C204" s="145" t="s">
        <v>516</v>
      </c>
      <c r="D204" s="145"/>
      <c r="E204" s="145"/>
      <c r="F204" s="20" t="s">
        <v>54</v>
      </c>
      <c r="G204" s="16" t="s">
        <v>3684</v>
      </c>
      <c r="H204" s="16"/>
      <c r="I204" s="21">
        <v>0.16</v>
      </c>
      <c r="J204" s="65"/>
      <c r="K204" s="78"/>
      <c r="L204" s="65">
        <v>0.16</v>
      </c>
      <c r="M204" s="110"/>
      <c r="N204" s="39">
        <v>1.052</v>
      </c>
      <c r="O204" s="39">
        <v>1.0209999999999999</v>
      </c>
      <c r="P204" s="39">
        <v>1.0349999999999999</v>
      </c>
      <c r="Q204" s="39">
        <v>1.0249999999999999</v>
      </c>
      <c r="R204" s="39">
        <v>1.02</v>
      </c>
      <c r="S204" s="2">
        <f t="shared" si="4"/>
        <v>0.1859627036016</v>
      </c>
      <c r="T204" s="2">
        <f t="shared" si="5"/>
        <v>0.1859627036016</v>
      </c>
    </row>
    <row r="205" spans="1:20" s="2" customFormat="1" ht="22.5" x14ac:dyDescent="0.25">
      <c r="A205" s="18"/>
      <c r="B205" s="19" t="s">
        <v>518</v>
      </c>
      <c r="C205" s="145" t="s">
        <v>519</v>
      </c>
      <c r="D205" s="145"/>
      <c r="E205" s="145"/>
      <c r="F205" s="20" t="s">
        <v>54</v>
      </c>
      <c r="G205" s="16" t="s">
        <v>3685</v>
      </c>
      <c r="H205" s="16"/>
      <c r="I205" s="21">
        <v>35.26</v>
      </c>
      <c r="J205" s="65"/>
      <c r="K205" s="78"/>
      <c r="L205" s="65">
        <v>35.26</v>
      </c>
      <c r="M205" s="110"/>
      <c r="N205" s="39">
        <v>1.052</v>
      </c>
      <c r="O205" s="39">
        <v>1.0209999999999999</v>
      </c>
      <c r="P205" s="39">
        <v>1.0349999999999999</v>
      </c>
      <c r="Q205" s="39">
        <v>1.0249999999999999</v>
      </c>
      <c r="R205" s="39">
        <v>1.02</v>
      </c>
      <c r="S205" s="2">
        <f t="shared" si="4"/>
        <v>40.981530806202599</v>
      </c>
      <c r="T205" s="2">
        <f t="shared" si="5"/>
        <v>40.981530806202599</v>
      </c>
    </row>
    <row r="206" spans="1:20" s="2" customFormat="1" ht="22.5" x14ac:dyDescent="0.25">
      <c r="A206" s="18"/>
      <c r="B206" s="19" t="s">
        <v>1217</v>
      </c>
      <c r="C206" s="145" t="s">
        <v>1218</v>
      </c>
      <c r="D206" s="145"/>
      <c r="E206" s="145"/>
      <c r="F206" s="20" t="s">
        <v>1219</v>
      </c>
      <c r="G206" s="16" t="s">
        <v>3686</v>
      </c>
      <c r="H206" s="16"/>
      <c r="I206" s="21">
        <v>6.04</v>
      </c>
      <c r="J206" s="65"/>
      <c r="K206" s="78"/>
      <c r="L206" s="65">
        <v>6.04</v>
      </c>
      <c r="M206" s="110"/>
      <c r="N206" s="39">
        <v>1.052</v>
      </c>
      <c r="O206" s="39">
        <v>1.0209999999999999</v>
      </c>
      <c r="P206" s="39">
        <v>1.0349999999999999</v>
      </c>
      <c r="Q206" s="39">
        <v>1.0249999999999999</v>
      </c>
      <c r="R206" s="39">
        <v>1.02</v>
      </c>
      <c r="S206" s="2">
        <f t="shared" ref="S206:S269" si="6">I206*N206*O206*P206*Q206*R206</f>
        <v>7.0200920609604003</v>
      </c>
      <c r="T206" s="2">
        <f t="shared" ref="T206:T257" si="7">L206*N206*O206*P206*Q206*R206</f>
        <v>7.0200920609604003</v>
      </c>
    </row>
    <row r="207" spans="1:20" s="2" customFormat="1" ht="22.5" x14ac:dyDescent="0.25">
      <c r="A207" s="9" t="s">
        <v>182</v>
      </c>
      <c r="B207" s="10" t="s">
        <v>1884</v>
      </c>
      <c r="C207" s="147" t="s">
        <v>1885</v>
      </c>
      <c r="D207" s="147"/>
      <c r="E207" s="147"/>
      <c r="F207" s="9" t="s">
        <v>203</v>
      </c>
      <c r="G207" s="32">
        <v>0.21190400000000001</v>
      </c>
      <c r="H207" s="32"/>
      <c r="I207" s="12">
        <v>118.69</v>
      </c>
      <c r="J207" s="52"/>
      <c r="K207" s="77"/>
      <c r="L207" s="104">
        <v>118.69</v>
      </c>
      <c r="M207" s="12"/>
      <c r="N207" s="39">
        <v>1.052</v>
      </c>
      <c r="O207" s="39">
        <v>1.0209999999999999</v>
      </c>
      <c r="P207" s="39">
        <v>1.0349999999999999</v>
      </c>
      <c r="Q207" s="39">
        <v>1.0249999999999999</v>
      </c>
      <c r="R207" s="39">
        <v>1.02</v>
      </c>
      <c r="S207" s="2">
        <f t="shared" si="6"/>
        <v>137.94945806546201</v>
      </c>
      <c r="T207" s="2">
        <f t="shared" si="7"/>
        <v>137.94945806546201</v>
      </c>
    </row>
    <row r="208" spans="1:20" s="2" customFormat="1" ht="22.5" x14ac:dyDescent="0.25">
      <c r="A208" s="9" t="s">
        <v>191</v>
      </c>
      <c r="B208" s="10" t="s">
        <v>1886</v>
      </c>
      <c r="C208" s="147" t="s">
        <v>1887</v>
      </c>
      <c r="D208" s="147"/>
      <c r="E208" s="147"/>
      <c r="F208" s="9" t="s">
        <v>585</v>
      </c>
      <c r="G208" s="27">
        <v>3.78</v>
      </c>
      <c r="H208" s="27"/>
      <c r="I208" s="12">
        <v>507.72</v>
      </c>
      <c r="J208" s="52"/>
      <c r="K208" s="77"/>
      <c r="L208" s="104">
        <v>507.72</v>
      </c>
      <c r="M208" s="12"/>
      <c r="N208" s="39">
        <v>1.052</v>
      </c>
      <c r="O208" s="39">
        <v>1.0209999999999999</v>
      </c>
      <c r="P208" s="39">
        <v>1.0349999999999999</v>
      </c>
      <c r="Q208" s="39">
        <v>1.0249999999999999</v>
      </c>
      <c r="R208" s="39">
        <v>1.02</v>
      </c>
      <c r="S208" s="2">
        <f t="shared" si="6"/>
        <v>590.10614920377702</v>
      </c>
      <c r="T208" s="2">
        <f t="shared" si="7"/>
        <v>590.10614920377702</v>
      </c>
    </row>
    <row r="209" spans="1:20" s="2" customFormat="1" ht="22.5" x14ac:dyDescent="0.25">
      <c r="A209" s="9" t="s">
        <v>193</v>
      </c>
      <c r="B209" s="10" t="s">
        <v>3687</v>
      </c>
      <c r="C209" s="147" t="s">
        <v>3688</v>
      </c>
      <c r="D209" s="147"/>
      <c r="E209" s="147"/>
      <c r="F209" s="9" t="s">
        <v>111</v>
      </c>
      <c r="G209" s="28">
        <v>7.6</v>
      </c>
      <c r="H209" s="28"/>
      <c r="I209" s="12">
        <v>127.02</v>
      </c>
      <c r="J209" s="52"/>
      <c r="K209" s="77"/>
      <c r="L209" s="104">
        <v>127.02</v>
      </c>
      <c r="M209" s="12"/>
      <c r="N209" s="39">
        <v>1.052</v>
      </c>
      <c r="O209" s="39">
        <v>1.0209999999999999</v>
      </c>
      <c r="P209" s="39">
        <v>1.0349999999999999</v>
      </c>
      <c r="Q209" s="39">
        <v>1.0249999999999999</v>
      </c>
      <c r="R209" s="39">
        <v>1.02</v>
      </c>
      <c r="S209" s="2">
        <f t="shared" si="6"/>
        <v>147.63114132172001</v>
      </c>
      <c r="T209" s="2">
        <f t="shared" si="7"/>
        <v>147.63114132172001</v>
      </c>
    </row>
    <row r="210" spans="1:20" s="2" customFormat="1" ht="22.5" x14ac:dyDescent="0.25">
      <c r="A210" s="9" t="s">
        <v>788</v>
      </c>
      <c r="B210" s="10" t="s">
        <v>1889</v>
      </c>
      <c r="C210" s="147" t="s">
        <v>1229</v>
      </c>
      <c r="D210" s="147"/>
      <c r="E210" s="147"/>
      <c r="F210" s="9" t="s">
        <v>18</v>
      </c>
      <c r="G210" s="28">
        <v>0.5</v>
      </c>
      <c r="H210" s="28"/>
      <c r="I210" s="12">
        <v>614.82000000000005</v>
      </c>
      <c r="J210" s="52"/>
      <c r="K210" s="77"/>
      <c r="L210" s="104">
        <v>614.82000000000005</v>
      </c>
      <c r="M210" s="12"/>
      <c r="N210" s="39">
        <v>1.052</v>
      </c>
      <c r="O210" s="39">
        <v>1.0209999999999999</v>
      </c>
      <c r="P210" s="39">
        <v>1.0349999999999999</v>
      </c>
      <c r="Q210" s="39">
        <v>1.0249999999999999</v>
      </c>
      <c r="R210" s="39">
        <v>1.02</v>
      </c>
      <c r="S210" s="2">
        <f t="shared" si="6"/>
        <v>714.58493392709795</v>
      </c>
      <c r="T210" s="2">
        <f t="shared" si="7"/>
        <v>714.58493392709795</v>
      </c>
    </row>
    <row r="211" spans="1:20" s="2" customFormat="1" ht="22.5" x14ac:dyDescent="0.25">
      <c r="A211" s="9" t="s">
        <v>789</v>
      </c>
      <c r="B211" s="10" t="s">
        <v>1884</v>
      </c>
      <c r="C211" s="147" t="s">
        <v>1705</v>
      </c>
      <c r="D211" s="147"/>
      <c r="E211" s="147"/>
      <c r="F211" s="9" t="s">
        <v>585</v>
      </c>
      <c r="G211" s="28">
        <v>0.5</v>
      </c>
      <c r="H211" s="28"/>
      <c r="I211" s="12">
        <v>169.13</v>
      </c>
      <c r="J211" s="52"/>
      <c r="K211" s="77"/>
      <c r="L211" s="104">
        <v>169.13</v>
      </c>
      <c r="M211" s="12"/>
      <c r="N211" s="39">
        <v>1.052</v>
      </c>
      <c r="O211" s="39">
        <v>1.0209999999999999</v>
      </c>
      <c r="P211" s="39">
        <v>1.0349999999999999</v>
      </c>
      <c r="Q211" s="39">
        <v>1.0249999999999999</v>
      </c>
      <c r="R211" s="39">
        <v>1.02</v>
      </c>
      <c r="S211" s="2">
        <f t="shared" si="6"/>
        <v>196.57420037586601</v>
      </c>
      <c r="T211" s="2">
        <f t="shared" si="7"/>
        <v>196.57420037586601</v>
      </c>
    </row>
    <row r="212" spans="1:20" s="2" customFormat="1" ht="22.5" x14ac:dyDescent="0.25">
      <c r="A212" s="9" t="s">
        <v>210</v>
      </c>
      <c r="B212" s="10" t="s">
        <v>1890</v>
      </c>
      <c r="C212" s="147" t="s">
        <v>1707</v>
      </c>
      <c r="D212" s="147"/>
      <c r="E212" s="147"/>
      <c r="F212" s="9" t="s">
        <v>18</v>
      </c>
      <c r="G212" s="28">
        <v>0.6</v>
      </c>
      <c r="H212" s="28"/>
      <c r="I212" s="12">
        <v>39.28</v>
      </c>
      <c r="J212" s="52"/>
      <c r="K212" s="77"/>
      <c r="L212" s="104">
        <v>39.28</v>
      </c>
      <c r="M212" s="12"/>
      <c r="N212" s="39">
        <v>1.052</v>
      </c>
      <c r="O212" s="39">
        <v>1.0209999999999999</v>
      </c>
      <c r="P212" s="39">
        <v>1.0349999999999999</v>
      </c>
      <c r="Q212" s="39">
        <v>1.0249999999999999</v>
      </c>
      <c r="R212" s="39">
        <v>1.02</v>
      </c>
      <c r="S212" s="2">
        <f t="shared" si="6"/>
        <v>45.653843734192797</v>
      </c>
      <c r="T212" s="2">
        <f t="shared" si="7"/>
        <v>45.653843734192797</v>
      </c>
    </row>
    <row r="213" spans="1:20" s="2" customFormat="1" ht="22.5" x14ac:dyDescent="0.25">
      <c r="A213" s="9" t="s">
        <v>215</v>
      </c>
      <c r="B213" s="10" t="s">
        <v>3689</v>
      </c>
      <c r="C213" s="147" t="s">
        <v>3690</v>
      </c>
      <c r="D213" s="147"/>
      <c r="E213" s="147"/>
      <c r="F213" s="9" t="s">
        <v>3691</v>
      </c>
      <c r="G213" s="27">
        <v>0.31</v>
      </c>
      <c r="H213" s="27"/>
      <c r="I213" s="12">
        <v>16800.310000000001</v>
      </c>
      <c r="J213" s="52"/>
      <c r="K213" s="77"/>
      <c r="L213" s="104"/>
      <c r="M213" s="12"/>
      <c r="N213" s="39">
        <v>1.052</v>
      </c>
      <c r="O213" s="39">
        <v>1.0209999999999999</v>
      </c>
      <c r="P213" s="39">
        <v>1.0349999999999999</v>
      </c>
      <c r="Q213" s="39">
        <v>1.0249999999999999</v>
      </c>
      <c r="R213" s="39">
        <v>1.02</v>
      </c>
      <c r="S213" s="2">
        <f t="shared" si="6"/>
        <v>19526.444180906201</v>
      </c>
      <c r="T213" s="2">
        <f t="shared" si="7"/>
        <v>0</v>
      </c>
    </row>
    <row r="214" spans="1:20" s="2" customFormat="1" ht="15" x14ac:dyDescent="0.25">
      <c r="A214" s="13"/>
      <c r="B214" s="14"/>
      <c r="C214" s="14"/>
      <c r="D214" s="14"/>
      <c r="E214" s="15" t="s">
        <v>15</v>
      </c>
      <c r="F214" s="15"/>
      <c r="G214" s="16"/>
      <c r="H214" s="16"/>
      <c r="I214" s="17">
        <v>40765.589999999997</v>
      </c>
      <c r="J214" s="67"/>
      <c r="K214" s="81"/>
      <c r="L214" s="105"/>
      <c r="M214" s="109"/>
      <c r="N214" s="39">
        <v>1.052</v>
      </c>
      <c r="O214" s="39">
        <v>1.0209999999999999</v>
      </c>
      <c r="P214" s="39">
        <v>1.0349999999999999</v>
      </c>
      <c r="Q214" s="39">
        <v>1.0249999999999999</v>
      </c>
      <c r="R214" s="39">
        <v>1.02</v>
      </c>
      <c r="S214" s="2">
        <f t="shared" si="6"/>
        <v>47380.495814464703</v>
      </c>
      <c r="T214" s="2">
        <f t="shared" si="7"/>
        <v>0</v>
      </c>
    </row>
    <row r="215" spans="1:20" s="2" customFormat="1" ht="22.5" x14ac:dyDescent="0.25">
      <c r="A215" s="9" t="s">
        <v>218</v>
      </c>
      <c r="B215" s="10" t="s">
        <v>3692</v>
      </c>
      <c r="C215" s="147" t="s">
        <v>3693</v>
      </c>
      <c r="D215" s="147"/>
      <c r="E215" s="147"/>
      <c r="F215" s="9" t="s">
        <v>18</v>
      </c>
      <c r="G215" s="11">
        <v>31</v>
      </c>
      <c r="H215" s="11"/>
      <c r="I215" s="12">
        <v>1659.08</v>
      </c>
      <c r="J215" s="52"/>
      <c r="K215" s="77"/>
      <c r="L215" s="104">
        <v>1659.08</v>
      </c>
      <c r="M215" s="12"/>
      <c r="N215" s="39">
        <v>1.052</v>
      </c>
      <c r="O215" s="39">
        <v>1.0209999999999999</v>
      </c>
      <c r="P215" s="39">
        <v>1.0349999999999999</v>
      </c>
      <c r="Q215" s="39">
        <v>1.0249999999999999</v>
      </c>
      <c r="R215" s="39">
        <v>1.02</v>
      </c>
      <c r="S215" s="2">
        <f t="shared" si="6"/>
        <v>1928.29376432089</v>
      </c>
      <c r="T215" s="2">
        <f t="shared" si="7"/>
        <v>1928.29376432089</v>
      </c>
    </row>
    <row r="216" spans="1:20" s="2" customFormat="1" ht="45" x14ac:dyDescent="0.25">
      <c r="A216" s="9" t="s">
        <v>219</v>
      </c>
      <c r="B216" s="10" t="s">
        <v>3694</v>
      </c>
      <c r="C216" s="147" t="s">
        <v>3695</v>
      </c>
      <c r="D216" s="147"/>
      <c r="E216" s="147"/>
      <c r="F216" s="9" t="s">
        <v>3696</v>
      </c>
      <c r="G216" s="27">
        <v>0.31</v>
      </c>
      <c r="H216" s="27"/>
      <c r="I216" s="12">
        <v>6639.47</v>
      </c>
      <c r="J216" s="52"/>
      <c r="K216" s="77"/>
      <c r="L216" s="104">
        <v>936.2</v>
      </c>
      <c r="M216" s="12"/>
      <c r="N216" s="39">
        <v>1.052</v>
      </c>
      <c r="O216" s="39">
        <v>1.0209999999999999</v>
      </c>
      <c r="P216" s="39">
        <v>1.0349999999999999</v>
      </c>
      <c r="Q216" s="39">
        <v>1.0249999999999999</v>
      </c>
      <c r="R216" s="39">
        <v>1.02</v>
      </c>
      <c r="S216" s="2">
        <f t="shared" si="6"/>
        <v>7716.8361980107202</v>
      </c>
      <c r="T216" s="2">
        <f t="shared" si="7"/>
        <v>1088.1142694488599</v>
      </c>
    </row>
    <row r="217" spans="1:20" s="2" customFormat="1" ht="15" x14ac:dyDescent="0.25">
      <c r="A217" s="13"/>
      <c r="B217" s="14"/>
      <c r="C217" s="14"/>
      <c r="D217" s="14"/>
      <c r="E217" s="15" t="s">
        <v>15</v>
      </c>
      <c r="F217" s="15"/>
      <c r="G217" s="16"/>
      <c r="H217" s="16"/>
      <c r="I217" s="17">
        <v>14894.54</v>
      </c>
      <c r="J217" s="67"/>
      <c r="K217" s="81"/>
      <c r="L217" s="105"/>
      <c r="M217" s="109"/>
      <c r="N217" s="39">
        <v>1.052</v>
      </c>
      <c r="O217" s="39">
        <v>1.0209999999999999</v>
      </c>
      <c r="P217" s="39">
        <v>1.0349999999999999</v>
      </c>
      <c r="Q217" s="39">
        <v>1.0249999999999999</v>
      </c>
      <c r="R217" s="39">
        <v>1.02</v>
      </c>
      <c r="S217" s="2">
        <f t="shared" si="6"/>
        <v>17311.4307956386</v>
      </c>
      <c r="T217" s="2">
        <f t="shared" si="7"/>
        <v>0</v>
      </c>
    </row>
    <row r="218" spans="1:20" s="2" customFormat="1" ht="22.5" x14ac:dyDescent="0.25">
      <c r="A218" s="18"/>
      <c r="B218" s="19" t="s">
        <v>3697</v>
      </c>
      <c r="C218" s="145" t="s">
        <v>3698</v>
      </c>
      <c r="D218" s="145"/>
      <c r="E218" s="145"/>
      <c r="F218" s="20" t="s">
        <v>54</v>
      </c>
      <c r="G218" s="16" t="s">
        <v>3699</v>
      </c>
      <c r="H218" s="16"/>
      <c r="I218" s="21">
        <v>6.39</v>
      </c>
      <c r="J218" s="65"/>
      <c r="K218" s="78"/>
      <c r="L218" s="65">
        <v>6.39</v>
      </c>
      <c r="M218" s="110"/>
      <c r="N218" s="39">
        <v>1.052</v>
      </c>
      <c r="O218" s="39">
        <v>1.0209999999999999</v>
      </c>
      <c r="P218" s="39">
        <v>1.0349999999999999</v>
      </c>
      <c r="Q218" s="39">
        <v>1.0249999999999999</v>
      </c>
      <c r="R218" s="39">
        <v>1.02</v>
      </c>
      <c r="S218" s="2">
        <f t="shared" si="6"/>
        <v>7.4268854750889002</v>
      </c>
      <c r="T218" s="2">
        <f t="shared" si="7"/>
        <v>7.4268854750889002</v>
      </c>
    </row>
    <row r="219" spans="1:20" s="2" customFormat="1" ht="22.5" x14ac:dyDescent="0.25">
      <c r="A219" s="18"/>
      <c r="B219" s="19" t="s">
        <v>3700</v>
      </c>
      <c r="C219" s="145" t="s">
        <v>3701</v>
      </c>
      <c r="D219" s="145"/>
      <c r="E219" s="145"/>
      <c r="F219" s="20" t="s">
        <v>54</v>
      </c>
      <c r="G219" s="16" t="s">
        <v>3702</v>
      </c>
      <c r="H219" s="16"/>
      <c r="I219" s="21">
        <v>101.72</v>
      </c>
      <c r="J219" s="65"/>
      <c r="K219" s="78"/>
      <c r="L219" s="65">
        <v>101.72</v>
      </c>
      <c r="M219" s="110"/>
      <c r="N219" s="39">
        <v>1.052</v>
      </c>
      <c r="O219" s="39">
        <v>1.0209999999999999</v>
      </c>
      <c r="P219" s="39">
        <v>1.0349999999999999</v>
      </c>
      <c r="Q219" s="39">
        <v>1.0249999999999999</v>
      </c>
      <c r="R219" s="39">
        <v>1.02</v>
      </c>
      <c r="S219" s="2">
        <f t="shared" si="6"/>
        <v>118.22578881471701</v>
      </c>
      <c r="T219" s="2">
        <f t="shared" si="7"/>
        <v>118.22578881471701</v>
      </c>
    </row>
    <row r="220" spans="1:20" s="2" customFormat="1" ht="22.5" x14ac:dyDescent="0.25">
      <c r="A220" s="9" t="s">
        <v>220</v>
      </c>
      <c r="B220" s="10" t="s">
        <v>3703</v>
      </c>
      <c r="C220" s="147" t="s">
        <v>3704</v>
      </c>
      <c r="D220" s="147"/>
      <c r="E220" s="147"/>
      <c r="F220" s="9" t="s">
        <v>585</v>
      </c>
      <c r="G220" s="27">
        <v>35.65</v>
      </c>
      <c r="H220" s="27"/>
      <c r="I220" s="12">
        <v>9092.07</v>
      </c>
      <c r="J220" s="52"/>
      <c r="K220" s="77"/>
      <c r="L220" s="104">
        <v>9092.07</v>
      </c>
      <c r="M220" s="12"/>
      <c r="N220" s="39">
        <v>1.052</v>
      </c>
      <c r="O220" s="39">
        <v>1.0209999999999999</v>
      </c>
      <c r="P220" s="39">
        <v>1.0349999999999999</v>
      </c>
      <c r="Q220" s="39">
        <v>1.0249999999999999</v>
      </c>
      <c r="R220" s="39">
        <v>1.02</v>
      </c>
      <c r="S220" s="2">
        <f t="shared" si="6"/>
        <v>10567.411990843701</v>
      </c>
      <c r="T220" s="2">
        <f t="shared" si="7"/>
        <v>10567.411990843701</v>
      </c>
    </row>
    <row r="221" spans="1:20" s="2" customFormat="1" ht="22.5" x14ac:dyDescent="0.25">
      <c r="A221" s="9" t="s">
        <v>223</v>
      </c>
      <c r="B221" s="10" t="s">
        <v>3687</v>
      </c>
      <c r="C221" s="147" t="s">
        <v>3705</v>
      </c>
      <c r="D221" s="147"/>
      <c r="E221" s="147"/>
      <c r="F221" s="9" t="s">
        <v>111</v>
      </c>
      <c r="G221" s="11">
        <v>62</v>
      </c>
      <c r="H221" s="11"/>
      <c r="I221" s="12">
        <v>30985.65</v>
      </c>
      <c r="J221" s="52"/>
      <c r="K221" s="77"/>
      <c r="L221" s="104">
        <v>30985.65</v>
      </c>
      <c r="M221" s="12"/>
      <c r="N221" s="39">
        <v>1.052</v>
      </c>
      <c r="O221" s="39">
        <v>1.0209999999999999</v>
      </c>
      <c r="P221" s="39">
        <v>1.0349999999999999</v>
      </c>
      <c r="Q221" s="39">
        <v>1.0249999999999999</v>
      </c>
      <c r="R221" s="39">
        <v>1.02</v>
      </c>
      <c r="S221" s="2">
        <f t="shared" si="6"/>
        <v>36013.595292830702</v>
      </c>
      <c r="T221" s="2">
        <f t="shared" si="7"/>
        <v>36013.595292830702</v>
      </c>
    </row>
    <row r="222" spans="1:20" s="2" customFormat="1" ht="15" x14ac:dyDescent="0.25">
      <c r="A222" s="9" t="s">
        <v>226</v>
      </c>
      <c r="B222" s="10" t="s">
        <v>1891</v>
      </c>
      <c r="C222" s="147" t="s">
        <v>1892</v>
      </c>
      <c r="D222" s="147"/>
      <c r="E222" s="147"/>
      <c r="F222" s="9" t="s">
        <v>18</v>
      </c>
      <c r="G222" s="11">
        <v>9</v>
      </c>
      <c r="H222" s="11"/>
      <c r="I222" s="12">
        <v>3933.63</v>
      </c>
      <c r="J222" s="52"/>
      <c r="K222" s="77"/>
      <c r="L222" s="104">
        <v>3933.63</v>
      </c>
      <c r="M222" s="12"/>
      <c r="N222" s="39">
        <v>1.052</v>
      </c>
      <c r="O222" s="39">
        <v>1.0209999999999999</v>
      </c>
      <c r="P222" s="39">
        <v>1.0349999999999999</v>
      </c>
      <c r="Q222" s="39">
        <v>1.0249999999999999</v>
      </c>
      <c r="R222" s="39">
        <v>1.02</v>
      </c>
      <c r="S222" s="2">
        <f t="shared" si="6"/>
        <v>4571.9279360522596</v>
      </c>
      <c r="T222" s="2">
        <f t="shared" si="7"/>
        <v>4571.9279360522596</v>
      </c>
    </row>
    <row r="223" spans="1:20" s="2" customFormat="1" ht="22.5" x14ac:dyDescent="0.25">
      <c r="A223" s="9" t="s">
        <v>229</v>
      </c>
      <c r="B223" s="10" t="s">
        <v>3706</v>
      </c>
      <c r="C223" s="147" t="s">
        <v>3707</v>
      </c>
      <c r="D223" s="147"/>
      <c r="E223" s="147"/>
      <c r="F223" s="9" t="s">
        <v>585</v>
      </c>
      <c r="G223" s="28">
        <v>1.5</v>
      </c>
      <c r="H223" s="28"/>
      <c r="I223" s="12">
        <v>430.49</v>
      </c>
      <c r="J223" s="52"/>
      <c r="K223" s="77"/>
      <c r="L223" s="104">
        <v>430.49</v>
      </c>
      <c r="M223" s="12"/>
      <c r="N223" s="39">
        <v>1.052</v>
      </c>
      <c r="O223" s="39">
        <v>1.0209999999999999</v>
      </c>
      <c r="P223" s="39">
        <v>1.0349999999999999</v>
      </c>
      <c r="Q223" s="39">
        <v>1.0249999999999999</v>
      </c>
      <c r="R223" s="39">
        <v>1.02</v>
      </c>
      <c r="S223" s="2">
        <f t="shared" si="6"/>
        <v>500.34427670908002</v>
      </c>
      <c r="T223" s="2">
        <f t="shared" si="7"/>
        <v>500.34427670908002</v>
      </c>
    </row>
    <row r="224" spans="1:20" s="2" customFormat="1" ht="22.5" x14ac:dyDescent="0.25">
      <c r="A224" s="9" t="s">
        <v>232</v>
      </c>
      <c r="B224" s="10" t="s">
        <v>3708</v>
      </c>
      <c r="C224" s="147" t="s">
        <v>3709</v>
      </c>
      <c r="D224" s="147"/>
      <c r="E224" s="147"/>
      <c r="F224" s="9" t="s">
        <v>111</v>
      </c>
      <c r="G224" s="28">
        <v>14.8</v>
      </c>
      <c r="H224" s="28"/>
      <c r="I224" s="12">
        <v>686.98</v>
      </c>
      <c r="J224" s="52"/>
      <c r="K224" s="77"/>
      <c r="L224" s="104">
        <v>686.98</v>
      </c>
      <c r="M224" s="12"/>
      <c r="N224" s="39">
        <v>1.052</v>
      </c>
      <c r="O224" s="39">
        <v>1.0209999999999999</v>
      </c>
      <c r="P224" s="39">
        <v>1.0349999999999999</v>
      </c>
      <c r="Q224" s="39">
        <v>1.0249999999999999</v>
      </c>
      <c r="R224" s="39">
        <v>1.02</v>
      </c>
      <c r="S224" s="2">
        <f t="shared" si="6"/>
        <v>798.45411325142004</v>
      </c>
      <c r="T224" s="2">
        <f t="shared" si="7"/>
        <v>798.45411325142004</v>
      </c>
    </row>
    <row r="225" spans="1:20" s="2" customFormat="1" ht="15" x14ac:dyDescent="0.25">
      <c r="A225" s="9" t="s">
        <v>233</v>
      </c>
      <c r="B225" s="10" t="s">
        <v>1377</v>
      </c>
      <c r="C225" s="147" t="s">
        <v>1378</v>
      </c>
      <c r="D225" s="147"/>
      <c r="E225" s="147"/>
      <c r="F225" s="9" t="s">
        <v>54</v>
      </c>
      <c r="G225" s="29">
        <v>4.7999999999999996E-3</v>
      </c>
      <c r="H225" s="29"/>
      <c r="I225" s="12">
        <v>4298.6099999999997</v>
      </c>
      <c r="J225" s="52"/>
      <c r="K225" s="77"/>
      <c r="L225" s="104">
        <v>4298.6099999999997</v>
      </c>
      <c r="M225" s="12"/>
      <c r="N225" s="39">
        <v>1.052</v>
      </c>
      <c r="O225" s="39">
        <v>1.0209999999999999</v>
      </c>
      <c r="P225" s="39">
        <v>1.0349999999999999</v>
      </c>
      <c r="Q225" s="39">
        <v>1.0249999999999999</v>
      </c>
      <c r="R225" s="39">
        <v>1.02</v>
      </c>
      <c r="S225" s="2">
        <f t="shared" si="6"/>
        <v>4996.13210830546</v>
      </c>
      <c r="T225" s="2">
        <f t="shared" si="7"/>
        <v>4996.13210830546</v>
      </c>
    </row>
    <row r="226" spans="1:20" s="2" customFormat="1" ht="15" customHeight="1" x14ac:dyDescent="0.25">
      <c r="A226" s="34" t="s">
        <v>3710</v>
      </c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112"/>
      <c r="N226" s="39">
        <v>1.052</v>
      </c>
      <c r="O226" s="39">
        <v>1.0209999999999999</v>
      </c>
      <c r="P226" s="39">
        <v>1.0349999999999999</v>
      </c>
      <c r="Q226" s="39">
        <v>1.0249999999999999</v>
      </c>
      <c r="R226" s="39">
        <v>1.02</v>
      </c>
      <c r="S226" s="2">
        <f t="shared" si="6"/>
        <v>0</v>
      </c>
      <c r="T226" s="2">
        <f t="shared" si="7"/>
        <v>0</v>
      </c>
    </row>
    <row r="227" spans="1:20" s="2" customFormat="1" ht="15" x14ac:dyDescent="0.25">
      <c r="A227" s="9" t="s">
        <v>235</v>
      </c>
      <c r="B227" s="10" t="s">
        <v>964</v>
      </c>
      <c r="C227" s="147" t="s">
        <v>3711</v>
      </c>
      <c r="D227" s="147"/>
      <c r="E227" s="147"/>
      <c r="F227" s="9" t="s">
        <v>966</v>
      </c>
      <c r="G227" s="11">
        <v>2</v>
      </c>
      <c r="H227" s="11"/>
      <c r="I227" s="12">
        <v>1524.71</v>
      </c>
      <c r="J227" s="52"/>
      <c r="K227" s="77"/>
      <c r="L227" s="104">
        <v>253.56</v>
      </c>
      <c r="M227" s="12"/>
      <c r="N227" s="39">
        <v>1.052</v>
      </c>
      <c r="O227" s="39">
        <v>1.0209999999999999</v>
      </c>
      <c r="P227" s="39">
        <v>1.0349999999999999</v>
      </c>
      <c r="Q227" s="39">
        <v>1.0249999999999999</v>
      </c>
      <c r="R227" s="39">
        <v>1.02</v>
      </c>
      <c r="S227" s="2">
        <f t="shared" si="6"/>
        <v>1772.1199613024701</v>
      </c>
      <c r="T227" s="2">
        <f t="shared" si="7"/>
        <v>294.704394532636</v>
      </c>
    </row>
    <row r="228" spans="1:20" s="2" customFormat="1" ht="15" x14ac:dyDescent="0.25">
      <c r="A228" s="13"/>
      <c r="B228" s="14"/>
      <c r="C228" s="14"/>
      <c r="D228" s="14"/>
      <c r="E228" s="15" t="s">
        <v>15</v>
      </c>
      <c r="F228" s="15"/>
      <c r="G228" s="16"/>
      <c r="H228" s="16"/>
      <c r="I228" s="17">
        <v>3869.82</v>
      </c>
      <c r="J228" s="67"/>
      <c r="K228" s="81"/>
      <c r="L228" s="105"/>
      <c r="M228" s="109"/>
      <c r="N228" s="39">
        <v>1.052</v>
      </c>
      <c r="O228" s="39">
        <v>1.0209999999999999</v>
      </c>
      <c r="P228" s="39">
        <v>1.0349999999999999</v>
      </c>
      <c r="Q228" s="39">
        <v>1.0249999999999999</v>
      </c>
      <c r="R228" s="39">
        <v>1.02</v>
      </c>
      <c r="S228" s="2">
        <f t="shared" si="6"/>
        <v>4497.7636853221502</v>
      </c>
      <c r="T228" s="2">
        <f t="shared" si="7"/>
        <v>0</v>
      </c>
    </row>
    <row r="229" spans="1:20" s="2" customFormat="1" ht="22.5" x14ac:dyDescent="0.25">
      <c r="A229" s="18"/>
      <c r="B229" s="19" t="s">
        <v>33</v>
      </c>
      <c r="C229" s="145" t="s">
        <v>34</v>
      </c>
      <c r="D229" s="145"/>
      <c r="E229" s="145"/>
      <c r="F229" s="20" t="s">
        <v>18</v>
      </c>
      <c r="G229" s="16" t="s">
        <v>967</v>
      </c>
      <c r="H229" s="16"/>
      <c r="I229" s="21">
        <v>23.03</v>
      </c>
      <c r="J229" s="65"/>
      <c r="K229" s="78"/>
      <c r="L229" s="65">
        <v>23.03</v>
      </c>
      <c r="M229" s="110"/>
      <c r="N229" s="39">
        <v>1.052</v>
      </c>
      <c r="O229" s="39">
        <v>1.0209999999999999</v>
      </c>
      <c r="P229" s="39">
        <v>1.0349999999999999</v>
      </c>
      <c r="Q229" s="39">
        <v>1.0249999999999999</v>
      </c>
      <c r="R229" s="39">
        <v>1.02</v>
      </c>
      <c r="S229" s="2">
        <f t="shared" si="6"/>
        <v>26.767006649655301</v>
      </c>
      <c r="T229" s="2">
        <f t="shared" si="7"/>
        <v>26.767006649655301</v>
      </c>
    </row>
    <row r="230" spans="1:20" s="2" customFormat="1" ht="22.5" x14ac:dyDescent="0.25">
      <c r="A230" s="18"/>
      <c r="B230" s="19" t="s">
        <v>546</v>
      </c>
      <c r="C230" s="145" t="s">
        <v>21</v>
      </c>
      <c r="D230" s="145"/>
      <c r="E230" s="145"/>
      <c r="F230" s="20" t="s">
        <v>54</v>
      </c>
      <c r="G230" s="16" t="s">
        <v>690</v>
      </c>
      <c r="H230" s="16"/>
      <c r="I230" s="21">
        <v>6.25</v>
      </c>
      <c r="J230" s="65"/>
      <c r="K230" s="78"/>
      <c r="L230" s="65">
        <v>6.25</v>
      </c>
      <c r="M230" s="110"/>
      <c r="N230" s="39">
        <v>1.052</v>
      </c>
      <c r="O230" s="39">
        <v>1.0209999999999999</v>
      </c>
      <c r="P230" s="39">
        <v>1.0349999999999999</v>
      </c>
      <c r="Q230" s="39">
        <v>1.0249999999999999</v>
      </c>
      <c r="R230" s="39">
        <v>1.02</v>
      </c>
      <c r="S230" s="2">
        <f t="shared" si="6"/>
        <v>7.2641681094374997</v>
      </c>
      <c r="T230" s="2">
        <f t="shared" si="7"/>
        <v>7.2641681094374997</v>
      </c>
    </row>
    <row r="231" spans="1:20" s="2" customFormat="1" ht="22.5" x14ac:dyDescent="0.25">
      <c r="A231" s="22" t="s">
        <v>59</v>
      </c>
      <c r="B231" s="23" t="s">
        <v>968</v>
      </c>
      <c r="C231" s="148" t="s">
        <v>969</v>
      </c>
      <c r="D231" s="148"/>
      <c r="E231" s="148"/>
      <c r="F231" s="24" t="s">
        <v>62</v>
      </c>
      <c r="G231" s="25" t="s">
        <v>70</v>
      </c>
      <c r="H231" s="25"/>
      <c r="I231" s="26">
        <v>0</v>
      </c>
      <c r="J231" s="66"/>
      <c r="K231" s="79"/>
      <c r="L231" s="66">
        <v>0</v>
      </c>
      <c r="M231" s="111"/>
      <c r="N231" s="39">
        <v>1.052</v>
      </c>
      <c r="O231" s="39">
        <v>1.0209999999999999</v>
      </c>
      <c r="P231" s="39">
        <v>1.0349999999999999</v>
      </c>
      <c r="Q231" s="39">
        <v>1.0249999999999999</v>
      </c>
      <c r="R231" s="39">
        <v>1.02</v>
      </c>
      <c r="S231" s="2">
        <f t="shared" si="6"/>
        <v>0</v>
      </c>
      <c r="T231" s="2">
        <f t="shared" si="7"/>
        <v>0</v>
      </c>
    </row>
    <row r="232" spans="1:20" s="2" customFormat="1" ht="22.5" x14ac:dyDescent="0.25">
      <c r="A232" s="9" t="s">
        <v>254</v>
      </c>
      <c r="B232" s="10" t="s">
        <v>3712</v>
      </c>
      <c r="C232" s="147" t="s">
        <v>3713</v>
      </c>
      <c r="D232" s="147"/>
      <c r="E232" s="147"/>
      <c r="F232" s="9" t="s">
        <v>30</v>
      </c>
      <c r="G232" s="11">
        <v>2</v>
      </c>
      <c r="H232" s="11"/>
      <c r="I232" s="12">
        <v>7480.16</v>
      </c>
      <c r="J232" s="52"/>
      <c r="K232" s="77"/>
      <c r="L232" s="104">
        <v>7480.16</v>
      </c>
      <c r="M232" s="12"/>
      <c r="N232" s="39">
        <v>1.052</v>
      </c>
      <c r="O232" s="39">
        <v>1.0209999999999999</v>
      </c>
      <c r="P232" s="39">
        <v>1.0349999999999999</v>
      </c>
      <c r="Q232" s="39">
        <v>1.0249999999999999</v>
      </c>
      <c r="R232" s="39">
        <v>1.02</v>
      </c>
      <c r="S232" s="2">
        <f t="shared" si="6"/>
        <v>8693.9423560783998</v>
      </c>
      <c r="T232" s="2">
        <f t="shared" si="7"/>
        <v>8693.9423560783998</v>
      </c>
    </row>
    <row r="233" spans="1:20" s="2" customFormat="1" ht="15" x14ac:dyDescent="0.25">
      <c r="A233" s="9" t="s">
        <v>278</v>
      </c>
      <c r="B233" s="10" t="s">
        <v>935</v>
      </c>
      <c r="C233" s="147" t="s">
        <v>1064</v>
      </c>
      <c r="D233" s="147"/>
      <c r="E233" s="147"/>
      <c r="F233" s="9" t="s">
        <v>14</v>
      </c>
      <c r="G233" s="11">
        <v>2</v>
      </c>
      <c r="H233" s="11"/>
      <c r="I233" s="12">
        <v>2519.2399999999998</v>
      </c>
      <c r="J233" s="52"/>
      <c r="K233" s="77"/>
      <c r="L233" s="104">
        <v>508</v>
      </c>
      <c r="M233" s="12"/>
      <c r="N233" s="39">
        <v>1.052</v>
      </c>
      <c r="O233" s="39">
        <v>1.0209999999999999</v>
      </c>
      <c r="P233" s="39">
        <v>1.0349999999999999</v>
      </c>
      <c r="Q233" s="39">
        <v>1.0249999999999999</v>
      </c>
      <c r="R233" s="39">
        <v>1.02</v>
      </c>
      <c r="S233" s="2">
        <f t="shared" si="6"/>
        <v>2928.0292588830898</v>
      </c>
      <c r="T233" s="2">
        <f t="shared" si="7"/>
        <v>590.43158393507997</v>
      </c>
    </row>
    <row r="234" spans="1:20" s="2" customFormat="1" ht="15" x14ac:dyDescent="0.25">
      <c r="A234" s="13"/>
      <c r="B234" s="14"/>
      <c r="C234" s="14"/>
      <c r="D234" s="14"/>
      <c r="E234" s="15" t="s">
        <v>15</v>
      </c>
      <c r="F234" s="15"/>
      <c r="G234" s="16"/>
      <c r="H234" s="16"/>
      <c r="I234" s="17">
        <v>6277.65</v>
      </c>
      <c r="J234" s="67"/>
      <c r="K234" s="81"/>
      <c r="L234" s="105"/>
      <c r="M234" s="109"/>
      <c r="N234" s="39">
        <v>1.052</v>
      </c>
      <c r="O234" s="39">
        <v>1.0209999999999999</v>
      </c>
      <c r="P234" s="39">
        <v>1.0349999999999999</v>
      </c>
      <c r="Q234" s="39">
        <v>1.0249999999999999</v>
      </c>
      <c r="R234" s="39">
        <v>1.02</v>
      </c>
      <c r="S234" s="2">
        <f t="shared" si="6"/>
        <v>7296.3047891536498</v>
      </c>
      <c r="T234" s="2">
        <f t="shared" si="7"/>
        <v>0</v>
      </c>
    </row>
    <row r="235" spans="1:20" s="2" customFormat="1" ht="22.5" x14ac:dyDescent="0.25">
      <c r="A235" s="18"/>
      <c r="B235" s="19" t="s">
        <v>33</v>
      </c>
      <c r="C235" s="145" t="s">
        <v>34</v>
      </c>
      <c r="D235" s="145"/>
      <c r="E235" s="145"/>
      <c r="F235" s="20" t="s">
        <v>18</v>
      </c>
      <c r="G235" s="16" t="s">
        <v>689</v>
      </c>
      <c r="H235" s="16"/>
      <c r="I235" s="21">
        <v>52.42</v>
      </c>
      <c r="J235" s="65"/>
      <c r="K235" s="78"/>
      <c r="L235" s="65">
        <v>52.42</v>
      </c>
      <c r="M235" s="110"/>
      <c r="N235" s="39">
        <v>1.052</v>
      </c>
      <c r="O235" s="39">
        <v>1.0209999999999999</v>
      </c>
      <c r="P235" s="39">
        <v>1.0349999999999999</v>
      </c>
      <c r="Q235" s="39">
        <v>1.0249999999999999</v>
      </c>
      <c r="R235" s="39">
        <v>1.02</v>
      </c>
      <c r="S235" s="2">
        <f t="shared" si="6"/>
        <v>60.926030767474202</v>
      </c>
      <c r="T235" s="2">
        <f t="shared" si="7"/>
        <v>60.926030767474202</v>
      </c>
    </row>
    <row r="236" spans="1:20" s="2" customFormat="1" ht="22.5" x14ac:dyDescent="0.25">
      <c r="A236" s="18"/>
      <c r="B236" s="19" t="s">
        <v>546</v>
      </c>
      <c r="C236" s="145" t="s">
        <v>21</v>
      </c>
      <c r="D236" s="145"/>
      <c r="E236" s="145"/>
      <c r="F236" s="20" t="s">
        <v>54</v>
      </c>
      <c r="G236" s="16" t="s">
        <v>690</v>
      </c>
      <c r="H236" s="16"/>
      <c r="I236" s="21">
        <v>6.25</v>
      </c>
      <c r="J236" s="65"/>
      <c r="K236" s="78"/>
      <c r="L236" s="65">
        <v>6.25</v>
      </c>
      <c r="M236" s="110"/>
      <c r="N236" s="39">
        <v>1.052</v>
      </c>
      <c r="O236" s="39">
        <v>1.0209999999999999</v>
      </c>
      <c r="P236" s="39">
        <v>1.0349999999999999</v>
      </c>
      <c r="Q236" s="39">
        <v>1.0249999999999999</v>
      </c>
      <c r="R236" s="39">
        <v>1.02</v>
      </c>
      <c r="S236" s="2">
        <f t="shared" si="6"/>
        <v>7.2641681094374997</v>
      </c>
      <c r="T236" s="2">
        <f t="shared" si="7"/>
        <v>7.2641681094374997</v>
      </c>
    </row>
    <row r="237" spans="1:20" s="2" customFormat="1" ht="22.5" x14ac:dyDescent="0.25">
      <c r="A237" s="22" t="s">
        <v>59</v>
      </c>
      <c r="B237" s="23" t="s">
        <v>658</v>
      </c>
      <c r="C237" s="148" t="s">
        <v>659</v>
      </c>
      <c r="D237" s="148"/>
      <c r="E237" s="148"/>
      <c r="F237" s="24" t="s">
        <v>62</v>
      </c>
      <c r="G237" s="25" t="s">
        <v>70</v>
      </c>
      <c r="H237" s="25"/>
      <c r="I237" s="26">
        <v>0</v>
      </c>
      <c r="J237" s="66"/>
      <c r="K237" s="79"/>
      <c r="L237" s="66">
        <v>0</v>
      </c>
      <c r="M237" s="111"/>
      <c r="N237" s="39">
        <v>1.052</v>
      </c>
      <c r="O237" s="39">
        <v>1.0209999999999999</v>
      </c>
      <c r="P237" s="39">
        <v>1.0349999999999999</v>
      </c>
      <c r="Q237" s="39">
        <v>1.0249999999999999</v>
      </c>
      <c r="R237" s="39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9" t="s">
        <v>3714</v>
      </c>
      <c r="B238" s="10" t="s">
        <v>3715</v>
      </c>
      <c r="C238" s="147" t="s">
        <v>3716</v>
      </c>
      <c r="D238" s="147"/>
      <c r="E238" s="147"/>
      <c r="F238" s="9" t="s">
        <v>30</v>
      </c>
      <c r="G238" s="11">
        <v>1</v>
      </c>
      <c r="H238" s="11"/>
      <c r="I238" s="12">
        <v>29470.53</v>
      </c>
      <c r="J238" s="52"/>
      <c r="K238" s="77"/>
      <c r="L238" s="104"/>
      <c r="M238" s="12"/>
      <c r="N238" s="39">
        <v>1.052</v>
      </c>
      <c r="O238" s="39">
        <v>1.0209999999999999</v>
      </c>
      <c r="P238" s="39">
        <v>1.0349999999999999</v>
      </c>
      <c r="Q238" s="39">
        <v>1.0249999999999999</v>
      </c>
      <c r="R238" s="39">
        <v>1.02</v>
      </c>
      <c r="S238" s="2">
        <f t="shared" si="6"/>
        <v>34252.621471075399</v>
      </c>
      <c r="T238" s="2">
        <f t="shared" si="7"/>
        <v>0</v>
      </c>
    </row>
    <row r="239" spans="1:20" s="2" customFormat="1" ht="22.5" x14ac:dyDescent="0.25">
      <c r="A239" s="9" t="s">
        <v>3717</v>
      </c>
      <c r="B239" s="10" t="s">
        <v>3715</v>
      </c>
      <c r="C239" s="147" t="s">
        <v>3718</v>
      </c>
      <c r="D239" s="147"/>
      <c r="E239" s="147"/>
      <c r="F239" s="9" t="s">
        <v>30</v>
      </c>
      <c r="G239" s="11">
        <v>1</v>
      </c>
      <c r="H239" s="11"/>
      <c r="I239" s="12">
        <v>30355.39</v>
      </c>
      <c r="J239" s="52"/>
      <c r="K239" s="77"/>
      <c r="L239" s="104"/>
      <c r="M239" s="12"/>
      <c r="N239" s="39">
        <v>1.052</v>
      </c>
      <c r="O239" s="39">
        <v>1.0209999999999999</v>
      </c>
      <c r="P239" s="39">
        <v>1.0349999999999999</v>
      </c>
      <c r="Q239" s="39">
        <v>1.0249999999999999</v>
      </c>
      <c r="R239" s="39">
        <v>1.02</v>
      </c>
      <c r="S239" s="2">
        <f t="shared" si="6"/>
        <v>35281.0649580061</v>
      </c>
      <c r="T239" s="2">
        <f t="shared" si="7"/>
        <v>0</v>
      </c>
    </row>
    <row r="240" spans="1:20" s="2" customFormat="1" ht="15" x14ac:dyDescent="0.25">
      <c r="A240" s="9" t="s">
        <v>285</v>
      </c>
      <c r="B240" s="10" t="s">
        <v>687</v>
      </c>
      <c r="C240" s="147" t="s">
        <v>688</v>
      </c>
      <c r="D240" s="147"/>
      <c r="E240" s="147"/>
      <c r="F240" s="9" t="s">
        <v>14</v>
      </c>
      <c r="G240" s="11">
        <v>1</v>
      </c>
      <c r="H240" s="11"/>
      <c r="I240" s="12">
        <v>975.16</v>
      </c>
      <c r="J240" s="52"/>
      <c r="K240" s="77"/>
      <c r="L240" s="104">
        <v>254</v>
      </c>
      <c r="M240" s="12"/>
      <c r="N240" s="39">
        <v>1.052</v>
      </c>
      <c r="O240" s="39">
        <v>1.0209999999999999</v>
      </c>
      <c r="P240" s="39">
        <v>1.0349999999999999</v>
      </c>
      <c r="Q240" s="39">
        <v>1.0249999999999999</v>
      </c>
      <c r="R240" s="39">
        <v>1.02</v>
      </c>
      <c r="S240" s="2">
        <f t="shared" si="6"/>
        <v>1133.39618777585</v>
      </c>
      <c r="T240" s="2">
        <f t="shared" si="7"/>
        <v>295.21579196753999</v>
      </c>
    </row>
    <row r="241" spans="1:20" s="2" customFormat="1" ht="15" x14ac:dyDescent="0.25">
      <c r="A241" s="13"/>
      <c r="B241" s="14"/>
      <c r="C241" s="14"/>
      <c r="D241" s="14"/>
      <c r="E241" s="15" t="s">
        <v>15</v>
      </c>
      <c r="F241" s="15"/>
      <c r="G241" s="16"/>
      <c r="H241" s="16"/>
      <c r="I241" s="17">
        <v>2314.69</v>
      </c>
      <c r="J241" s="67"/>
      <c r="K241" s="81"/>
      <c r="L241" s="105"/>
      <c r="M241" s="109"/>
      <c r="N241" s="39">
        <v>1.052</v>
      </c>
      <c r="O241" s="39">
        <v>1.0209999999999999</v>
      </c>
      <c r="P241" s="39">
        <v>1.0349999999999999</v>
      </c>
      <c r="Q241" s="39">
        <v>1.0249999999999999</v>
      </c>
      <c r="R241" s="39">
        <v>1.02</v>
      </c>
      <c r="S241" s="2">
        <f t="shared" si="6"/>
        <v>2690.2875649974198</v>
      </c>
      <c r="T241" s="2">
        <f t="shared" si="7"/>
        <v>0</v>
      </c>
    </row>
    <row r="242" spans="1:20" s="2" customFormat="1" ht="22.5" x14ac:dyDescent="0.25">
      <c r="A242" s="18"/>
      <c r="B242" s="19" t="s">
        <v>33</v>
      </c>
      <c r="C242" s="145" t="s">
        <v>34</v>
      </c>
      <c r="D242" s="145"/>
      <c r="E242" s="145"/>
      <c r="F242" s="20" t="s">
        <v>18</v>
      </c>
      <c r="G242" s="16" t="s">
        <v>936</v>
      </c>
      <c r="H242" s="16"/>
      <c r="I242" s="21">
        <v>26.21</v>
      </c>
      <c r="J242" s="65"/>
      <c r="K242" s="78"/>
      <c r="L242" s="65">
        <v>26.21</v>
      </c>
      <c r="M242" s="110"/>
      <c r="N242" s="39">
        <v>1.052</v>
      </c>
      <c r="O242" s="39">
        <v>1.0209999999999999</v>
      </c>
      <c r="P242" s="39">
        <v>1.0349999999999999</v>
      </c>
      <c r="Q242" s="39">
        <v>1.0249999999999999</v>
      </c>
      <c r="R242" s="39">
        <v>1.02</v>
      </c>
      <c r="S242" s="2">
        <f t="shared" si="6"/>
        <v>30.463015383737101</v>
      </c>
      <c r="T242" s="2">
        <f t="shared" si="7"/>
        <v>30.463015383737101</v>
      </c>
    </row>
    <row r="243" spans="1:20" s="2" customFormat="1" ht="22.5" x14ac:dyDescent="0.25">
      <c r="A243" s="18"/>
      <c r="B243" s="19" t="s">
        <v>546</v>
      </c>
      <c r="C243" s="145" t="s">
        <v>21</v>
      </c>
      <c r="D243" s="145"/>
      <c r="E243" s="145"/>
      <c r="F243" s="20" t="s">
        <v>54</v>
      </c>
      <c r="G243" s="16" t="s">
        <v>937</v>
      </c>
      <c r="H243" s="16"/>
      <c r="I243" s="21">
        <v>3.13</v>
      </c>
      <c r="J243" s="65"/>
      <c r="K243" s="78"/>
      <c r="L243" s="65">
        <v>3.13</v>
      </c>
      <c r="M243" s="110"/>
      <c r="N243" s="39">
        <v>1.052</v>
      </c>
      <c r="O243" s="39">
        <v>1.0209999999999999</v>
      </c>
      <c r="P243" s="39">
        <v>1.0349999999999999</v>
      </c>
      <c r="Q243" s="39">
        <v>1.0249999999999999</v>
      </c>
      <c r="R243" s="39">
        <v>1.02</v>
      </c>
      <c r="S243" s="2">
        <f t="shared" si="6"/>
        <v>3.6378953892063</v>
      </c>
      <c r="T243" s="2">
        <f t="shared" si="7"/>
        <v>3.6378953892063</v>
      </c>
    </row>
    <row r="244" spans="1:20" s="2" customFormat="1" ht="22.5" x14ac:dyDescent="0.25">
      <c r="A244" s="22" t="s">
        <v>59</v>
      </c>
      <c r="B244" s="23" t="s">
        <v>658</v>
      </c>
      <c r="C244" s="148" t="s">
        <v>659</v>
      </c>
      <c r="D244" s="148"/>
      <c r="E244" s="148"/>
      <c r="F244" s="24" t="s">
        <v>62</v>
      </c>
      <c r="G244" s="25" t="s">
        <v>686</v>
      </c>
      <c r="H244" s="25"/>
      <c r="I244" s="26">
        <v>0</v>
      </c>
      <c r="J244" s="66"/>
      <c r="K244" s="79"/>
      <c r="L244" s="66">
        <v>0</v>
      </c>
      <c r="M244" s="111"/>
      <c r="N244" s="39">
        <v>1.052</v>
      </c>
      <c r="O244" s="39">
        <v>1.0209999999999999</v>
      </c>
      <c r="P244" s="39">
        <v>1.0349999999999999</v>
      </c>
      <c r="Q244" s="39">
        <v>1.0249999999999999</v>
      </c>
      <c r="R244" s="39">
        <v>1.02</v>
      </c>
      <c r="S244" s="2">
        <f t="shared" si="6"/>
        <v>0</v>
      </c>
      <c r="T244" s="2">
        <f t="shared" si="7"/>
        <v>0</v>
      </c>
    </row>
    <row r="245" spans="1:20" s="2" customFormat="1" ht="22.5" x14ac:dyDescent="0.25">
      <c r="A245" s="9" t="s">
        <v>288</v>
      </c>
      <c r="B245" s="10" t="s">
        <v>3712</v>
      </c>
      <c r="C245" s="147" t="s">
        <v>3719</v>
      </c>
      <c r="D245" s="147"/>
      <c r="E245" s="147"/>
      <c r="F245" s="9" t="s">
        <v>30</v>
      </c>
      <c r="G245" s="11">
        <v>1</v>
      </c>
      <c r="H245" s="11"/>
      <c r="I245" s="12">
        <v>2379.94</v>
      </c>
      <c r="J245" s="52"/>
      <c r="K245" s="77"/>
      <c r="L245" s="104">
        <v>2379.94</v>
      </c>
      <c r="M245" s="12"/>
      <c r="N245" s="39">
        <v>1.052</v>
      </c>
      <c r="O245" s="39">
        <v>1.0209999999999999</v>
      </c>
      <c r="P245" s="39">
        <v>1.0349999999999999</v>
      </c>
      <c r="Q245" s="39">
        <v>1.0249999999999999</v>
      </c>
      <c r="R245" s="39">
        <v>1.02</v>
      </c>
      <c r="S245" s="2">
        <f t="shared" si="6"/>
        <v>2766.12548005995</v>
      </c>
      <c r="T245" s="2">
        <f t="shared" si="7"/>
        <v>2766.12548005995</v>
      </c>
    </row>
    <row r="246" spans="1:20" s="2" customFormat="1" ht="15" customHeight="1" x14ac:dyDescent="0.25">
      <c r="A246" s="34" t="s">
        <v>3720</v>
      </c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112"/>
      <c r="N246" s="39">
        <v>1.052</v>
      </c>
      <c r="O246" s="39">
        <v>1.0209999999999999</v>
      </c>
      <c r="P246" s="39">
        <v>1.0349999999999999</v>
      </c>
      <c r="Q246" s="39">
        <v>1.0249999999999999</v>
      </c>
      <c r="R246" s="39">
        <v>1.02</v>
      </c>
      <c r="S246" s="2">
        <f t="shared" si="6"/>
        <v>0</v>
      </c>
      <c r="T246" s="2">
        <f t="shared" si="7"/>
        <v>0</v>
      </c>
    </row>
    <row r="247" spans="1:20" s="2" customFormat="1" ht="15" x14ac:dyDescent="0.25">
      <c r="A247" s="9" t="s">
        <v>291</v>
      </c>
      <c r="B247" s="10" t="s">
        <v>559</v>
      </c>
      <c r="C247" s="147" t="s">
        <v>560</v>
      </c>
      <c r="D247" s="147"/>
      <c r="E247" s="147"/>
      <c r="F247" s="9" t="s">
        <v>561</v>
      </c>
      <c r="G247" s="11">
        <v>16</v>
      </c>
      <c r="H247" s="11"/>
      <c r="I247" s="12">
        <v>14469.76</v>
      </c>
      <c r="J247" s="52"/>
      <c r="K247" s="77"/>
      <c r="L247" s="104">
        <v>599.96</v>
      </c>
      <c r="M247" s="12"/>
      <c r="N247" s="39">
        <v>1.052</v>
      </c>
      <c r="O247" s="39">
        <v>1.0209999999999999</v>
      </c>
      <c r="P247" s="39">
        <v>1.0349999999999999</v>
      </c>
      <c r="Q247" s="39">
        <v>1.0249999999999999</v>
      </c>
      <c r="R247" s="39">
        <v>1.02</v>
      </c>
      <c r="S247" s="2">
        <f t="shared" si="6"/>
        <v>16817.723062914301</v>
      </c>
      <c r="T247" s="2">
        <f t="shared" si="7"/>
        <v>697.31364783009997</v>
      </c>
    </row>
    <row r="248" spans="1:20" s="2" customFormat="1" ht="15" x14ac:dyDescent="0.25">
      <c r="A248" s="13"/>
      <c r="B248" s="14"/>
      <c r="C248" s="14"/>
      <c r="D248" s="14"/>
      <c r="E248" s="15" t="s">
        <v>15</v>
      </c>
      <c r="F248" s="15"/>
      <c r="G248" s="16"/>
      <c r="H248" s="16"/>
      <c r="I248" s="17">
        <v>40118.730000000003</v>
      </c>
      <c r="J248" s="67"/>
      <c r="K248" s="81"/>
      <c r="L248" s="105"/>
      <c r="M248" s="109"/>
      <c r="N248" s="39">
        <v>1.052</v>
      </c>
      <c r="O248" s="39">
        <v>1.0209999999999999</v>
      </c>
      <c r="P248" s="39">
        <v>1.0349999999999999</v>
      </c>
      <c r="Q248" s="39">
        <v>1.0249999999999999</v>
      </c>
      <c r="R248" s="39">
        <v>1.02</v>
      </c>
      <c r="S248" s="2">
        <f t="shared" si="6"/>
        <v>46628.671849141298</v>
      </c>
      <c r="T248" s="2">
        <f t="shared" si="7"/>
        <v>0</v>
      </c>
    </row>
    <row r="249" spans="1:20" s="2" customFormat="1" ht="22.5" x14ac:dyDescent="0.25">
      <c r="A249" s="18"/>
      <c r="B249" s="19" t="s">
        <v>52</v>
      </c>
      <c r="C249" s="145" t="s">
        <v>53</v>
      </c>
      <c r="D249" s="145"/>
      <c r="E249" s="145"/>
      <c r="F249" s="20" t="s">
        <v>54</v>
      </c>
      <c r="G249" s="16" t="s">
        <v>2016</v>
      </c>
      <c r="H249" s="16"/>
      <c r="I249" s="21">
        <v>24.85</v>
      </c>
      <c r="J249" s="65"/>
      <c r="K249" s="78"/>
      <c r="L249" s="65">
        <v>24.85</v>
      </c>
      <c r="M249" s="110"/>
      <c r="N249" s="39">
        <v>1.052</v>
      </c>
      <c r="O249" s="39">
        <v>1.0209999999999999</v>
      </c>
      <c r="P249" s="39">
        <v>1.0349999999999999</v>
      </c>
      <c r="Q249" s="39">
        <v>1.0249999999999999</v>
      </c>
      <c r="R249" s="39">
        <v>1.02</v>
      </c>
      <c r="S249" s="2">
        <f t="shared" si="6"/>
        <v>28.882332403123499</v>
      </c>
      <c r="T249" s="2">
        <f t="shared" si="7"/>
        <v>28.882332403123499</v>
      </c>
    </row>
    <row r="250" spans="1:20" s="2" customFormat="1" ht="22.5" x14ac:dyDescent="0.25">
      <c r="A250" s="18"/>
      <c r="B250" s="19" t="s">
        <v>563</v>
      </c>
      <c r="C250" s="145" t="s">
        <v>564</v>
      </c>
      <c r="D250" s="145"/>
      <c r="E250" s="145"/>
      <c r="F250" s="20" t="s">
        <v>54</v>
      </c>
      <c r="G250" s="16" t="s">
        <v>2017</v>
      </c>
      <c r="H250" s="16"/>
      <c r="I250" s="21">
        <v>42.03</v>
      </c>
      <c r="J250" s="65"/>
      <c r="K250" s="78"/>
      <c r="L250" s="65">
        <v>42.03</v>
      </c>
      <c r="M250" s="110"/>
      <c r="N250" s="39">
        <v>1.052</v>
      </c>
      <c r="O250" s="39">
        <v>1.0209999999999999</v>
      </c>
      <c r="P250" s="39">
        <v>1.0349999999999999</v>
      </c>
      <c r="Q250" s="39">
        <v>1.0249999999999999</v>
      </c>
      <c r="R250" s="39">
        <v>1.02</v>
      </c>
      <c r="S250" s="2">
        <f t="shared" si="6"/>
        <v>48.850077702345303</v>
      </c>
      <c r="T250" s="2">
        <f t="shared" si="7"/>
        <v>48.850077702345303</v>
      </c>
    </row>
    <row r="251" spans="1:20" s="2" customFormat="1" ht="22.5" x14ac:dyDescent="0.25">
      <c r="A251" s="22" t="s">
        <v>59</v>
      </c>
      <c r="B251" s="23" t="s">
        <v>566</v>
      </c>
      <c r="C251" s="148" t="s">
        <v>567</v>
      </c>
      <c r="D251" s="148"/>
      <c r="E251" s="148"/>
      <c r="F251" s="24" t="s">
        <v>62</v>
      </c>
      <c r="G251" s="25" t="s">
        <v>752</v>
      </c>
      <c r="H251" s="25"/>
      <c r="I251" s="26">
        <v>0</v>
      </c>
      <c r="J251" s="66"/>
      <c r="K251" s="79"/>
      <c r="L251" s="66">
        <v>0</v>
      </c>
      <c r="M251" s="111"/>
      <c r="N251" s="39">
        <v>1.052</v>
      </c>
      <c r="O251" s="39">
        <v>1.0209999999999999</v>
      </c>
      <c r="P251" s="39">
        <v>1.0349999999999999</v>
      </c>
      <c r="Q251" s="39">
        <v>1.0249999999999999</v>
      </c>
      <c r="R251" s="39">
        <v>1.02</v>
      </c>
      <c r="S251" s="2">
        <f t="shared" si="6"/>
        <v>0</v>
      </c>
      <c r="T251" s="2">
        <f t="shared" si="7"/>
        <v>0</v>
      </c>
    </row>
    <row r="252" spans="1:20" s="2" customFormat="1" ht="22.5" x14ac:dyDescent="0.25">
      <c r="A252" s="18"/>
      <c r="B252" s="19" t="s">
        <v>568</v>
      </c>
      <c r="C252" s="145" t="s">
        <v>569</v>
      </c>
      <c r="D252" s="145"/>
      <c r="E252" s="145"/>
      <c r="F252" s="20" t="s">
        <v>203</v>
      </c>
      <c r="G252" s="16" t="s">
        <v>2018</v>
      </c>
      <c r="H252" s="16"/>
      <c r="I252" s="21">
        <v>2.31</v>
      </c>
      <c r="J252" s="65"/>
      <c r="K252" s="78"/>
      <c r="L252" s="65">
        <v>2.31</v>
      </c>
      <c r="M252" s="110"/>
      <c r="N252" s="39">
        <v>1.052</v>
      </c>
      <c r="O252" s="39">
        <v>1.0209999999999999</v>
      </c>
      <c r="P252" s="39">
        <v>1.0349999999999999</v>
      </c>
      <c r="Q252" s="39">
        <v>1.0249999999999999</v>
      </c>
      <c r="R252" s="39">
        <v>1.02</v>
      </c>
      <c r="S252" s="2">
        <f t="shared" si="6"/>
        <v>2.6848365332481001</v>
      </c>
      <c r="T252" s="2">
        <f t="shared" si="7"/>
        <v>2.6848365332481001</v>
      </c>
    </row>
    <row r="253" spans="1:20" s="2" customFormat="1" ht="22.5" x14ac:dyDescent="0.25">
      <c r="A253" s="9" t="s">
        <v>292</v>
      </c>
      <c r="B253" s="10" t="s">
        <v>3721</v>
      </c>
      <c r="C253" s="147" t="s">
        <v>3722</v>
      </c>
      <c r="D253" s="147"/>
      <c r="E253" s="147"/>
      <c r="F253" s="9" t="s">
        <v>30</v>
      </c>
      <c r="G253" s="11">
        <v>6</v>
      </c>
      <c r="H253" s="11"/>
      <c r="I253" s="12">
        <v>7095.14</v>
      </c>
      <c r="J253" s="52"/>
      <c r="K253" s="77"/>
      <c r="L253" s="104">
        <v>7095.14</v>
      </c>
      <c r="M253" s="12"/>
      <c r="N253" s="39">
        <v>1.052</v>
      </c>
      <c r="O253" s="39">
        <v>1.0209999999999999</v>
      </c>
      <c r="P253" s="39">
        <v>1.0349999999999999</v>
      </c>
      <c r="Q253" s="39">
        <v>1.0249999999999999</v>
      </c>
      <c r="R253" s="39">
        <v>1.02</v>
      </c>
      <c r="S253" s="2">
        <f t="shared" si="6"/>
        <v>8246.4463551990993</v>
      </c>
      <c r="T253" s="2">
        <f t="shared" si="7"/>
        <v>8246.4463551990993</v>
      </c>
    </row>
    <row r="254" spans="1:20" s="2" customFormat="1" ht="22.5" x14ac:dyDescent="0.25">
      <c r="A254" s="9" t="s">
        <v>293</v>
      </c>
      <c r="B254" s="10" t="s">
        <v>3721</v>
      </c>
      <c r="C254" s="147" t="s">
        <v>3723</v>
      </c>
      <c r="D254" s="147"/>
      <c r="E254" s="147"/>
      <c r="F254" s="9" t="s">
        <v>30</v>
      </c>
      <c r="G254" s="11">
        <v>4</v>
      </c>
      <c r="H254" s="11"/>
      <c r="I254" s="12">
        <v>3751.17</v>
      </c>
      <c r="J254" s="52"/>
      <c r="K254" s="77"/>
      <c r="L254" s="104">
        <v>3751.17</v>
      </c>
      <c r="M254" s="12"/>
      <c r="N254" s="39">
        <v>1.052</v>
      </c>
      <c r="O254" s="39">
        <v>1.0209999999999999</v>
      </c>
      <c r="P254" s="39">
        <v>1.0349999999999999</v>
      </c>
      <c r="Q254" s="39">
        <v>1.0249999999999999</v>
      </c>
      <c r="R254" s="39">
        <v>1.02</v>
      </c>
      <c r="S254" s="2">
        <f t="shared" si="6"/>
        <v>4359.86071793259</v>
      </c>
      <c r="T254" s="2">
        <f t="shared" si="7"/>
        <v>4359.86071793259</v>
      </c>
    </row>
    <row r="255" spans="1:20" s="2" customFormat="1" ht="22.5" x14ac:dyDescent="0.25">
      <c r="A255" s="9" t="s">
        <v>296</v>
      </c>
      <c r="B255" s="10" t="s">
        <v>3724</v>
      </c>
      <c r="C255" s="147" t="s">
        <v>3725</v>
      </c>
      <c r="D255" s="147"/>
      <c r="E255" s="147"/>
      <c r="F255" s="9" t="s">
        <v>30</v>
      </c>
      <c r="G255" s="11">
        <v>2</v>
      </c>
      <c r="H255" s="11"/>
      <c r="I255" s="12">
        <v>3090.41</v>
      </c>
      <c r="J255" s="52"/>
      <c r="K255" s="77"/>
      <c r="L255" s="104">
        <v>3090.41</v>
      </c>
      <c r="M255" s="12"/>
      <c r="N255" s="39">
        <v>1.052</v>
      </c>
      <c r="O255" s="39">
        <v>1.0209999999999999</v>
      </c>
      <c r="P255" s="39">
        <v>1.0349999999999999</v>
      </c>
      <c r="Q255" s="39">
        <v>1.0249999999999999</v>
      </c>
      <c r="R255" s="39">
        <v>1.02</v>
      </c>
      <c r="S255" s="2">
        <f t="shared" si="6"/>
        <v>3591.8812427338798</v>
      </c>
      <c r="T255" s="2">
        <f t="shared" si="7"/>
        <v>3591.8812427338798</v>
      </c>
    </row>
    <row r="256" spans="1:20" s="2" customFormat="1" ht="22.5" x14ac:dyDescent="0.25">
      <c r="A256" s="9" t="s">
        <v>299</v>
      </c>
      <c r="B256" s="10" t="s">
        <v>3726</v>
      </c>
      <c r="C256" s="147" t="s">
        <v>3727</v>
      </c>
      <c r="D256" s="147"/>
      <c r="E256" s="147"/>
      <c r="F256" s="9" t="s">
        <v>30</v>
      </c>
      <c r="G256" s="11">
        <v>2</v>
      </c>
      <c r="H256" s="11"/>
      <c r="I256" s="12">
        <v>2674.03</v>
      </c>
      <c r="J256" s="52"/>
      <c r="K256" s="77"/>
      <c r="L256" s="104">
        <v>2674.03</v>
      </c>
      <c r="M256" s="12"/>
      <c r="N256" s="39">
        <v>1.052</v>
      </c>
      <c r="O256" s="39">
        <v>1.0209999999999999</v>
      </c>
      <c r="P256" s="39">
        <v>1.0349999999999999</v>
      </c>
      <c r="Q256" s="39">
        <v>1.0249999999999999</v>
      </c>
      <c r="R256" s="39">
        <v>1.02</v>
      </c>
      <c r="S256" s="2">
        <f t="shared" si="6"/>
        <v>3107.9365519486601</v>
      </c>
      <c r="T256" s="2">
        <f t="shared" si="7"/>
        <v>3107.9365519486601</v>
      </c>
    </row>
    <row r="257" spans="1:20" s="2" customFormat="1" ht="22.5" x14ac:dyDescent="0.25">
      <c r="A257" s="9" t="s">
        <v>301</v>
      </c>
      <c r="B257" s="10" t="s">
        <v>3728</v>
      </c>
      <c r="C257" s="147" t="s">
        <v>3729</v>
      </c>
      <c r="D257" s="147"/>
      <c r="E257" s="147"/>
      <c r="F257" s="9" t="s">
        <v>30</v>
      </c>
      <c r="G257" s="11">
        <v>2</v>
      </c>
      <c r="H257" s="11"/>
      <c r="I257" s="12">
        <v>4080.07</v>
      </c>
      <c r="J257" s="52"/>
      <c r="K257" s="77"/>
      <c r="L257" s="104">
        <v>4080.07</v>
      </c>
      <c r="M257" s="12"/>
      <c r="N257" s="39">
        <v>1.052</v>
      </c>
      <c r="O257" s="39">
        <v>1.0209999999999999</v>
      </c>
      <c r="P257" s="39">
        <v>1.0349999999999999</v>
      </c>
      <c r="Q257" s="39">
        <v>1.0249999999999999</v>
      </c>
      <c r="R257" s="39">
        <v>1.02</v>
      </c>
      <c r="S257" s="2">
        <f t="shared" si="6"/>
        <v>4742.1303005236296</v>
      </c>
      <c r="T257" s="2">
        <f t="shared" si="7"/>
        <v>4742.1303005236296</v>
      </c>
    </row>
    <row r="258" spans="1:20" s="44" customFormat="1" ht="20.25" customHeight="1" x14ac:dyDescent="0.25">
      <c r="A258" s="157" t="s">
        <v>4014</v>
      </c>
      <c r="B258" s="158"/>
      <c r="C258" s="158"/>
      <c r="D258" s="158"/>
      <c r="E258" s="158"/>
      <c r="F258" s="158"/>
      <c r="G258" s="158"/>
      <c r="H258" s="88"/>
      <c r="I258" s="89"/>
      <c r="J258" s="90"/>
      <c r="K258" s="91"/>
      <c r="L258" s="106"/>
      <c r="M258" s="114"/>
    </row>
    <row r="259" spans="1:20" s="94" customFormat="1" ht="20.25" customHeight="1" thickBot="1" x14ac:dyDescent="0.3">
      <c r="A259" s="149" t="s">
        <v>4023</v>
      </c>
      <c r="B259" s="150"/>
      <c r="C259" s="150"/>
      <c r="D259" s="150"/>
      <c r="E259" s="150"/>
      <c r="F259" s="150"/>
      <c r="G259" s="150"/>
      <c r="H259" s="93"/>
      <c r="I259" s="151"/>
      <c r="J259" s="152"/>
      <c r="K259" s="152"/>
      <c r="L259" s="152"/>
      <c r="M259" s="153"/>
    </row>
    <row r="260" spans="1:20" s="94" customFormat="1" ht="20.25" customHeight="1" thickBot="1" x14ac:dyDescent="0.3">
      <c r="A260" s="149" t="s">
        <v>4024</v>
      </c>
      <c r="B260" s="150"/>
      <c r="C260" s="150"/>
      <c r="D260" s="150"/>
      <c r="E260" s="150"/>
      <c r="F260" s="150"/>
      <c r="G260" s="150"/>
      <c r="H260" s="93"/>
      <c r="I260" s="154"/>
      <c r="J260" s="155"/>
      <c r="K260" s="155"/>
      <c r="L260" s="155"/>
      <c r="M260" s="156"/>
    </row>
  </sheetData>
  <autoFilter ref="A12:T260" xr:uid="{00000000-0001-0000-1900-000000000000}"/>
  <mergeCells count="221">
    <mergeCell ref="A259:G259"/>
    <mergeCell ref="A260:G260"/>
    <mergeCell ref="I259:M259"/>
    <mergeCell ref="I260:M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T119"/>
  <sheetViews>
    <sheetView topLeftCell="A109" workbookViewId="0">
      <selection activeCell="D124" sqref="D124:D1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3730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3731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3732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3733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customHeight="1" x14ac:dyDescent="0.25">
      <c r="A14" s="34" t="s">
        <v>3506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1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0</v>
      </c>
      <c r="T14" s="2">
        <f t="shared" ref="T14:T45" si="1">L14*N14*O14*P14*Q14*R14</f>
        <v>0</v>
      </c>
    </row>
    <row r="15" spans="1:20" s="2" customFormat="1" ht="22.5" x14ac:dyDescent="0.25">
      <c r="A15" s="9" t="s">
        <v>11</v>
      </c>
      <c r="B15" s="10" t="s">
        <v>979</v>
      </c>
      <c r="C15" s="142" t="s">
        <v>3734</v>
      </c>
      <c r="D15" s="143"/>
      <c r="E15" s="144"/>
      <c r="F15" s="9" t="s">
        <v>644</v>
      </c>
      <c r="G15" s="11">
        <v>1</v>
      </c>
      <c r="H15" s="11"/>
      <c r="I15" s="12">
        <v>5018.53</v>
      </c>
      <c r="J15" s="52"/>
      <c r="K15" s="77"/>
      <c r="L15" s="104">
        <v>226.98</v>
      </c>
      <c r="M15" s="12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5832.8712931608598</v>
      </c>
      <c r="T15" s="2">
        <f t="shared" si="1"/>
        <v>263.81134039682001</v>
      </c>
    </row>
    <row r="16" spans="1:20" s="2" customFormat="1" ht="15" x14ac:dyDescent="0.25">
      <c r="A16" s="13"/>
      <c r="B16" s="14"/>
      <c r="C16" s="14"/>
      <c r="D16" s="14"/>
      <c r="E16" s="15" t="s">
        <v>15</v>
      </c>
      <c r="F16" s="15"/>
      <c r="G16" s="16"/>
      <c r="H16" s="16"/>
      <c r="I16" s="17">
        <v>13375.4</v>
      </c>
      <c r="J16" s="67"/>
      <c r="K16" s="81"/>
      <c r="L16" s="105"/>
      <c r="M16" s="109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15545.7846609553</v>
      </c>
      <c r="T16" s="2">
        <f t="shared" si="1"/>
        <v>0</v>
      </c>
    </row>
    <row r="17" spans="1:20" s="2" customFormat="1" ht="22.5" x14ac:dyDescent="0.25">
      <c r="A17" s="18"/>
      <c r="B17" s="19" t="s">
        <v>546</v>
      </c>
      <c r="C17" s="145" t="s">
        <v>21</v>
      </c>
      <c r="D17" s="145"/>
      <c r="E17" s="145"/>
      <c r="F17" s="20" t="s">
        <v>54</v>
      </c>
      <c r="G17" s="16" t="s">
        <v>185</v>
      </c>
      <c r="H17" s="16"/>
      <c r="I17" s="21">
        <v>1.56</v>
      </c>
      <c r="J17" s="65"/>
      <c r="K17" s="78"/>
      <c r="L17" s="65">
        <v>1.56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18"/>
      <c r="B18" s="19" t="s">
        <v>645</v>
      </c>
      <c r="C18" s="145" t="s">
        <v>646</v>
      </c>
      <c r="D18" s="145"/>
      <c r="E18" s="145"/>
      <c r="F18" s="20" t="s">
        <v>54</v>
      </c>
      <c r="G18" s="16" t="s">
        <v>1018</v>
      </c>
      <c r="H18" s="16"/>
      <c r="I18" s="21">
        <v>25.12</v>
      </c>
      <c r="J18" s="65"/>
      <c r="K18" s="78"/>
      <c r="L18" s="65">
        <v>25.12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29.196144465451201</v>
      </c>
      <c r="T18" s="2">
        <f t="shared" si="1"/>
        <v>29.196144465451201</v>
      </c>
    </row>
    <row r="19" spans="1:20" s="2" customFormat="1" ht="22.5" x14ac:dyDescent="0.25">
      <c r="A19" s="22" t="s">
        <v>59</v>
      </c>
      <c r="B19" s="23" t="s">
        <v>983</v>
      </c>
      <c r="C19" s="148" t="s">
        <v>984</v>
      </c>
      <c r="D19" s="148"/>
      <c r="E19" s="148"/>
      <c r="F19" s="24" t="s">
        <v>642</v>
      </c>
      <c r="G19" s="25" t="s">
        <v>686</v>
      </c>
      <c r="H19" s="25"/>
      <c r="I19" s="26">
        <v>0</v>
      </c>
      <c r="J19" s="66"/>
      <c r="K19" s="79"/>
      <c r="L19" s="66">
        <v>0</v>
      </c>
      <c r="M19" s="111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9" t="s">
        <v>29</v>
      </c>
      <c r="B20" s="10" t="s">
        <v>3735</v>
      </c>
      <c r="C20" s="147" t="s">
        <v>3736</v>
      </c>
      <c r="D20" s="147"/>
      <c r="E20" s="147"/>
      <c r="F20" s="9" t="s">
        <v>30</v>
      </c>
      <c r="G20" s="11">
        <v>1</v>
      </c>
      <c r="H20" s="11"/>
      <c r="I20" s="12">
        <v>551355.06000000006</v>
      </c>
      <c r="J20" s="52"/>
      <c r="K20" s="77"/>
      <c r="L20" s="104"/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640821.73501264001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1116</v>
      </c>
      <c r="C21" s="147" t="s">
        <v>3737</v>
      </c>
      <c r="D21" s="147"/>
      <c r="E21" s="147"/>
      <c r="F21" s="9" t="s">
        <v>1118</v>
      </c>
      <c r="G21" s="28">
        <v>0.1</v>
      </c>
      <c r="H21" s="28"/>
      <c r="I21" s="12">
        <v>2118.2399999999998</v>
      </c>
      <c r="J21" s="52"/>
      <c r="K21" s="77"/>
      <c r="L21" s="104">
        <v>31.43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2461.9602329815798</v>
      </c>
      <c r="T21" s="2">
        <f t="shared" si="1"/>
        <v>36.530048588739298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6110.95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7102.5548973387304</v>
      </c>
      <c r="T22" s="2">
        <f t="shared" si="1"/>
        <v>0</v>
      </c>
    </row>
    <row r="23" spans="1:20" s="2" customFormat="1" ht="22.5" x14ac:dyDescent="0.25">
      <c r="A23" s="18"/>
      <c r="B23" s="19" t="s">
        <v>120</v>
      </c>
      <c r="C23" s="145" t="s">
        <v>121</v>
      </c>
      <c r="D23" s="145"/>
      <c r="E23" s="145"/>
      <c r="F23" s="20" t="s">
        <v>54</v>
      </c>
      <c r="G23" s="16" t="s">
        <v>134</v>
      </c>
      <c r="H23" s="16"/>
      <c r="I23" s="21">
        <v>0</v>
      </c>
      <c r="J23" s="65"/>
      <c r="K23" s="78"/>
      <c r="L23" s="65">
        <v>0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0</v>
      </c>
      <c r="T23" s="2">
        <f t="shared" si="1"/>
        <v>0</v>
      </c>
    </row>
    <row r="24" spans="1:20" s="2" customFormat="1" ht="22.5" x14ac:dyDescent="0.25">
      <c r="A24" s="18"/>
      <c r="B24" s="19" t="s">
        <v>124</v>
      </c>
      <c r="C24" s="145" t="s">
        <v>125</v>
      </c>
      <c r="D24" s="145"/>
      <c r="E24" s="145"/>
      <c r="F24" s="20" t="s">
        <v>18</v>
      </c>
      <c r="G24" s="16" t="s">
        <v>134</v>
      </c>
      <c r="H24" s="16"/>
      <c r="I24" s="21">
        <v>0</v>
      </c>
      <c r="J24" s="65"/>
      <c r="K24" s="78"/>
      <c r="L24" s="65">
        <v>0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0</v>
      </c>
      <c r="T24" s="2">
        <f t="shared" si="1"/>
        <v>0</v>
      </c>
    </row>
    <row r="25" spans="1:20" s="2" customFormat="1" ht="22.5" x14ac:dyDescent="0.25">
      <c r="A25" s="18"/>
      <c r="B25" s="19" t="s">
        <v>546</v>
      </c>
      <c r="C25" s="145" t="s">
        <v>21</v>
      </c>
      <c r="D25" s="145"/>
      <c r="E25" s="145"/>
      <c r="F25" s="20" t="s">
        <v>54</v>
      </c>
      <c r="G25" s="16" t="s">
        <v>3738</v>
      </c>
      <c r="H25" s="16"/>
      <c r="I25" s="21">
        <v>3.13</v>
      </c>
      <c r="J25" s="65"/>
      <c r="K25" s="78"/>
      <c r="L25" s="65">
        <v>3.13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3.6378953892063</v>
      </c>
      <c r="T25" s="2">
        <f t="shared" si="1"/>
        <v>3.6378953892063</v>
      </c>
    </row>
    <row r="26" spans="1:20" s="2" customFormat="1" ht="22.5" x14ac:dyDescent="0.25">
      <c r="A26" s="18"/>
      <c r="B26" s="19" t="s">
        <v>1122</v>
      </c>
      <c r="C26" s="145" t="s">
        <v>1123</v>
      </c>
      <c r="D26" s="145"/>
      <c r="E26" s="145"/>
      <c r="F26" s="20" t="s">
        <v>18</v>
      </c>
      <c r="G26" s="16" t="s">
        <v>1124</v>
      </c>
      <c r="H26" s="16"/>
      <c r="I26" s="21">
        <v>0.02</v>
      </c>
      <c r="J26" s="65"/>
      <c r="K26" s="78"/>
      <c r="L26" s="65">
        <v>0.02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2.32453379502E-2</v>
      </c>
      <c r="T26" s="2">
        <f t="shared" si="1"/>
        <v>2.32453379502E-2</v>
      </c>
    </row>
    <row r="27" spans="1:20" s="2" customFormat="1" ht="22.5" x14ac:dyDescent="0.25">
      <c r="A27" s="22" t="s">
        <v>59</v>
      </c>
      <c r="B27" s="23" t="s">
        <v>1125</v>
      </c>
      <c r="C27" s="148" t="s">
        <v>1126</v>
      </c>
      <c r="D27" s="148"/>
      <c r="E27" s="148"/>
      <c r="F27" s="24" t="s">
        <v>62</v>
      </c>
      <c r="G27" s="25" t="s">
        <v>1127</v>
      </c>
      <c r="H27" s="25"/>
      <c r="I27" s="26">
        <v>0</v>
      </c>
      <c r="J27" s="66"/>
      <c r="K27" s="79"/>
      <c r="L27" s="66">
        <v>0</v>
      </c>
      <c r="M27" s="11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0</v>
      </c>
      <c r="T27" s="2">
        <f t="shared" si="1"/>
        <v>0</v>
      </c>
    </row>
    <row r="28" spans="1:20" s="2" customFormat="1" ht="45" x14ac:dyDescent="0.25">
      <c r="A28" s="9" t="s">
        <v>32</v>
      </c>
      <c r="B28" s="10" t="s">
        <v>3739</v>
      </c>
      <c r="C28" s="147" t="s">
        <v>3740</v>
      </c>
      <c r="D28" s="147"/>
      <c r="E28" s="147"/>
      <c r="F28" s="9" t="s">
        <v>30</v>
      </c>
      <c r="G28" s="11">
        <v>1</v>
      </c>
      <c r="H28" s="11"/>
      <c r="I28" s="12">
        <v>224739.9</v>
      </c>
      <c r="J28" s="52"/>
      <c r="K28" s="77"/>
      <c r="L28" s="104">
        <v>224739.9</v>
      </c>
      <c r="M28" s="12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261207.74631970801</v>
      </c>
      <c r="T28" s="2">
        <f t="shared" si="1"/>
        <v>261207.74631970801</v>
      </c>
    </row>
    <row r="29" spans="1:20" s="2" customFormat="1" ht="15" x14ac:dyDescent="0.25">
      <c r="A29" s="9" t="s">
        <v>35</v>
      </c>
      <c r="B29" s="10" t="s">
        <v>3741</v>
      </c>
      <c r="C29" s="147" t="s">
        <v>3742</v>
      </c>
      <c r="D29" s="147"/>
      <c r="E29" s="147"/>
      <c r="F29" s="9" t="s">
        <v>966</v>
      </c>
      <c r="G29" s="11">
        <v>1</v>
      </c>
      <c r="H29" s="11"/>
      <c r="I29" s="12">
        <v>632.41999999999996</v>
      </c>
      <c r="J29" s="52"/>
      <c r="K29" s="77"/>
      <c r="L29" s="104">
        <v>27.11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735.04083132327401</v>
      </c>
      <c r="T29" s="2">
        <f t="shared" si="1"/>
        <v>31.5090555914961</v>
      </c>
    </row>
    <row r="30" spans="1:20" s="2" customFormat="1" ht="15" x14ac:dyDescent="0.25">
      <c r="A30" s="13"/>
      <c r="B30" s="14"/>
      <c r="C30" s="14"/>
      <c r="D30" s="14"/>
      <c r="E30" s="15" t="s">
        <v>15</v>
      </c>
      <c r="F30" s="15"/>
      <c r="G30" s="16"/>
      <c r="H30" s="16"/>
      <c r="I30" s="17">
        <v>1749.14</v>
      </c>
      <c r="J30" s="67"/>
      <c r="K30" s="81"/>
      <c r="L30" s="105"/>
      <c r="M30" s="109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2032.9675211106401</v>
      </c>
      <c r="T30" s="2">
        <f t="shared" si="1"/>
        <v>0</v>
      </c>
    </row>
    <row r="31" spans="1:20" s="2" customFormat="1" ht="22.5" x14ac:dyDescent="0.25">
      <c r="A31" s="18"/>
      <c r="B31" s="19" t="s">
        <v>546</v>
      </c>
      <c r="C31" s="145" t="s">
        <v>21</v>
      </c>
      <c r="D31" s="145"/>
      <c r="E31" s="145"/>
      <c r="F31" s="20" t="s">
        <v>54</v>
      </c>
      <c r="G31" s="16" t="s">
        <v>937</v>
      </c>
      <c r="H31" s="16"/>
      <c r="I31" s="21">
        <v>3.13</v>
      </c>
      <c r="J31" s="65"/>
      <c r="K31" s="78"/>
      <c r="L31" s="65">
        <v>3.13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3.6378953892063</v>
      </c>
      <c r="T31" s="2">
        <f t="shared" si="1"/>
        <v>3.6378953892063</v>
      </c>
    </row>
    <row r="32" spans="1:20" s="2" customFormat="1" ht="22.5" x14ac:dyDescent="0.25">
      <c r="A32" s="22" t="s">
        <v>59</v>
      </c>
      <c r="B32" s="23" t="s">
        <v>968</v>
      </c>
      <c r="C32" s="148" t="s">
        <v>969</v>
      </c>
      <c r="D32" s="148"/>
      <c r="E32" s="148"/>
      <c r="F32" s="24" t="s">
        <v>62</v>
      </c>
      <c r="G32" s="25" t="s">
        <v>686</v>
      </c>
      <c r="H32" s="25"/>
      <c r="I32" s="26">
        <v>0</v>
      </c>
      <c r="J32" s="66"/>
      <c r="K32" s="79"/>
      <c r="L32" s="66">
        <v>0</v>
      </c>
      <c r="M32" s="111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</v>
      </c>
      <c r="T32" s="2">
        <f t="shared" si="1"/>
        <v>0</v>
      </c>
    </row>
    <row r="33" spans="1:20" s="2" customFormat="1" ht="45" x14ac:dyDescent="0.25">
      <c r="A33" s="9" t="s">
        <v>36</v>
      </c>
      <c r="B33" s="10" t="s">
        <v>3743</v>
      </c>
      <c r="C33" s="147" t="s">
        <v>3744</v>
      </c>
      <c r="D33" s="147"/>
      <c r="E33" s="147"/>
      <c r="F33" s="9" t="s">
        <v>30</v>
      </c>
      <c r="G33" s="11">
        <v>1</v>
      </c>
      <c r="H33" s="11"/>
      <c r="I33" s="12">
        <v>36294.93</v>
      </c>
      <c r="J33" s="52"/>
      <c r="K33" s="77"/>
      <c r="L33" s="104">
        <v>36294.93</v>
      </c>
      <c r="M33" s="12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42184.3956864426</v>
      </c>
      <c r="T33" s="2">
        <f t="shared" si="1"/>
        <v>42184.3956864426</v>
      </c>
    </row>
    <row r="34" spans="1:20" s="2" customFormat="1" ht="15" x14ac:dyDescent="0.25">
      <c r="A34" s="9" t="s">
        <v>40</v>
      </c>
      <c r="B34" s="10" t="s">
        <v>687</v>
      </c>
      <c r="C34" s="147" t="s">
        <v>688</v>
      </c>
      <c r="D34" s="147"/>
      <c r="E34" s="147"/>
      <c r="F34" s="9" t="s">
        <v>14</v>
      </c>
      <c r="G34" s="11">
        <v>4</v>
      </c>
      <c r="H34" s="11"/>
      <c r="I34" s="12">
        <v>3288.39</v>
      </c>
      <c r="J34" s="52"/>
      <c r="K34" s="77"/>
      <c r="L34" s="104">
        <v>108.08</v>
      </c>
      <c r="M34" s="12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3821.9868431029099</v>
      </c>
      <c r="T34" s="2">
        <f t="shared" si="1"/>
        <v>125.61780628288101</v>
      </c>
    </row>
    <row r="35" spans="1:20" s="2" customFormat="1" ht="15" x14ac:dyDescent="0.25">
      <c r="A35" s="13"/>
      <c r="B35" s="14"/>
      <c r="C35" s="14"/>
      <c r="D35" s="14"/>
      <c r="E35" s="15" t="s">
        <v>15</v>
      </c>
      <c r="F35" s="15"/>
      <c r="G35" s="16"/>
      <c r="H35" s="16"/>
      <c r="I35" s="17">
        <v>9195.77</v>
      </c>
      <c r="J35" s="67"/>
      <c r="K35" s="81"/>
      <c r="L35" s="105"/>
      <c r="M35" s="109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10687.9390681155</v>
      </c>
      <c r="T35" s="2">
        <f t="shared" si="1"/>
        <v>0</v>
      </c>
    </row>
    <row r="36" spans="1:20" s="2" customFormat="1" ht="22.5" x14ac:dyDescent="0.25">
      <c r="A36" s="18"/>
      <c r="B36" s="19" t="s">
        <v>546</v>
      </c>
      <c r="C36" s="145" t="s">
        <v>21</v>
      </c>
      <c r="D36" s="145"/>
      <c r="E36" s="145"/>
      <c r="F36" s="20" t="s">
        <v>54</v>
      </c>
      <c r="G36" s="16" t="s">
        <v>2006</v>
      </c>
      <c r="H36" s="16"/>
      <c r="I36" s="21">
        <v>12.5</v>
      </c>
      <c r="J36" s="65"/>
      <c r="K36" s="78"/>
      <c r="L36" s="65">
        <v>12.5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14.528336218874999</v>
      </c>
      <c r="T36" s="2">
        <f t="shared" si="1"/>
        <v>14.528336218874999</v>
      </c>
    </row>
    <row r="37" spans="1:20" s="2" customFormat="1" ht="22.5" x14ac:dyDescent="0.25">
      <c r="A37" s="22" t="s">
        <v>59</v>
      </c>
      <c r="B37" s="23" t="s">
        <v>658</v>
      </c>
      <c r="C37" s="148" t="s">
        <v>659</v>
      </c>
      <c r="D37" s="148"/>
      <c r="E37" s="148"/>
      <c r="F37" s="24" t="s">
        <v>62</v>
      </c>
      <c r="G37" s="25" t="s">
        <v>813</v>
      </c>
      <c r="H37" s="25"/>
      <c r="I37" s="26">
        <v>0</v>
      </c>
      <c r="J37" s="66"/>
      <c r="K37" s="79"/>
      <c r="L37" s="66">
        <v>0</v>
      </c>
      <c r="M37" s="11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45" x14ac:dyDescent="0.25">
      <c r="A38" s="9" t="s">
        <v>41</v>
      </c>
      <c r="B38" s="10" t="s">
        <v>3745</v>
      </c>
      <c r="C38" s="147" t="s">
        <v>3746</v>
      </c>
      <c r="D38" s="147"/>
      <c r="E38" s="147"/>
      <c r="F38" s="9" t="s">
        <v>30</v>
      </c>
      <c r="G38" s="11">
        <v>4</v>
      </c>
      <c r="H38" s="11"/>
      <c r="I38" s="12">
        <v>32639.89</v>
      </c>
      <c r="J38" s="52"/>
      <c r="K38" s="77"/>
      <c r="L38" s="104">
        <v>32639.89</v>
      </c>
      <c r="M38" s="12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37936.263685367703</v>
      </c>
      <c r="T38" s="2">
        <f t="shared" si="1"/>
        <v>37936.263685367703</v>
      </c>
    </row>
    <row r="39" spans="1:20" s="2" customFormat="1" ht="15" x14ac:dyDescent="0.25">
      <c r="A39" s="34" t="s">
        <v>3747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112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9" t="s">
        <v>601</v>
      </c>
      <c r="B40" s="10" t="s">
        <v>3748</v>
      </c>
      <c r="C40" s="147" t="s">
        <v>3749</v>
      </c>
      <c r="D40" s="147"/>
      <c r="E40" s="147"/>
      <c r="F40" s="9" t="s">
        <v>3750</v>
      </c>
      <c r="G40" s="11">
        <v>1</v>
      </c>
      <c r="H40" s="11"/>
      <c r="I40" s="12">
        <v>6899.25</v>
      </c>
      <c r="J40" s="52"/>
      <c r="K40" s="77"/>
      <c r="L40" s="104">
        <v>829.2</v>
      </c>
      <c r="M40" s="12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8018.7698926458697</v>
      </c>
      <c r="T40" s="2">
        <f t="shared" si="1"/>
        <v>963.75171141529199</v>
      </c>
    </row>
    <row r="41" spans="1:20" s="2" customFormat="1" ht="15" x14ac:dyDescent="0.25">
      <c r="A41" s="13"/>
      <c r="B41" s="14"/>
      <c r="C41" s="14"/>
      <c r="D41" s="14"/>
      <c r="E41" s="15" t="s">
        <v>15</v>
      </c>
      <c r="F41" s="15"/>
      <c r="G41" s="16"/>
      <c r="H41" s="16"/>
      <c r="I41" s="17">
        <v>14191.77</v>
      </c>
      <c r="J41" s="67"/>
      <c r="K41" s="81"/>
      <c r="L41" s="105"/>
      <c r="M41" s="109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16494.6244880755</v>
      </c>
      <c r="T41" s="2">
        <f t="shared" si="1"/>
        <v>0</v>
      </c>
    </row>
    <row r="42" spans="1:20" s="2" customFormat="1" ht="22.5" x14ac:dyDescent="0.25">
      <c r="A42" s="18"/>
      <c r="B42" s="19" t="s">
        <v>3751</v>
      </c>
      <c r="C42" s="145" t="s">
        <v>3752</v>
      </c>
      <c r="D42" s="145"/>
      <c r="E42" s="145"/>
      <c r="F42" s="20" t="s">
        <v>727</v>
      </c>
      <c r="G42" s="16" t="s">
        <v>3753</v>
      </c>
      <c r="H42" s="16"/>
      <c r="I42" s="21">
        <v>0.33</v>
      </c>
      <c r="J42" s="65"/>
      <c r="K42" s="78"/>
      <c r="L42" s="65">
        <v>0.33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0.3835480761783</v>
      </c>
      <c r="T42" s="2">
        <f t="shared" si="1"/>
        <v>0.3835480761783</v>
      </c>
    </row>
    <row r="43" spans="1:20" s="2" customFormat="1" ht="22.5" x14ac:dyDescent="0.25">
      <c r="A43" s="18"/>
      <c r="B43" s="19" t="s">
        <v>3754</v>
      </c>
      <c r="C43" s="145" t="s">
        <v>21</v>
      </c>
      <c r="D43" s="145"/>
      <c r="E43" s="145"/>
      <c r="F43" s="20" t="s">
        <v>18</v>
      </c>
      <c r="G43" s="16" t="s">
        <v>3755</v>
      </c>
      <c r="H43" s="16"/>
      <c r="I43" s="21">
        <v>6.96</v>
      </c>
      <c r="J43" s="65"/>
      <c r="K43" s="78"/>
      <c r="L43" s="65">
        <v>6.96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8.0893776066696006</v>
      </c>
      <c r="T43" s="2">
        <f t="shared" si="1"/>
        <v>8.0893776066696006</v>
      </c>
    </row>
    <row r="44" spans="1:20" s="2" customFormat="1" ht="22.5" x14ac:dyDescent="0.25">
      <c r="A44" s="18"/>
      <c r="B44" s="19" t="s">
        <v>3756</v>
      </c>
      <c r="C44" s="145" t="s">
        <v>675</v>
      </c>
      <c r="D44" s="145"/>
      <c r="E44" s="145"/>
      <c r="F44" s="20" t="s">
        <v>3757</v>
      </c>
      <c r="G44" s="16" t="s">
        <v>861</v>
      </c>
      <c r="H44" s="16"/>
      <c r="I44" s="21">
        <v>3.9</v>
      </c>
      <c r="J44" s="65"/>
      <c r="K44" s="78"/>
      <c r="L44" s="65">
        <v>3.9</v>
      </c>
      <c r="M44" s="110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4.532840900289</v>
      </c>
      <c r="T44" s="2">
        <f t="shared" si="1"/>
        <v>4.532840900289</v>
      </c>
    </row>
    <row r="45" spans="1:20" s="2" customFormat="1" ht="22.5" x14ac:dyDescent="0.25">
      <c r="A45" s="18"/>
      <c r="B45" s="19" t="s">
        <v>3758</v>
      </c>
      <c r="C45" s="145" t="s">
        <v>3759</v>
      </c>
      <c r="D45" s="145"/>
      <c r="E45" s="145"/>
      <c r="F45" s="20" t="s">
        <v>3760</v>
      </c>
      <c r="G45" s="16" t="s">
        <v>3761</v>
      </c>
      <c r="H45" s="16"/>
      <c r="I45" s="21">
        <v>81.31</v>
      </c>
      <c r="J45" s="65"/>
      <c r="K45" s="78"/>
      <c r="L45" s="65">
        <v>81.31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94.503921436538107</v>
      </c>
      <c r="T45" s="2">
        <f t="shared" si="1"/>
        <v>94.503921436538107</v>
      </c>
    </row>
    <row r="46" spans="1:20" s="2" customFormat="1" ht="22.5" x14ac:dyDescent="0.25">
      <c r="A46" s="18"/>
      <c r="B46" s="19" t="s">
        <v>3762</v>
      </c>
      <c r="C46" s="145" t="s">
        <v>3763</v>
      </c>
      <c r="D46" s="145"/>
      <c r="E46" s="145"/>
      <c r="F46" s="20" t="s">
        <v>18</v>
      </c>
      <c r="G46" s="16" t="s">
        <v>3764</v>
      </c>
      <c r="H46" s="16"/>
      <c r="I46" s="21">
        <v>0.67</v>
      </c>
      <c r="J46" s="65"/>
      <c r="K46" s="78"/>
      <c r="L46" s="65">
        <v>0.67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0.77871882133170001</v>
      </c>
      <c r="T46" s="2">
        <f t="shared" ref="T46:T77" si="3">L46*N46*O46*P46*Q46*R46</f>
        <v>0.77871882133170001</v>
      </c>
    </row>
    <row r="47" spans="1:20" s="2" customFormat="1" ht="22.5" x14ac:dyDescent="0.25">
      <c r="A47" s="18"/>
      <c r="B47" s="19" t="s">
        <v>25</v>
      </c>
      <c r="C47" s="145" t="s">
        <v>26</v>
      </c>
      <c r="D47" s="145"/>
      <c r="E47" s="145"/>
      <c r="F47" s="20" t="s">
        <v>27</v>
      </c>
      <c r="G47" s="16" t="s">
        <v>3765</v>
      </c>
      <c r="H47" s="16"/>
      <c r="I47" s="21">
        <v>2.58</v>
      </c>
      <c r="J47" s="65"/>
      <c r="K47" s="78"/>
      <c r="L47" s="65">
        <v>2.58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2.9986485955758</v>
      </c>
      <c r="T47" s="2">
        <f t="shared" si="3"/>
        <v>2.9986485955758</v>
      </c>
    </row>
    <row r="48" spans="1:20" s="2" customFormat="1" ht="22.5" x14ac:dyDescent="0.25">
      <c r="A48" s="9" t="s">
        <v>3766</v>
      </c>
      <c r="B48" s="10" t="s">
        <v>3767</v>
      </c>
      <c r="C48" s="147" t="s">
        <v>3768</v>
      </c>
      <c r="D48" s="147"/>
      <c r="E48" s="147"/>
      <c r="F48" s="9" t="s">
        <v>30</v>
      </c>
      <c r="G48" s="11">
        <v>1</v>
      </c>
      <c r="H48" s="11"/>
      <c r="I48" s="12">
        <v>286386.11</v>
      </c>
      <c r="J48" s="52"/>
      <c r="K48" s="77"/>
      <c r="L48" s="104"/>
      <c r="M48" s="12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332857.09555965802</v>
      </c>
      <c r="T48" s="2">
        <f t="shared" si="3"/>
        <v>0</v>
      </c>
    </row>
    <row r="49" spans="1:20" s="2" customFormat="1" ht="15" customHeight="1" x14ac:dyDescent="0.25">
      <c r="A49" s="34" t="s">
        <v>3769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112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0</v>
      </c>
      <c r="T49" s="2">
        <f t="shared" si="3"/>
        <v>0</v>
      </c>
    </row>
    <row r="50" spans="1:20" s="2" customFormat="1" ht="56.25" x14ac:dyDescent="0.25">
      <c r="A50" s="9" t="s">
        <v>605</v>
      </c>
      <c r="B50" s="10" t="s">
        <v>1857</v>
      </c>
      <c r="C50" s="147" t="s">
        <v>1858</v>
      </c>
      <c r="D50" s="147"/>
      <c r="E50" s="147"/>
      <c r="F50" s="9" t="s">
        <v>576</v>
      </c>
      <c r="G50" s="29">
        <v>7.9399999999999998E-2</v>
      </c>
      <c r="H50" s="29"/>
      <c r="I50" s="12">
        <v>6510.22</v>
      </c>
      <c r="J50" s="52"/>
      <c r="K50" s="77"/>
      <c r="L50" s="104">
        <v>190.71</v>
      </c>
      <c r="M50" s="12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7566.61320150755</v>
      </c>
      <c r="T50" s="2">
        <f t="shared" si="3"/>
        <v>221.655920024132</v>
      </c>
    </row>
    <row r="51" spans="1:20" s="2" customFormat="1" ht="15" x14ac:dyDescent="0.25">
      <c r="A51" s="13"/>
      <c r="B51" s="14"/>
      <c r="C51" s="14"/>
      <c r="D51" s="14"/>
      <c r="E51" s="15" t="s">
        <v>15</v>
      </c>
      <c r="F51" s="15"/>
      <c r="G51" s="16"/>
      <c r="H51" s="16"/>
      <c r="I51" s="17">
        <v>18409.150000000001</v>
      </c>
      <c r="J51" s="67"/>
      <c r="K51" s="81"/>
      <c r="L51" s="105"/>
      <c r="M51" s="109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21396.345656296198</v>
      </c>
      <c r="T51" s="2">
        <f t="shared" si="3"/>
        <v>0</v>
      </c>
    </row>
    <row r="52" spans="1:20" s="2" customFormat="1" ht="22.5" x14ac:dyDescent="0.25">
      <c r="A52" s="18"/>
      <c r="B52" s="19" t="s">
        <v>577</v>
      </c>
      <c r="C52" s="145" t="s">
        <v>578</v>
      </c>
      <c r="D52" s="145"/>
      <c r="E52" s="145"/>
      <c r="F52" s="20" t="s">
        <v>54</v>
      </c>
      <c r="G52" s="16" t="s">
        <v>3770</v>
      </c>
      <c r="H52" s="16"/>
      <c r="I52" s="21">
        <v>6.51</v>
      </c>
      <c r="J52" s="65"/>
      <c r="K52" s="78"/>
      <c r="L52" s="65">
        <v>6.51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7.5663575027901002</v>
      </c>
      <c r="T52" s="2">
        <f t="shared" si="3"/>
        <v>7.5663575027901002</v>
      </c>
    </row>
    <row r="53" spans="1:20" s="2" customFormat="1" ht="22.5" x14ac:dyDescent="0.25">
      <c r="A53" s="18"/>
      <c r="B53" s="19" t="s">
        <v>52</v>
      </c>
      <c r="C53" s="145" t="s">
        <v>53</v>
      </c>
      <c r="D53" s="145"/>
      <c r="E53" s="145"/>
      <c r="F53" s="20" t="s">
        <v>54</v>
      </c>
      <c r="G53" s="16" t="s">
        <v>3771</v>
      </c>
      <c r="H53" s="16"/>
      <c r="I53" s="21">
        <v>0</v>
      </c>
      <c r="J53" s="65"/>
      <c r="K53" s="78"/>
      <c r="L53" s="65">
        <v>0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0</v>
      </c>
      <c r="T53" s="2">
        <f t="shared" si="3"/>
        <v>0</v>
      </c>
    </row>
    <row r="54" spans="1:20" s="2" customFormat="1" ht="22.5" x14ac:dyDescent="0.25">
      <c r="A54" s="18"/>
      <c r="B54" s="19" t="s">
        <v>546</v>
      </c>
      <c r="C54" s="145" t="s">
        <v>21</v>
      </c>
      <c r="D54" s="145"/>
      <c r="E54" s="145"/>
      <c r="F54" s="20" t="s">
        <v>54</v>
      </c>
      <c r="G54" s="16" t="s">
        <v>3772</v>
      </c>
      <c r="H54" s="16"/>
      <c r="I54" s="21">
        <v>14.07</v>
      </c>
      <c r="J54" s="65"/>
      <c r="K54" s="78"/>
      <c r="L54" s="65">
        <v>14.07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16.353095247965701</v>
      </c>
      <c r="T54" s="2">
        <f t="shared" si="3"/>
        <v>16.353095247965701</v>
      </c>
    </row>
    <row r="55" spans="1:20" s="2" customFormat="1" ht="22.5" x14ac:dyDescent="0.25">
      <c r="A55" s="22" t="s">
        <v>248</v>
      </c>
      <c r="B55" s="23" t="s">
        <v>583</v>
      </c>
      <c r="C55" s="148" t="s">
        <v>584</v>
      </c>
      <c r="D55" s="148"/>
      <c r="E55" s="148"/>
      <c r="F55" s="24" t="s">
        <v>585</v>
      </c>
      <c r="G55" s="25" t="s">
        <v>251</v>
      </c>
      <c r="H55" s="25"/>
      <c r="I55" s="26">
        <v>0</v>
      </c>
      <c r="J55" s="66"/>
      <c r="K55" s="79"/>
      <c r="L55" s="66">
        <v>0</v>
      </c>
      <c r="M55" s="111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0</v>
      </c>
      <c r="T55" s="2">
        <f t="shared" si="3"/>
        <v>0</v>
      </c>
    </row>
    <row r="56" spans="1:20" s="2" customFormat="1" ht="22.5" x14ac:dyDescent="0.25">
      <c r="A56" s="22" t="s">
        <v>59</v>
      </c>
      <c r="B56" s="23" t="s">
        <v>586</v>
      </c>
      <c r="C56" s="148" t="s">
        <v>587</v>
      </c>
      <c r="D56" s="148"/>
      <c r="E56" s="148"/>
      <c r="F56" s="24" t="s">
        <v>585</v>
      </c>
      <c r="G56" s="25" t="s">
        <v>3773</v>
      </c>
      <c r="H56" s="25"/>
      <c r="I56" s="26">
        <v>0</v>
      </c>
      <c r="J56" s="66"/>
      <c r="K56" s="79"/>
      <c r="L56" s="66">
        <v>0</v>
      </c>
      <c r="M56" s="111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22" t="s">
        <v>248</v>
      </c>
      <c r="B57" s="23" t="s">
        <v>589</v>
      </c>
      <c r="C57" s="148" t="s">
        <v>590</v>
      </c>
      <c r="D57" s="148"/>
      <c r="E57" s="148"/>
      <c r="F57" s="24" t="s">
        <v>62</v>
      </c>
      <c r="G57" s="25" t="s">
        <v>251</v>
      </c>
      <c r="H57" s="25"/>
      <c r="I57" s="26">
        <v>0</v>
      </c>
      <c r="J57" s="66"/>
      <c r="K57" s="79"/>
      <c r="L57" s="66">
        <v>0</v>
      </c>
      <c r="M57" s="111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0</v>
      </c>
      <c r="T57" s="2">
        <f t="shared" si="3"/>
        <v>0</v>
      </c>
    </row>
    <row r="58" spans="1:20" s="2" customFormat="1" ht="22.5" x14ac:dyDescent="0.25">
      <c r="A58" s="22" t="s">
        <v>248</v>
      </c>
      <c r="B58" s="23" t="s">
        <v>270</v>
      </c>
      <c r="C58" s="148" t="s">
        <v>271</v>
      </c>
      <c r="D58" s="148"/>
      <c r="E58" s="148"/>
      <c r="F58" s="24" t="s">
        <v>18</v>
      </c>
      <c r="G58" s="25" t="s">
        <v>251</v>
      </c>
      <c r="H58" s="25"/>
      <c r="I58" s="26">
        <v>0</v>
      </c>
      <c r="J58" s="66"/>
      <c r="K58" s="79"/>
      <c r="L58" s="66">
        <v>0</v>
      </c>
      <c r="M58" s="11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22" t="s">
        <v>248</v>
      </c>
      <c r="B59" s="23" t="s">
        <v>591</v>
      </c>
      <c r="C59" s="148" t="s">
        <v>592</v>
      </c>
      <c r="D59" s="148"/>
      <c r="E59" s="148"/>
      <c r="F59" s="24" t="s">
        <v>62</v>
      </c>
      <c r="G59" s="25" t="s">
        <v>251</v>
      </c>
      <c r="H59" s="25"/>
      <c r="I59" s="26">
        <v>0</v>
      </c>
      <c r="J59" s="66"/>
      <c r="K59" s="79"/>
      <c r="L59" s="66">
        <v>0</v>
      </c>
      <c r="M59" s="11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22" t="s">
        <v>248</v>
      </c>
      <c r="B60" s="23" t="s">
        <v>593</v>
      </c>
      <c r="C60" s="148" t="s">
        <v>594</v>
      </c>
      <c r="D60" s="148"/>
      <c r="E60" s="148"/>
      <c r="F60" s="24" t="s">
        <v>62</v>
      </c>
      <c r="G60" s="25" t="s">
        <v>251</v>
      </c>
      <c r="H60" s="25"/>
      <c r="I60" s="26">
        <v>0</v>
      </c>
      <c r="J60" s="66"/>
      <c r="K60" s="79"/>
      <c r="L60" s="66">
        <v>0</v>
      </c>
      <c r="M60" s="11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18"/>
      <c r="B61" s="19" t="s">
        <v>552</v>
      </c>
      <c r="C61" s="145" t="s">
        <v>553</v>
      </c>
      <c r="D61" s="145"/>
      <c r="E61" s="145"/>
      <c r="F61" s="20" t="s">
        <v>54</v>
      </c>
      <c r="G61" s="16" t="s">
        <v>3774</v>
      </c>
      <c r="H61" s="16"/>
      <c r="I61" s="21">
        <v>1.96</v>
      </c>
      <c r="J61" s="65"/>
      <c r="K61" s="78"/>
      <c r="L61" s="65">
        <v>1.96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2.2780431191195998</v>
      </c>
      <c r="T61" s="2">
        <f t="shared" si="3"/>
        <v>2.2780431191195998</v>
      </c>
    </row>
    <row r="62" spans="1:20" s="2" customFormat="1" ht="45" x14ac:dyDescent="0.25">
      <c r="A62" s="9" t="s">
        <v>608</v>
      </c>
      <c r="B62" s="10" t="s">
        <v>3775</v>
      </c>
      <c r="C62" s="147" t="s">
        <v>3776</v>
      </c>
      <c r="D62" s="147"/>
      <c r="E62" s="147"/>
      <c r="F62" s="9" t="s">
        <v>111</v>
      </c>
      <c r="G62" s="11">
        <v>2</v>
      </c>
      <c r="H62" s="11"/>
      <c r="I62" s="12">
        <v>7865.01</v>
      </c>
      <c r="J62" s="52"/>
      <c r="K62" s="77"/>
      <c r="L62" s="104">
        <v>7865.01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9141.2407715851205</v>
      </c>
      <c r="T62" s="2">
        <f t="shared" si="3"/>
        <v>9141.2407715851205</v>
      </c>
    </row>
    <row r="63" spans="1:20" s="2" customFormat="1" ht="45" x14ac:dyDescent="0.25">
      <c r="A63" s="9" t="s">
        <v>67</v>
      </c>
      <c r="B63" s="10" t="s">
        <v>3777</v>
      </c>
      <c r="C63" s="147" t="s">
        <v>3778</v>
      </c>
      <c r="D63" s="147"/>
      <c r="E63" s="147"/>
      <c r="F63" s="9" t="s">
        <v>30</v>
      </c>
      <c r="G63" s="11">
        <v>1</v>
      </c>
      <c r="H63" s="11"/>
      <c r="I63" s="12">
        <v>3995.03</v>
      </c>
      <c r="J63" s="52"/>
      <c r="K63" s="77"/>
      <c r="L63" s="104">
        <v>3995.03</v>
      </c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4643.2911235593701</v>
      </c>
      <c r="T63" s="2">
        <f t="shared" si="3"/>
        <v>4643.2911235593701</v>
      </c>
    </row>
    <row r="64" spans="1:20" s="2" customFormat="1" ht="45" x14ac:dyDescent="0.25">
      <c r="A64" s="9" t="s">
        <v>627</v>
      </c>
      <c r="B64" s="10" t="s">
        <v>3777</v>
      </c>
      <c r="C64" s="147" t="s">
        <v>3779</v>
      </c>
      <c r="D64" s="147"/>
      <c r="E64" s="147"/>
      <c r="F64" s="9" t="s">
        <v>30</v>
      </c>
      <c r="G64" s="11">
        <v>2</v>
      </c>
      <c r="H64" s="11"/>
      <c r="I64" s="12">
        <v>3909.99</v>
      </c>
      <c r="J64" s="52"/>
      <c r="K64" s="77"/>
      <c r="L64" s="104">
        <v>3909.99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4544.4519465951198</v>
      </c>
      <c r="T64" s="2">
        <f t="shared" si="3"/>
        <v>4544.4519465951198</v>
      </c>
    </row>
    <row r="65" spans="1:20" s="2" customFormat="1" ht="56.25" x14ac:dyDescent="0.25">
      <c r="A65" s="9" t="s">
        <v>630</v>
      </c>
      <c r="B65" s="10" t="s">
        <v>574</v>
      </c>
      <c r="C65" s="147" t="s">
        <v>575</v>
      </c>
      <c r="D65" s="147"/>
      <c r="E65" s="147"/>
      <c r="F65" s="9" t="s">
        <v>576</v>
      </c>
      <c r="G65" s="32">
        <v>0.17396500000000001</v>
      </c>
      <c r="H65" s="32"/>
      <c r="I65" s="12">
        <v>16334.56</v>
      </c>
      <c r="J65" s="52"/>
      <c r="K65" s="77"/>
      <c r="L65" s="104">
        <v>416.8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18985.118373390898</v>
      </c>
      <c r="T65" s="2">
        <f t="shared" si="3"/>
        <v>484.43284288216802</v>
      </c>
    </row>
    <row r="66" spans="1:20" s="2" customFormat="1" ht="15" x14ac:dyDescent="0.25">
      <c r="A66" s="13"/>
      <c r="B66" s="14"/>
      <c r="C66" s="14"/>
      <c r="D66" s="14"/>
      <c r="E66" s="15" t="s">
        <v>15</v>
      </c>
      <c r="F66" s="15"/>
      <c r="G66" s="16"/>
      <c r="H66" s="16"/>
      <c r="I66" s="17">
        <v>46497.73</v>
      </c>
      <c r="J66" s="67"/>
      <c r="K66" s="81"/>
      <c r="L66" s="105"/>
      <c r="M66" s="109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54042.772388357604</v>
      </c>
      <c r="T66" s="2">
        <f t="shared" si="3"/>
        <v>0</v>
      </c>
    </row>
    <row r="67" spans="1:20" s="2" customFormat="1" ht="22.5" x14ac:dyDescent="0.25">
      <c r="A67" s="18"/>
      <c r="B67" s="19" t="s">
        <v>577</v>
      </c>
      <c r="C67" s="145" t="s">
        <v>578</v>
      </c>
      <c r="D67" s="145"/>
      <c r="E67" s="145"/>
      <c r="F67" s="20" t="s">
        <v>54</v>
      </c>
      <c r="G67" s="16" t="s">
        <v>3780</v>
      </c>
      <c r="H67" s="16"/>
      <c r="I67" s="21">
        <v>14.64</v>
      </c>
      <c r="J67" s="65"/>
      <c r="K67" s="78"/>
      <c r="L67" s="65">
        <v>14.64</v>
      </c>
      <c r="M67" s="110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17.0155873795464</v>
      </c>
      <c r="T67" s="2">
        <f t="shared" si="3"/>
        <v>17.0155873795464</v>
      </c>
    </row>
    <row r="68" spans="1:20" s="2" customFormat="1" ht="22.5" x14ac:dyDescent="0.25">
      <c r="A68" s="18"/>
      <c r="B68" s="19" t="s">
        <v>52</v>
      </c>
      <c r="C68" s="145" t="s">
        <v>53</v>
      </c>
      <c r="D68" s="145"/>
      <c r="E68" s="145"/>
      <c r="F68" s="20" t="s">
        <v>54</v>
      </c>
      <c r="G68" s="16" t="s">
        <v>3781</v>
      </c>
      <c r="H68" s="16"/>
      <c r="I68" s="21">
        <v>1.41</v>
      </c>
      <c r="J68" s="65"/>
      <c r="K68" s="78"/>
      <c r="L68" s="65">
        <v>1.41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1.6387963254891</v>
      </c>
      <c r="T68" s="2">
        <f t="shared" si="3"/>
        <v>1.6387963254891</v>
      </c>
    </row>
    <row r="69" spans="1:20" s="2" customFormat="1" ht="22.5" x14ac:dyDescent="0.25">
      <c r="A69" s="18"/>
      <c r="B69" s="19" t="s">
        <v>546</v>
      </c>
      <c r="C69" s="145" t="s">
        <v>21</v>
      </c>
      <c r="D69" s="145"/>
      <c r="E69" s="145"/>
      <c r="F69" s="20" t="s">
        <v>54</v>
      </c>
      <c r="G69" s="16" t="s">
        <v>3782</v>
      </c>
      <c r="H69" s="16"/>
      <c r="I69" s="21">
        <v>29.7</v>
      </c>
      <c r="J69" s="65"/>
      <c r="K69" s="78"/>
      <c r="L69" s="65">
        <v>29.7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34.519326856047002</v>
      </c>
      <c r="T69" s="2">
        <f t="shared" si="3"/>
        <v>34.519326856047002</v>
      </c>
    </row>
    <row r="70" spans="1:20" s="2" customFormat="1" ht="22.5" x14ac:dyDescent="0.25">
      <c r="A70" s="22" t="s">
        <v>248</v>
      </c>
      <c r="B70" s="23" t="s">
        <v>583</v>
      </c>
      <c r="C70" s="148" t="s">
        <v>584</v>
      </c>
      <c r="D70" s="148"/>
      <c r="E70" s="148"/>
      <c r="F70" s="24" t="s">
        <v>585</v>
      </c>
      <c r="G70" s="25" t="s">
        <v>251</v>
      </c>
      <c r="H70" s="25"/>
      <c r="I70" s="26">
        <v>0</v>
      </c>
      <c r="J70" s="66"/>
      <c r="K70" s="79"/>
      <c r="L70" s="66">
        <v>0</v>
      </c>
      <c r="M70" s="11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2" t="s">
        <v>59</v>
      </c>
      <c r="B71" s="23" t="s">
        <v>586</v>
      </c>
      <c r="C71" s="148" t="s">
        <v>587</v>
      </c>
      <c r="D71" s="148"/>
      <c r="E71" s="148"/>
      <c r="F71" s="24" t="s">
        <v>585</v>
      </c>
      <c r="G71" s="25" t="s">
        <v>3783</v>
      </c>
      <c r="H71" s="25"/>
      <c r="I71" s="26">
        <v>0</v>
      </c>
      <c r="J71" s="66"/>
      <c r="K71" s="79"/>
      <c r="L71" s="66">
        <v>0</v>
      </c>
      <c r="M71" s="111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2" t="s">
        <v>248</v>
      </c>
      <c r="B72" s="23" t="s">
        <v>589</v>
      </c>
      <c r="C72" s="148" t="s">
        <v>590</v>
      </c>
      <c r="D72" s="148"/>
      <c r="E72" s="148"/>
      <c r="F72" s="24" t="s">
        <v>62</v>
      </c>
      <c r="G72" s="25" t="s">
        <v>251</v>
      </c>
      <c r="H72" s="25"/>
      <c r="I72" s="26">
        <v>0</v>
      </c>
      <c r="J72" s="66"/>
      <c r="K72" s="79"/>
      <c r="L72" s="66">
        <v>0</v>
      </c>
      <c r="M72" s="111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2" t="s">
        <v>248</v>
      </c>
      <c r="B73" s="23" t="s">
        <v>270</v>
      </c>
      <c r="C73" s="148" t="s">
        <v>271</v>
      </c>
      <c r="D73" s="148"/>
      <c r="E73" s="148"/>
      <c r="F73" s="24" t="s">
        <v>18</v>
      </c>
      <c r="G73" s="25" t="s">
        <v>251</v>
      </c>
      <c r="H73" s="25"/>
      <c r="I73" s="26">
        <v>0</v>
      </c>
      <c r="J73" s="66"/>
      <c r="K73" s="79"/>
      <c r="L73" s="66">
        <v>0</v>
      </c>
      <c r="M73" s="111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2" t="s">
        <v>248</v>
      </c>
      <c r="B74" s="23" t="s">
        <v>591</v>
      </c>
      <c r="C74" s="148" t="s">
        <v>592</v>
      </c>
      <c r="D74" s="148"/>
      <c r="E74" s="148"/>
      <c r="F74" s="24" t="s">
        <v>62</v>
      </c>
      <c r="G74" s="25" t="s">
        <v>251</v>
      </c>
      <c r="H74" s="25"/>
      <c r="I74" s="26">
        <v>0</v>
      </c>
      <c r="J74" s="66"/>
      <c r="K74" s="79"/>
      <c r="L74" s="66">
        <v>0</v>
      </c>
      <c r="M74" s="111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2" t="s">
        <v>248</v>
      </c>
      <c r="B75" s="23" t="s">
        <v>593</v>
      </c>
      <c r="C75" s="148" t="s">
        <v>594</v>
      </c>
      <c r="D75" s="148"/>
      <c r="E75" s="148"/>
      <c r="F75" s="24" t="s">
        <v>62</v>
      </c>
      <c r="G75" s="25" t="s">
        <v>251</v>
      </c>
      <c r="H75" s="25"/>
      <c r="I75" s="26">
        <v>0</v>
      </c>
      <c r="J75" s="66"/>
      <c r="K75" s="79"/>
      <c r="L75" s="66">
        <v>0</v>
      </c>
      <c r="M75" s="111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18"/>
      <c r="B76" s="19" t="s">
        <v>552</v>
      </c>
      <c r="C76" s="145" t="s">
        <v>553</v>
      </c>
      <c r="D76" s="145"/>
      <c r="E76" s="145"/>
      <c r="F76" s="20" t="s">
        <v>54</v>
      </c>
      <c r="G76" s="16" t="s">
        <v>3784</v>
      </c>
      <c r="H76" s="16"/>
      <c r="I76" s="21">
        <v>3.92</v>
      </c>
      <c r="J76" s="65"/>
      <c r="K76" s="78"/>
      <c r="L76" s="65">
        <v>3.92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4.5560862382391996</v>
      </c>
      <c r="T76" s="2">
        <f t="shared" si="3"/>
        <v>4.5560862382391996</v>
      </c>
    </row>
    <row r="77" spans="1:20" s="2" customFormat="1" ht="45" x14ac:dyDescent="0.25">
      <c r="A77" s="9" t="s">
        <v>73</v>
      </c>
      <c r="B77" s="10" t="s">
        <v>3785</v>
      </c>
      <c r="C77" s="147" t="s">
        <v>3786</v>
      </c>
      <c r="D77" s="147"/>
      <c r="E77" s="147"/>
      <c r="F77" s="9" t="s">
        <v>111</v>
      </c>
      <c r="G77" s="11">
        <v>15</v>
      </c>
      <c r="H77" s="11"/>
      <c r="I77" s="12">
        <v>24225.05</v>
      </c>
      <c r="J77" s="52"/>
      <c r="K77" s="77"/>
      <c r="L77" s="104">
        <v>24225.05</v>
      </c>
      <c r="M77" s="12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28155.973705524601</v>
      </c>
      <c r="T77" s="2">
        <f t="shared" si="3"/>
        <v>28155.973705524601</v>
      </c>
    </row>
    <row r="78" spans="1:20" s="2" customFormat="1" ht="45" x14ac:dyDescent="0.25">
      <c r="A78" s="9" t="s">
        <v>78</v>
      </c>
      <c r="B78" s="10" t="s">
        <v>3787</v>
      </c>
      <c r="C78" s="147" t="s">
        <v>3788</v>
      </c>
      <c r="D78" s="147"/>
      <c r="E78" s="147"/>
      <c r="F78" s="9" t="s">
        <v>30</v>
      </c>
      <c r="G78" s="11">
        <v>4</v>
      </c>
      <c r="H78" s="11"/>
      <c r="I78" s="12">
        <v>4079.9</v>
      </c>
      <c r="J78" s="52"/>
      <c r="K78" s="77"/>
      <c r="L78" s="104">
        <v>4079.9</v>
      </c>
      <c r="M78" s="12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4741.9327151510497</v>
      </c>
      <c r="T78" s="2">
        <f t="shared" ref="T78:T109" si="5">L78*N78*O78*P78*Q78*R78</f>
        <v>4741.9327151510497</v>
      </c>
    </row>
    <row r="79" spans="1:20" s="2" customFormat="1" ht="45" x14ac:dyDescent="0.25">
      <c r="A79" s="9" t="s">
        <v>79</v>
      </c>
      <c r="B79" s="10" t="s">
        <v>3777</v>
      </c>
      <c r="C79" s="147" t="s">
        <v>3789</v>
      </c>
      <c r="D79" s="147"/>
      <c r="E79" s="147"/>
      <c r="F79" s="9" t="s">
        <v>30</v>
      </c>
      <c r="G79" s="11">
        <v>2</v>
      </c>
      <c r="H79" s="11"/>
      <c r="I79" s="12">
        <v>3059.92</v>
      </c>
      <c r="J79" s="52"/>
      <c r="K79" s="77"/>
      <c r="L79" s="104">
        <v>3059.92</v>
      </c>
      <c r="M79" s="12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3556.4437250288001</v>
      </c>
      <c r="T79" s="2">
        <f t="shared" si="5"/>
        <v>3556.4437250288001</v>
      </c>
    </row>
    <row r="80" spans="1:20" s="2" customFormat="1" ht="56.25" x14ac:dyDescent="0.25">
      <c r="A80" s="9" t="s">
        <v>80</v>
      </c>
      <c r="B80" s="10" t="s">
        <v>1242</v>
      </c>
      <c r="C80" s="147" t="s">
        <v>1243</v>
      </c>
      <c r="D80" s="147"/>
      <c r="E80" s="147"/>
      <c r="F80" s="9" t="s">
        <v>576</v>
      </c>
      <c r="G80" s="30">
        <v>0.26200000000000001</v>
      </c>
      <c r="H80" s="30"/>
      <c r="I80" s="12">
        <v>27030.799999999999</v>
      </c>
      <c r="J80" s="52"/>
      <c r="K80" s="77"/>
      <c r="L80" s="104">
        <v>770.84</v>
      </c>
      <c r="M80" s="12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31417.004053213299</v>
      </c>
      <c r="T80" s="2">
        <f t="shared" si="5"/>
        <v>895.92181527660796</v>
      </c>
    </row>
    <row r="81" spans="1:20" s="2" customFormat="1" ht="15" x14ac:dyDescent="0.25">
      <c r="A81" s="13"/>
      <c r="B81" s="14"/>
      <c r="C81" s="14"/>
      <c r="D81" s="14"/>
      <c r="E81" s="15" t="s">
        <v>15</v>
      </c>
      <c r="F81" s="15"/>
      <c r="G81" s="16"/>
      <c r="H81" s="16"/>
      <c r="I81" s="17">
        <v>76667.37</v>
      </c>
      <c r="J81" s="67"/>
      <c r="K81" s="81"/>
      <c r="L81" s="105"/>
      <c r="M81" s="109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89107.946270151195</v>
      </c>
      <c r="T81" s="2">
        <f t="shared" si="5"/>
        <v>0</v>
      </c>
    </row>
    <row r="82" spans="1:20" s="2" customFormat="1" ht="22.5" x14ac:dyDescent="0.25">
      <c r="A82" s="18"/>
      <c r="B82" s="19" t="s">
        <v>577</v>
      </c>
      <c r="C82" s="145" t="s">
        <v>578</v>
      </c>
      <c r="D82" s="145"/>
      <c r="E82" s="145"/>
      <c r="F82" s="20" t="s">
        <v>54</v>
      </c>
      <c r="G82" s="16" t="s">
        <v>3790</v>
      </c>
      <c r="H82" s="16"/>
      <c r="I82" s="21">
        <v>21.15</v>
      </c>
      <c r="J82" s="65"/>
      <c r="K82" s="78"/>
      <c r="L82" s="65">
        <v>21.15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24.581944882336501</v>
      </c>
      <c r="T82" s="2">
        <f t="shared" si="5"/>
        <v>24.581944882336501</v>
      </c>
    </row>
    <row r="83" spans="1:20" s="2" customFormat="1" ht="22.5" x14ac:dyDescent="0.25">
      <c r="A83" s="18"/>
      <c r="B83" s="19" t="s">
        <v>52</v>
      </c>
      <c r="C83" s="145" t="s">
        <v>53</v>
      </c>
      <c r="D83" s="145"/>
      <c r="E83" s="145"/>
      <c r="F83" s="20" t="s">
        <v>54</v>
      </c>
      <c r="G83" s="16" t="s">
        <v>3791</v>
      </c>
      <c r="H83" s="16"/>
      <c r="I83" s="21">
        <v>1.41</v>
      </c>
      <c r="J83" s="65"/>
      <c r="K83" s="78"/>
      <c r="L83" s="65">
        <v>1.41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1.6387963254891</v>
      </c>
      <c r="T83" s="2">
        <f t="shared" si="5"/>
        <v>1.6387963254891</v>
      </c>
    </row>
    <row r="84" spans="1:20" s="2" customFormat="1" ht="22.5" x14ac:dyDescent="0.25">
      <c r="A84" s="18"/>
      <c r="B84" s="19" t="s">
        <v>546</v>
      </c>
      <c r="C84" s="145" t="s">
        <v>21</v>
      </c>
      <c r="D84" s="145"/>
      <c r="E84" s="145"/>
      <c r="F84" s="20" t="s">
        <v>54</v>
      </c>
      <c r="G84" s="16" t="s">
        <v>3792</v>
      </c>
      <c r="H84" s="16"/>
      <c r="I84" s="21">
        <v>60.95</v>
      </c>
      <c r="J84" s="65"/>
      <c r="K84" s="78"/>
      <c r="L84" s="65">
        <v>60.95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70.840167403234503</v>
      </c>
      <c r="T84" s="2">
        <f t="shared" si="5"/>
        <v>70.840167403234503</v>
      </c>
    </row>
    <row r="85" spans="1:20" s="2" customFormat="1" ht="22.5" x14ac:dyDescent="0.25">
      <c r="A85" s="22" t="s">
        <v>248</v>
      </c>
      <c r="B85" s="23" t="s">
        <v>583</v>
      </c>
      <c r="C85" s="148" t="s">
        <v>584</v>
      </c>
      <c r="D85" s="148"/>
      <c r="E85" s="148"/>
      <c r="F85" s="24" t="s">
        <v>585</v>
      </c>
      <c r="G85" s="25" t="s">
        <v>251</v>
      </c>
      <c r="H85" s="25"/>
      <c r="I85" s="26">
        <v>0</v>
      </c>
      <c r="J85" s="66"/>
      <c r="K85" s="79"/>
      <c r="L85" s="66">
        <v>0</v>
      </c>
      <c r="M85" s="111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0</v>
      </c>
      <c r="T85" s="2">
        <f t="shared" si="5"/>
        <v>0</v>
      </c>
    </row>
    <row r="86" spans="1:20" s="2" customFormat="1" ht="22.5" x14ac:dyDescent="0.25">
      <c r="A86" s="22" t="s">
        <v>59</v>
      </c>
      <c r="B86" s="23" t="s">
        <v>586</v>
      </c>
      <c r="C86" s="148" t="s">
        <v>587</v>
      </c>
      <c r="D86" s="148"/>
      <c r="E86" s="148"/>
      <c r="F86" s="24" t="s">
        <v>585</v>
      </c>
      <c r="G86" s="25" t="s">
        <v>3793</v>
      </c>
      <c r="H86" s="25"/>
      <c r="I86" s="26">
        <v>0</v>
      </c>
      <c r="J86" s="66"/>
      <c r="K86" s="79"/>
      <c r="L86" s="66">
        <v>0</v>
      </c>
      <c r="M86" s="111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0</v>
      </c>
      <c r="T86" s="2">
        <f t="shared" si="5"/>
        <v>0</v>
      </c>
    </row>
    <row r="87" spans="1:20" s="2" customFormat="1" ht="22.5" x14ac:dyDescent="0.25">
      <c r="A87" s="22" t="s">
        <v>248</v>
      </c>
      <c r="B87" s="23" t="s">
        <v>589</v>
      </c>
      <c r="C87" s="148" t="s">
        <v>590</v>
      </c>
      <c r="D87" s="148"/>
      <c r="E87" s="148"/>
      <c r="F87" s="24" t="s">
        <v>62</v>
      </c>
      <c r="G87" s="25" t="s">
        <v>251</v>
      </c>
      <c r="H87" s="25"/>
      <c r="I87" s="26">
        <v>0</v>
      </c>
      <c r="J87" s="66"/>
      <c r="K87" s="79"/>
      <c r="L87" s="66">
        <v>0</v>
      </c>
      <c r="M87" s="111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0</v>
      </c>
      <c r="T87" s="2">
        <f t="shared" si="5"/>
        <v>0</v>
      </c>
    </row>
    <row r="88" spans="1:20" s="2" customFormat="1" ht="22.5" x14ac:dyDescent="0.25">
      <c r="A88" s="22" t="s">
        <v>248</v>
      </c>
      <c r="B88" s="23" t="s">
        <v>270</v>
      </c>
      <c r="C88" s="148" t="s">
        <v>271</v>
      </c>
      <c r="D88" s="148"/>
      <c r="E88" s="148"/>
      <c r="F88" s="24" t="s">
        <v>18</v>
      </c>
      <c r="G88" s="25" t="s">
        <v>251</v>
      </c>
      <c r="H88" s="25"/>
      <c r="I88" s="26">
        <v>0</v>
      </c>
      <c r="J88" s="66"/>
      <c r="K88" s="79"/>
      <c r="L88" s="66">
        <v>0</v>
      </c>
      <c r="M88" s="111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0</v>
      </c>
      <c r="T88" s="2">
        <f t="shared" si="5"/>
        <v>0</v>
      </c>
    </row>
    <row r="89" spans="1:20" s="2" customFormat="1" ht="22.5" x14ac:dyDescent="0.25">
      <c r="A89" s="22" t="s">
        <v>248</v>
      </c>
      <c r="B89" s="23" t="s">
        <v>591</v>
      </c>
      <c r="C89" s="148" t="s">
        <v>592</v>
      </c>
      <c r="D89" s="148"/>
      <c r="E89" s="148"/>
      <c r="F89" s="24" t="s">
        <v>62</v>
      </c>
      <c r="G89" s="25" t="s">
        <v>251</v>
      </c>
      <c r="H89" s="25"/>
      <c r="I89" s="26">
        <v>0</v>
      </c>
      <c r="J89" s="66"/>
      <c r="K89" s="79"/>
      <c r="L89" s="66">
        <v>0</v>
      </c>
      <c r="M89" s="111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0</v>
      </c>
      <c r="T89" s="2">
        <f t="shared" si="5"/>
        <v>0</v>
      </c>
    </row>
    <row r="90" spans="1:20" s="2" customFormat="1" ht="22.5" x14ac:dyDescent="0.25">
      <c r="A90" s="22" t="s">
        <v>248</v>
      </c>
      <c r="B90" s="23" t="s">
        <v>593</v>
      </c>
      <c r="C90" s="148" t="s">
        <v>594</v>
      </c>
      <c r="D90" s="148"/>
      <c r="E90" s="148"/>
      <c r="F90" s="24" t="s">
        <v>62</v>
      </c>
      <c r="G90" s="25" t="s">
        <v>251</v>
      </c>
      <c r="H90" s="25"/>
      <c r="I90" s="26">
        <v>0</v>
      </c>
      <c r="J90" s="66"/>
      <c r="K90" s="79"/>
      <c r="L90" s="66">
        <v>0</v>
      </c>
      <c r="M90" s="111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0</v>
      </c>
      <c r="T90" s="2">
        <f t="shared" si="5"/>
        <v>0</v>
      </c>
    </row>
    <row r="91" spans="1:20" s="2" customFormat="1" ht="22.5" x14ac:dyDescent="0.25">
      <c r="A91" s="18"/>
      <c r="B91" s="19" t="s">
        <v>552</v>
      </c>
      <c r="C91" s="145" t="s">
        <v>553</v>
      </c>
      <c r="D91" s="145"/>
      <c r="E91" s="145"/>
      <c r="F91" s="20" t="s">
        <v>54</v>
      </c>
      <c r="G91" s="16" t="s">
        <v>3784</v>
      </c>
      <c r="H91" s="16"/>
      <c r="I91" s="21">
        <v>3.92</v>
      </c>
      <c r="J91" s="65"/>
      <c r="K91" s="78"/>
      <c r="L91" s="65">
        <v>3.92</v>
      </c>
      <c r="M91" s="110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4.5560862382391996</v>
      </c>
      <c r="T91" s="2">
        <f t="shared" si="5"/>
        <v>4.5560862382391996</v>
      </c>
    </row>
    <row r="92" spans="1:20" s="2" customFormat="1" ht="45" x14ac:dyDescent="0.25">
      <c r="A92" s="9" t="s">
        <v>81</v>
      </c>
      <c r="B92" s="10" t="s">
        <v>3794</v>
      </c>
      <c r="C92" s="147" t="s">
        <v>3795</v>
      </c>
      <c r="D92" s="147"/>
      <c r="E92" s="147"/>
      <c r="F92" s="9" t="s">
        <v>111</v>
      </c>
      <c r="G92" s="11">
        <v>32</v>
      </c>
      <c r="H92" s="11"/>
      <c r="I92" s="12">
        <v>43518.92</v>
      </c>
      <c r="J92" s="52"/>
      <c r="K92" s="77"/>
      <c r="L92" s="104">
        <v>43518.92</v>
      </c>
      <c r="M92" s="12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50580.600131385901</v>
      </c>
      <c r="T92" s="2">
        <f t="shared" si="5"/>
        <v>50580.600131385901</v>
      </c>
    </row>
    <row r="93" spans="1:20" s="2" customFormat="1" ht="45" x14ac:dyDescent="0.25">
      <c r="A93" s="9" t="s">
        <v>82</v>
      </c>
      <c r="B93" s="10" t="s">
        <v>3796</v>
      </c>
      <c r="C93" s="147" t="s">
        <v>3797</v>
      </c>
      <c r="D93" s="147"/>
      <c r="E93" s="147"/>
      <c r="F93" s="9" t="s">
        <v>30</v>
      </c>
      <c r="G93" s="11">
        <v>4</v>
      </c>
      <c r="H93" s="11"/>
      <c r="I93" s="12">
        <v>5609.95</v>
      </c>
      <c r="J93" s="52"/>
      <c r="K93" s="77"/>
      <c r="L93" s="104">
        <v>5609.95</v>
      </c>
      <c r="M93" s="12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6520.2591816862196</v>
      </c>
      <c r="T93" s="2">
        <f t="shared" si="5"/>
        <v>6520.2591816862196</v>
      </c>
    </row>
    <row r="94" spans="1:20" s="2" customFormat="1" ht="56.25" x14ac:dyDescent="0.25">
      <c r="A94" s="9" t="s">
        <v>85</v>
      </c>
      <c r="B94" s="10" t="s">
        <v>1166</v>
      </c>
      <c r="C94" s="147" t="s">
        <v>1167</v>
      </c>
      <c r="D94" s="147"/>
      <c r="E94" s="147"/>
      <c r="F94" s="9" t="s">
        <v>576</v>
      </c>
      <c r="G94" s="29">
        <v>0.53459999999999996</v>
      </c>
      <c r="H94" s="29"/>
      <c r="I94" s="12">
        <v>50458.34</v>
      </c>
      <c r="J94" s="52"/>
      <c r="K94" s="77"/>
      <c r="L94" s="104">
        <v>1570.23</v>
      </c>
      <c r="M94" s="12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58646.058285304702</v>
      </c>
      <c r="T94" s="2">
        <f t="shared" si="5"/>
        <v>1825.0263504771301</v>
      </c>
    </row>
    <row r="95" spans="1:20" s="2" customFormat="1" ht="15" x14ac:dyDescent="0.25">
      <c r="A95" s="13"/>
      <c r="B95" s="14"/>
      <c r="C95" s="14"/>
      <c r="D95" s="14"/>
      <c r="E95" s="15" t="s">
        <v>15</v>
      </c>
      <c r="F95" s="15"/>
      <c r="G95" s="16"/>
      <c r="H95" s="16"/>
      <c r="I95" s="17">
        <v>143133.81</v>
      </c>
      <c r="J95" s="67"/>
      <c r="K95" s="81"/>
      <c r="L95" s="105"/>
      <c r="M95" s="109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166359.689277486</v>
      </c>
      <c r="T95" s="2">
        <f t="shared" si="5"/>
        <v>0</v>
      </c>
    </row>
    <row r="96" spans="1:20" s="2" customFormat="1" ht="22.5" x14ac:dyDescent="0.25">
      <c r="A96" s="18"/>
      <c r="B96" s="19" t="s">
        <v>577</v>
      </c>
      <c r="C96" s="145" t="s">
        <v>578</v>
      </c>
      <c r="D96" s="145"/>
      <c r="E96" s="145"/>
      <c r="F96" s="20" t="s">
        <v>54</v>
      </c>
      <c r="G96" s="16" t="s">
        <v>3798</v>
      </c>
      <c r="H96" s="16"/>
      <c r="I96" s="21">
        <v>43.93</v>
      </c>
      <c r="J96" s="65"/>
      <c r="K96" s="78"/>
      <c r="L96" s="65">
        <v>43.93</v>
      </c>
      <c r="M96" s="110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51.058384807614303</v>
      </c>
      <c r="T96" s="2">
        <f t="shared" si="5"/>
        <v>51.058384807614303</v>
      </c>
    </row>
    <row r="97" spans="1:20" s="2" customFormat="1" ht="22.5" x14ac:dyDescent="0.25">
      <c r="A97" s="18"/>
      <c r="B97" s="19" t="s">
        <v>52</v>
      </c>
      <c r="C97" s="145" t="s">
        <v>53</v>
      </c>
      <c r="D97" s="145"/>
      <c r="E97" s="145"/>
      <c r="F97" s="20" t="s">
        <v>54</v>
      </c>
      <c r="G97" s="16" t="s">
        <v>3799</v>
      </c>
      <c r="H97" s="16"/>
      <c r="I97" s="21">
        <v>2.82</v>
      </c>
      <c r="J97" s="65"/>
      <c r="K97" s="78"/>
      <c r="L97" s="65">
        <v>2.82</v>
      </c>
      <c r="M97" s="110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3.2775926509782001</v>
      </c>
      <c r="T97" s="2">
        <f t="shared" si="5"/>
        <v>3.2775926509782001</v>
      </c>
    </row>
    <row r="98" spans="1:20" s="2" customFormat="1" ht="22.5" x14ac:dyDescent="0.25">
      <c r="A98" s="18"/>
      <c r="B98" s="19" t="s">
        <v>546</v>
      </c>
      <c r="C98" s="145" t="s">
        <v>21</v>
      </c>
      <c r="D98" s="145"/>
      <c r="E98" s="145"/>
      <c r="F98" s="20" t="s">
        <v>54</v>
      </c>
      <c r="G98" s="16" t="s">
        <v>3800</v>
      </c>
      <c r="H98" s="16"/>
      <c r="I98" s="21">
        <v>125.03</v>
      </c>
      <c r="J98" s="65"/>
      <c r="K98" s="78"/>
      <c r="L98" s="65">
        <v>125.03</v>
      </c>
      <c r="M98" s="110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145.318230195675</v>
      </c>
      <c r="T98" s="2">
        <f t="shared" si="5"/>
        <v>145.318230195675</v>
      </c>
    </row>
    <row r="99" spans="1:20" s="2" customFormat="1" ht="22.5" x14ac:dyDescent="0.25">
      <c r="A99" s="22" t="s">
        <v>248</v>
      </c>
      <c r="B99" s="23" t="s">
        <v>583</v>
      </c>
      <c r="C99" s="148" t="s">
        <v>584</v>
      </c>
      <c r="D99" s="148"/>
      <c r="E99" s="148"/>
      <c r="F99" s="24" t="s">
        <v>585</v>
      </c>
      <c r="G99" s="25" t="s">
        <v>251</v>
      </c>
      <c r="H99" s="25"/>
      <c r="I99" s="26">
        <v>0</v>
      </c>
      <c r="J99" s="66"/>
      <c r="K99" s="79"/>
      <c r="L99" s="66">
        <v>0</v>
      </c>
      <c r="M99" s="111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0</v>
      </c>
      <c r="T99" s="2">
        <f t="shared" si="5"/>
        <v>0</v>
      </c>
    </row>
    <row r="100" spans="1:20" s="2" customFormat="1" ht="22.5" x14ac:dyDescent="0.25">
      <c r="A100" s="22" t="s">
        <v>59</v>
      </c>
      <c r="B100" s="23" t="s">
        <v>586</v>
      </c>
      <c r="C100" s="148" t="s">
        <v>587</v>
      </c>
      <c r="D100" s="148"/>
      <c r="E100" s="148"/>
      <c r="F100" s="24" t="s">
        <v>585</v>
      </c>
      <c r="G100" s="25" t="s">
        <v>3801</v>
      </c>
      <c r="H100" s="25"/>
      <c r="I100" s="26">
        <v>0</v>
      </c>
      <c r="J100" s="66"/>
      <c r="K100" s="79"/>
      <c r="L100" s="66">
        <v>0</v>
      </c>
      <c r="M100" s="111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0</v>
      </c>
      <c r="T100" s="2">
        <f t="shared" si="5"/>
        <v>0</v>
      </c>
    </row>
    <row r="101" spans="1:20" s="2" customFormat="1" ht="22.5" x14ac:dyDescent="0.25">
      <c r="A101" s="22" t="s">
        <v>248</v>
      </c>
      <c r="B101" s="23" t="s">
        <v>589</v>
      </c>
      <c r="C101" s="148" t="s">
        <v>590</v>
      </c>
      <c r="D101" s="148"/>
      <c r="E101" s="148"/>
      <c r="F101" s="24" t="s">
        <v>62</v>
      </c>
      <c r="G101" s="25" t="s">
        <v>251</v>
      </c>
      <c r="H101" s="25"/>
      <c r="I101" s="26">
        <v>0</v>
      </c>
      <c r="J101" s="66"/>
      <c r="K101" s="79"/>
      <c r="L101" s="66">
        <v>0</v>
      </c>
      <c r="M101" s="111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0</v>
      </c>
      <c r="T101" s="2">
        <f t="shared" si="5"/>
        <v>0</v>
      </c>
    </row>
    <row r="102" spans="1:20" s="2" customFormat="1" ht="22.5" x14ac:dyDescent="0.25">
      <c r="A102" s="22" t="s">
        <v>248</v>
      </c>
      <c r="B102" s="23" t="s">
        <v>270</v>
      </c>
      <c r="C102" s="148" t="s">
        <v>271</v>
      </c>
      <c r="D102" s="148"/>
      <c r="E102" s="148"/>
      <c r="F102" s="24" t="s">
        <v>18</v>
      </c>
      <c r="G102" s="25" t="s">
        <v>251</v>
      </c>
      <c r="H102" s="25"/>
      <c r="I102" s="26">
        <v>0</v>
      </c>
      <c r="J102" s="66"/>
      <c r="K102" s="79"/>
      <c r="L102" s="66">
        <v>0</v>
      </c>
      <c r="M102" s="111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0</v>
      </c>
      <c r="T102" s="2">
        <f t="shared" si="5"/>
        <v>0</v>
      </c>
    </row>
    <row r="103" spans="1:20" s="2" customFormat="1" ht="22.5" x14ac:dyDescent="0.25">
      <c r="A103" s="22" t="s">
        <v>248</v>
      </c>
      <c r="B103" s="23" t="s">
        <v>591</v>
      </c>
      <c r="C103" s="148" t="s">
        <v>592</v>
      </c>
      <c r="D103" s="148"/>
      <c r="E103" s="148"/>
      <c r="F103" s="24" t="s">
        <v>62</v>
      </c>
      <c r="G103" s="25" t="s">
        <v>251</v>
      </c>
      <c r="H103" s="25"/>
      <c r="I103" s="26">
        <v>0</v>
      </c>
      <c r="J103" s="66"/>
      <c r="K103" s="79"/>
      <c r="L103" s="66">
        <v>0</v>
      </c>
      <c r="M103" s="111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0</v>
      </c>
      <c r="T103" s="2">
        <f t="shared" si="5"/>
        <v>0</v>
      </c>
    </row>
    <row r="104" spans="1:20" s="2" customFormat="1" ht="22.5" x14ac:dyDescent="0.25">
      <c r="A104" s="22" t="s">
        <v>248</v>
      </c>
      <c r="B104" s="23" t="s">
        <v>593</v>
      </c>
      <c r="C104" s="148" t="s">
        <v>594</v>
      </c>
      <c r="D104" s="148"/>
      <c r="E104" s="148"/>
      <c r="F104" s="24" t="s">
        <v>62</v>
      </c>
      <c r="G104" s="25" t="s">
        <v>251</v>
      </c>
      <c r="H104" s="25"/>
      <c r="I104" s="26">
        <v>0</v>
      </c>
      <c r="J104" s="66"/>
      <c r="K104" s="79"/>
      <c r="L104" s="66">
        <v>0</v>
      </c>
      <c r="M104" s="111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0</v>
      </c>
      <c r="T104" s="2">
        <f t="shared" si="5"/>
        <v>0</v>
      </c>
    </row>
    <row r="105" spans="1:20" s="2" customFormat="1" ht="22.5" x14ac:dyDescent="0.25">
      <c r="A105" s="18"/>
      <c r="B105" s="19" t="s">
        <v>552</v>
      </c>
      <c r="C105" s="145" t="s">
        <v>553</v>
      </c>
      <c r="D105" s="145"/>
      <c r="E105" s="145"/>
      <c r="F105" s="20" t="s">
        <v>54</v>
      </c>
      <c r="G105" s="16" t="s">
        <v>3802</v>
      </c>
      <c r="H105" s="16"/>
      <c r="I105" s="21">
        <v>9.7899999999999991</v>
      </c>
      <c r="J105" s="65"/>
      <c r="K105" s="78"/>
      <c r="L105" s="65">
        <v>9.7899999999999991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11.3785929266229</v>
      </c>
      <c r="T105" s="2">
        <f t="shared" si="5"/>
        <v>11.3785929266229</v>
      </c>
    </row>
    <row r="106" spans="1:20" s="2" customFormat="1" ht="45" x14ac:dyDescent="0.25">
      <c r="A106" s="9" t="s">
        <v>86</v>
      </c>
      <c r="B106" s="10" t="s">
        <v>3803</v>
      </c>
      <c r="C106" s="147" t="s">
        <v>3804</v>
      </c>
      <c r="D106" s="147"/>
      <c r="E106" s="147"/>
      <c r="F106" s="9" t="s">
        <v>111</v>
      </c>
      <c r="G106" s="28">
        <v>51.5</v>
      </c>
      <c r="H106" s="28"/>
      <c r="I106" s="12">
        <v>94554.34</v>
      </c>
      <c r="J106" s="52"/>
      <c r="K106" s="77"/>
      <c r="L106" s="104">
        <v>94554.34</v>
      </c>
      <c r="M106" s="12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109897.379397906</v>
      </c>
      <c r="T106" s="2">
        <f t="shared" si="5"/>
        <v>109897.379397906</v>
      </c>
    </row>
    <row r="107" spans="1:20" s="2" customFormat="1" ht="45" x14ac:dyDescent="0.25">
      <c r="A107" s="9" t="s">
        <v>87</v>
      </c>
      <c r="B107" s="10" t="s">
        <v>3805</v>
      </c>
      <c r="C107" s="147" t="s">
        <v>3806</v>
      </c>
      <c r="D107" s="147"/>
      <c r="E107" s="147"/>
      <c r="F107" s="9" t="s">
        <v>30</v>
      </c>
      <c r="G107" s="11">
        <v>4</v>
      </c>
      <c r="H107" s="11"/>
      <c r="I107" s="12">
        <v>6460.01</v>
      </c>
      <c r="J107" s="52"/>
      <c r="K107" s="77"/>
      <c r="L107" s="104">
        <v>6460.01</v>
      </c>
      <c r="M107" s="12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7508.2557805835704</v>
      </c>
      <c r="T107" s="2">
        <f t="shared" si="5"/>
        <v>7508.2557805835704</v>
      </c>
    </row>
    <row r="108" spans="1:20" s="2" customFormat="1" ht="15" x14ac:dyDescent="0.25">
      <c r="A108" s="9" t="s">
        <v>88</v>
      </c>
      <c r="B108" s="10" t="s">
        <v>559</v>
      </c>
      <c r="C108" s="147" t="s">
        <v>560</v>
      </c>
      <c r="D108" s="147"/>
      <c r="E108" s="147"/>
      <c r="F108" s="9" t="s">
        <v>561</v>
      </c>
      <c r="G108" s="11">
        <v>8</v>
      </c>
      <c r="H108" s="11"/>
      <c r="I108" s="12">
        <v>7581.62</v>
      </c>
      <c r="J108" s="52"/>
      <c r="K108" s="77"/>
      <c r="L108" s="104">
        <v>299.98</v>
      </c>
      <c r="M108" s="12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8811.8659554997594</v>
      </c>
      <c r="T108" s="2">
        <f t="shared" si="5"/>
        <v>348.65682391504998</v>
      </c>
    </row>
    <row r="109" spans="1:20" s="2" customFormat="1" ht="15" x14ac:dyDescent="0.25">
      <c r="A109" s="13"/>
      <c r="B109" s="14"/>
      <c r="C109" s="14"/>
      <c r="D109" s="14"/>
      <c r="E109" s="15" t="s">
        <v>15</v>
      </c>
      <c r="F109" s="15"/>
      <c r="G109" s="16"/>
      <c r="H109" s="16"/>
      <c r="I109" s="17">
        <v>21047.33</v>
      </c>
      <c r="J109" s="67"/>
      <c r="K109" s="81"/>
      <c r="L109" s="105"/>
      <c r="M109" s="109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24462.614939969098</v>
      </c>
      <c r="T109" s="2">
        <f t="shared" si="5"/>
        <v>0</v>
      </c>
    </row>
    <row r="110" spans="1:20" s="2" customFormat="1" ht="22.5" x14ac:dyDescent="0.25">
      <c r="A110" s="18"/>
      <c r="B110" s="19" t="s">
        <v>52</v>
      </c>
      <c r="C110" s="145" t="s">
        <v>53</v>
      </c>
      <c r="D110" s="145"/>
      <c r="E110" s="145"/>
      <c r="F110" s="20" t="s">
        <v>54</v>
      </c>
      <c r="G110" s="16" t="s">
        <v>146</v>
      </c>
      <c r="H110" s="16"/>
      <c r="I110" s="21">
        <v>12.71</v>
      </c>
      <c r="J110" s="65"/>
      <c r="K110" s="78"/>
      <c r="L110" s="65">
        <v>12.71</v>
      </c>
      <c r="M110" s="110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14.772412267352101</v>
      </c>
      <c r="T110" s="2">
        <f t="shared" ref="T110:T116" si="7">L110*N110*O110*P110*Q110*R110</f>
        <v>14.772412267352101</v>
      </c>
    </row>
    <row r="111" spans="1:20" s="2" customFormat="1" ht="22.5" x14ac:dyDescent="0.25">
      <c r="A111" s="18"/>
      <c r="B111" s="19" t="s">
        <v>563</v>
      </c>
      <c r="C111" s="145" t="s">
        <v>564</v>
      </c>
      <c r="D111" s="145"/>
      <c r="E111" s="145"/>
      <c r="F111" s="20" t="s">
        <v>54</v>
      </c>
      <c r="G111" s="16" t="s">
        <v>3807</v>
      </c>
      <c r="H111" s="16"/>
      <c r="I111" s="21">
        <v>20.77</v>
      </c>
      <c r="J111" s="65"/>
      <c r="K111" s="78"/>
      <c r="L111" s="65">
        <v>20.77</v>
      </c>
      <c r="M111" s="110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24.140283461282699</v>
      </c>
      <c r="T111" s="2">
        <f t="shared" si="7"/>
        <v>24.140283461282699</v>
      </c>
    </row>
    <row r="112" spans="1:20" s="2" customFormat="1" ht="22.5" x14ac:dyDescent="0.25">
      <c r="A112" s="22" t="s">
        <v>59</v>
      </c>
      <c r="B112" s="23" t="s">
        <v>566</v>
      </c>
      <c r="C112" s="148" t="s">
        <v>567</v>
      </c>
      <c r="D112" s="148"/>
      <c r="E112" s="148"/>
      <c r="F112" s="24" t="s">
        <v>62</v>
      </c>
      <c r="G112" s="25" t="s">
        <v>1830</v>
      </c>
      <c r="H112" s="25"/>
      <c r="I112" s="26">
        <v>0</v>
      </c>
      <c r="J112" s="66"/>
      <c r="K112" s="79"/>
      <c r="L112" s="66">
        <v>0</v>
      </c>
      <c r="M112" s="111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6"/>
        <v>0</v>
      </c>
      <c r="T112" s="2">
        <f t="shared" si="7"/>
        <v>0</v>
      </c>
    </row>
    <row r="113" spans="1:20" s="2" customFormat="1" ht="22.5" x14ac:dyDescent="0.25">
      <c r="A113" s="18"/>
      <c r="B113" s="19" t="s">
        <v>568</v>
      </c>
      <c r="C113" s="145" t="s">
        <v>569</v>
      </c>
      <c r="D113" s="145"/>
      <c r="E113" s="145"/>
      <c r="F113" s="20" t="s">
        <v>203</v>
      </c>
      <c r="G113" s="16" t="s">
        <v>1831</v>
      </c>
      <c r="H113" s="16"/>
      <c r="I113" s="21">
        <v>1.1599999999999999</v>
      </c>
      <c r="J113" s="65"/>
      <c r="K113" s="78"/>
      <c r="L113" s="65">
        <v>1.1599999999999999</v>
      </c>
      <c r="M113" s="110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6"/>
        <v>1.3482296011116</v>
      </c>
      <c r="T113" s="2">
        <f t="shared" si="7"/>
        <v>1.3482296011116</v>
      </c>
    </row>
    <row r="114" spans="1:20" s="2" customFormat="1" ht="45" x14ac:dyDescent="0.25">
      <c r="A114" s="9" t="s">
        <v>89</v>
      </c>
      <c r="B114" s="10" t="s">
        <v>3808</v>
      </c>
      <c r="C114" s="147" t="s">
        <v>3809</v>
      </c>
      <c r="D114" s="147"/>
      <c r="E114" s="147"/>
      <c r="F114" s="9" t="s">
        <v>30</v>
      </c>
      <c r="G114" s="11">
        <v>8</v>
      </c>
      <c r="H114" s="11"/>
      <c r="I114" s="12">
        <v>9656.25</v>
      </c>
      <c r="J114" s="52"/>
      <c r="K114" s="77"/>
      <c r="L114" s="104">
        <v>9656.25</v>
      </c>
      <c r="M114" s="12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6"/>
        <v>11223.1397290809</v>
      </c>
      <c r="T114" s="2">
        <f t="shared" si="7"/>
        <v>11223.1397290809</v>
      </c>
    </row>
    <row r="115" spans="1:20" s="2" customFormat="1" ht="15" x14ac:dyDescent="0.25">
      <c r="A115" s="9" t="s">
        <v>93</v>
      </c>
      <c r="B115" s="10" t="s">
        <v>602</v>
      </c>
      <c r="C115" s="147" t="s">
        <v>603</v>
      </c>
      <c r="D115" s="147"/>
      <c r="E115" s="147"/>
      <c r="F115" s="9" t="s">
        <v>54</v>
      </c>
      <c r="G115" s="30">
        <v>5.8000000000000003E-2</v>
      </c>
      <c r="H115" s="30"/>
      <c r="I115" s="12">
        <v>5774.37</v>
      </c>
      <c r="J115" s="52"/>
      <c r="K115" s="77"/>
      <c r="L115" s="104">
        <v>5774.37</v>
      </c>
      <c r="M115" s="12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6"/>
        <v>6711.3591049748202</v>
      </c>
      <c r="T115" s="2">
        <f t="shared" si="7"/>
        <v>6711.3591049748202</v>
      </c>
    </row>
    <row r="116" spans="1:20" s="2" customFormat="1" ht="15" x14ac:dyDescent="0.25">
      <c r="A116" s="9" t="s">
        <v>94</v>
      </c>
      <c r="B116" s="10" t="s">
        <v>3810</v>
      </c>
      <c r="C116" s="147" t="s">
        <v>34</v>
      </c>
      <c r="D116" s="147"/>
      <c r="E116" s="147"/>
      <c r="F116" s="9" t="s">
        <v>18</v>
      </c>
      <c r="G116" s="11">
        <v>17</v>
      </c>
      <c r="H116" s="11"/>
      <c r="I116" s="12">
        <v>6889.9</v>
      </c>
      <c r="J116" s="52"/>
      <c r="K116" s="77"/>
      <c r="L116" s="104">
        <v>6889.9</v>
      </c>
      <c r="M116" s="12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6"/>
        <v>8007.9026971541498</v>
      </c>
      <c r="T116" s="2">
        <f t="shared" si="7"/>
        <v>8007.9026971541498</v>
      </c>
    </row>
    <row r="117" spans="1:20" s="44" customFormat="1" ht="20.25" customHeight="1" x14ac:dyDescent="0.25">
      <c r="A117" s="157" t="s">
        <v>4014</v>
      </c>
      <c r="B117" s="158"/>
      <c r="C117" s="158"/>
      <c r="D117" s="158"/>
      <c r="E117" s="158"/>
      <c r="F117" s="158"/>
      <c r="G117" s="158"/>
      <c r="H117" s="88"/>
      <c r="I117" s="89"/>
      <c r="J117" s="90"/>
      <c r="K117" s="91"/>
      <c r="L117" s="106"/>
      <c r="M117" s="114"/>
    </row>
    <row r="118" spans="1:20" s="94" customFormat="1" ht="20.25" customHeight="1" thickBot="1" x14ac:dyDescent="0.3">
      <c r="A118" s="149" t="s">
        <v>4023</v>
      </c>
      <c r="B118" s="150"/>
      <c r="C118" s="150"/>
      <c r="D118" s="150"/>
      <c r="E118" s="150"/>
      <c r="F118" s="150"/>
      <c r="G118" s="150"/>
      <c r="H118" s="93"/>
      <c r="I118" s="151"/>
      <c r="J118" s="152"/>
      <c r="K118" s="152"/>
      <c r="L118" s="152"/>
      <c r="M118" s="153"/>
    </row>
    <row r="119" spans="1:20" s="94" customFormat="1" ht="20.25" customHeight="1" thickBot="1" x14ac:dyDescent="0.3">
      <c r="A119" s="149" t="s">
        <v>4024</v>
      </c>
      <c r="B119" s="150"/>
      <c r="C119" s="150"/>
      <c r="D119" s="150"/>
      <c r="E119" s="150"/>
      <c r="F119" s="150"/>
      <c r="G119" s="150"/>
      <c r="H119" s="93"/>
      <c r="I119" s="154"/>
      <c r="J119" s="155"/>
      <c r="K119" s="155"/>
      <c r="L119" s="155"/>
      <c r="M119" s="156"/>
    </row>
  </sheetData>
  <autoFilter ref="A12:T119" xr:uid="{00000000-0001-0000-1A00-000000000000}"/>
  <mergeCells count="104">
    <mergeCell ref="A117:G117"/>
    <mergeCell ref="A118:G118"/>
    <mergeCell ref="A119:G119"/>
    <mergeCell ref="I118:M118"/>
    <mergeCell ref="I119:M119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2:L2"/>
    <mergeCell ref="A3:L3"/>
    <mergeCell ref="A5:L5"/>
    <mergeCell ref="A6:L6"/>
    <mergeCell ref="A7:L7"/>
    <mergeCell ref="C10:E10"/>
    <mergeCell ref="C11:E11"/>
    <mergeCell ref="C29:E29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T187"/>
  <sheetViews>
    <sheetView topLeftCell="A181" workbookViewId="0">
      <selection activeCell="G191" sqref="G1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3811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3812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3813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3814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22.5" x14ac:dyDescent="0.25">
      <c r="A14" s="9" t="s">
        <v>11</v>
      </c>
      <c r="B14" s="10" t="s">
        <v>3815</v>
      </c>
      <c r="C14" s="142" t="s">
        <v>3816</v>
      </c>
      <c r="D14" s="143"/>
      <c r="E14" s="144"/>
      <c r="F14" s="9" t="s">
        <v>644</v>
      </c>
      <c r="G14" s="11">
        <v>12</v>
      </c>
      <c r="H14" s="11"/>
      <c r="I14" s="12">
        <f>I15</f>
        <v>133343.95000000001</v>
      </c>
      <c r="J14" s="52"/>
      <c r="K14" s="77"/>
      <c r="L14" s="104">
        <v>1305.24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154981.259068229</v>
      </c>
      <c r="T14" s="2">
        <f t="shared" ref="T14:T45" si="1">L14*N14*O14*P14*Q14*R14</f>
        <v>1517.0372453059499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133343.95000000001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154981.259068229</v>
      </c>
      <c r="T15" s="2">
        <f t="shared" si="1"/>
        <v>0</v>
      </c>
    </row>
    <row r="16" spans="1:20" s="2" customFormat="1" ht="22.5" x14ac:dyDescent="0.25">
      <c r="A16" s="18"/>
      <c r="B16" s="19" t="s">
        <v>645</v>
      </c>
      <c r="C16" s="145" t="s">
        <v>646</v>
      </c>
      <c r="D16" s="145"/>
      <c r="E16" s="145"/>
      <c r="F16" s="20" t="s">
        <v>54</v>
      </c>
      <c r="G16" s="16" t="s">
        <v>647</v>
      </c>
      <c r="H16" s="16"/>
      <c r="I16" s="21">
        <v>150.71</v>
      </c>
      <c r="J16" s="65"/>
      <c r="K16" s="78"/>
      <c r="L16" s="65">
        <v>150.71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175.16524412373201</v>
      </c>
      <c r="T16" s="2">
        <f t="shared" si="1"/>
        <v>175.16524412373201</v>
      </c>
    </row>
    <row r="17" spans="1:20" s="2" customFormat="1" ht="22.5" x14ac:dyDescent="0.25">
      <c r="A17" s="22" t="s">
        <v>59</v>
      </c>
      <c r="B17" s="23" t="s">
        <v>648</v>
      </c>
      <c r="C17" s="148" t="s">
        <v>649</v>
      </c>
      <c r="D17" s="148"/>
      <c r="E17" s="148"/>
      <c r="F17" s="24" t="s">
        <v>62</v>
      </c>
      <c r="G17" s="25" t="s">
        <v>650</v>
      </c>
      <c r="H17" s="25"/>
      <c r="I17" s="26">
        <v>0</v>
      </c>
      <c r="J17" s="66"/>
      <c r="K17" s="79"/>
      <c r="L17" s="66">
        <v>0</v>
      </c>
      <c r="M17" s="111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15" x14ac:dyDescent="0.25">
      <c r="A18" s="9" t="s">
        <v>555</v>
      </c>
      <c r="B18" s="10" t="s">
        <v>2271</v>
      </c>
      <c r="C18" s="147" t="s">
        <v>3817</v>
      </c>
      <c r="D18" s="147"/>
      <c r="E18" s="147"/>
      <c r="F18" s="9" t="s">
        <v>14</v>
      </c>
      <c r="G18" s="11">
        <v>12</v>
      </c>
      <c r="H18" s="11"/>
      <c r="I18" s="12">
        <v>24784.05</v>
      </c>
      <c r="J18" s="52"/>
      <c r="K18" s="77"/>
      <c r="L18" s="104">
        <v>5918.24</v>
      </c>
      <c r="M18" s="12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28805.680901232699</v>
      </c>
      <c r="T18" s="2">
        <f t="shared" si="1"/>
        <v>6878.5744435195802</v>
      </c>
    </row>
    <row r="19" spans="1:20" s="2" customFormat="1" ht="15" x14ac:dyDescent="0.25">
      <c r="A19" s="13"/>
      <c r="B19" s="14"/>
      <c r="C19" s="14"/>
      <c r="D19" s="14"/>
      <c r="E19" s="15" t="s">
        <v>15</v>
      </c>
      <c r="F19" s="15"/>
      <c r="G19" s="16"/>
      <c r="H19" s="16"/>
      <c r="I19" s="17">
        <v>59702.74</v>
      </c>
      <c r="J19" s="67"/>
      <c r="K19" s="81"/>
      <c r="L19" s="105"/>
      <c r="M19" s="109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69390.518392646205</v>
      </c>
      <c r="T19" s="2">
        <f t="shared" si="1"/>
        <v>0</v>
      </c>
    </row>
    <row r="20" spans="1:20" s="2" customFormat="1" ht="22.5" x14ac:dyDescent="0.25">
      <c r="A20" s="18"/>
      <c r="B20" s="19" t="s">
        <v>33</v>
      </c>
      <c r="C20" s="145" t="s">
        <v>34</v>
      </c>
      <c r="D20" s="145"/>
      <c r="E20" s="145"/>
      <c r="F20" s="20" t="s">
        <v>18</v>
      </c>
      <c r="G20" s="16" t="s">
        <v>3818</v>
      </c>
      <c r="H20" s="16"/>
      <c r="I20" s="21">
        <v>589.67999999999995</v>
      </c>
      <c r="J20" s="65"/>
      <c r="K20" s="78"/>
      <c r="L20" s="65">
        <v>589.67999999999995</v>
      </c>
      <c r="M20" s="110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685.36554412369696</v>
      </c>
      <c r="T20" s="2">
        <f t="shared" si="1"/>
        <v>685.36554412369696</v>
      </c>
    </row>
    <row r="21" spans="1:20" s="2" customFormat="1" ht="22.5" x14ac:dyDescent="0.25">
      <c r="A21" s="18"/>
      <c r="B21" s="19" t="s">
        <v>546</v>
      </c>
      <c r="C21" s="145" t="s">
        <v>21</v>
      </c>
      <c r="D21" s="145"/>
      <c r="E21" s="145"/>
      <c r="F21" s="20" t="s">
        <v>54</v>
      </c>
      <c r="G21" s="16" t="s">
        <v>3819</v>
      </c>
      <c r="H21" s="16"/>
      <c r="I21" s="21">
        <v>93.78</v>
      </c>
      <c r="J21" s="65"/>
      <c r="K21" s="78"/>
      <c r="L21" s="65">
        <v>93.78</v>
      </c>
      <c r="M21" s="110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108.997389648488</v>
      </c>
      <c r="T21" s="2">
        <f t="shared" si="1"/>
        <v>108.997389648488</v>
      </c>
    </row>
    <row r="22" spans="1:20" s="2" customFormat="1" ht="22.5" x14ac:dyDescent="0.25">
      <c r="A22" s="22" t="s">
        <v>59</v>
      </c>
      <c r="B22" s="23" t="s">
        <v>658</v>
      </c>
      <c r="C22" s="148" t="s">
        <v>659</v>
      </c>
      <c r="D22" s="148"/>
      <c r="E22" s="148"/>
      <c r="F22" s="24" t="s">
        <v>62</v>
      </c>
      <c r="G22" s="25" t="s">
        <v>650</v>
      </c>
      <c r="H22" s="25"/>
      <c r="I22" s="26">
        <v>0</v>
      </c>
      <c r="J22" s="66"/>
      <c r="K22" s="79"/>
      <c r="L22" s="66">
        <v>0</v>
      </c>
      <c r="M22" s="111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0</v>
      </c>
      <c r="T22" s="2">
        <f t="shared" si="1"/>
        <v>0</v>
      </c>
    </row>
    <row r="23" spans="1:20" s="2" customFormat="1" ht="15" x14ac:dyDescent="0.25">
      <c r="A23" s="9" t="s">
        <v>558</v>
      </c>
      <c r="B23" s="10" t="s">
        <v>651</v>
      </c>
      <c r="C23" s="147" t="s">
        <v>3820</v>
      </c>
      <c r="D23" s="147"/>
      <c r="E23" s="147"/>
      <c r="F23" s="9" t="s">
        <v>653</v>
      </c>
      <c r="G23" s="27">
        <v>6.72</v>
      </c>
      <c r="H23" s="27"/>
      <c r="I23" s="12">
        <v>23010.639999999999</v>
      </c>
      <c r="J23" s="52"/>
      <c r="K23" s="77"/>
      <c r="L23" s="104">
        <v>399.8</v>
      </c>
      <c r="M23" s="12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26744.505162519501</v>
      </c>
      <c r="T23" s="2">
        <f t="shared" si="1"/>
        <v>464.674305624498</v>
      </c>
    </row>
    <row r="24" spans="1:20" s="2" customFormat="1" ht="15" x14ac:dyDescent="0.25">
      <c r="A24" s="13"/>
      <c r="B24" s="14"/>
      <c r="C24" s="14"/>
      <c r="D24" s="14"/>
      <c r="E24" s="15" t="s">
        <v>15</v>
      </c>
      <c r="F24" s="15"/>
      <c r="G24" s="16"/>
      <c r="H24" s="16"/>
      <c r="I24" s="17">
        <v>66432.5</v>
      </c>
      <c r="J24" s="67"/>
      <c r="K24" s="81"/>
      <c r="L24" s="105"/>
      <c r="M24" s="109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77212.295668833103</v>
      </c>
      <c r="T24" s="2">
        <f t="shared" si="1"/>
        <v>0</v>
      </c>
    </row>
    <row r="25" spans="1:20" s="2" customFormat="1" ht="22.5" x14ac:dyDescent="0.25">
      <c r="A25" s="18"/>
      <c r="B25" s="19" t="s">
        <v>33</v>
      </c>
      <c r="C25" s="145" t="s">
        <v>34</v>
      </c>
      <c r="D25" s="145"/>
      <c r="E25" s="145"/>
      <c r="F25" s="20" t="s">
        <v>18</v>
      </c>
      <c r="G25" s="16" t="s">
        <v>3821</v>
      </c>
      <c r="H25" s="16"/>
      <c r="I25" s="21">
        <v>25.16</v>
      </c>
      <c r="J25" s="65"/>
      <c r="K25" s="78"/>
      <c r="L25" s="65">
        <v>25.16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29.242635141351599</v>
      </c>
      <c r="T25" s="2">
        <f t="shared" si="1"/>
        <v>29.242635141351599</v>
      </c>
    </row>
    <row r="26" spans="1:20" s="2" customFormat="1" ht="22.5" x14ac:dyDescent="0.25">
      <c r="A26" s="18"/>
      <c r="B26" s="19" t="s">
        <v>546</v>
      </c>
      <c r="C26" s="145" t="s">
        <v>21</v>
      </c>
      <c r="D26" s="145"/>
      <c r="E26" s="145"/>
      <c r="F26" s="20" t="s">
        <v>54</v>
      </c>
      <c r="G26" s="16" t="s">
        <v>3822</v>
      </c>
      <c r="H26" s="16"/>
      <c r="I26" s="21">
        <v>20.32</v>
      </c>
      <c r="J26" s="65"/>
      <c r="K26" s="78"/>
      <c r="L26" s="65">
        <v>20.32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23.6172633574032</v>
      </c>
      <c r="T26" s="2">
        <f t="shared" si="1"/>
        <v>23.6172633574032</v>
      </c>
    </row>
    <row r="27" spans="1:20" s="2" customFormat="1" ht="22.5" x14ac:dyDescent="0.25">
      <c r="A27" s="22" t="s">
        <v>59</v>
      </c>
      <c r="B27" s="23" t="s">
        <v>654</v>
      </c>
      <c r="C27" s="148" t="s">
        <v>655</v>
      </c>
      <c r="D27" s="148"/>
      <c r="E27" s="148"/>
      <c r="F27" s="24" t="s">
        <v>585</v>
      </c>
      <c r="G27" s="25" t="s">
        <v>3823</v>
      </c>
      <c r="H27" s="25"/>
      <c r="I27" s="26">
        <v>0</v>
      </c>
      <c r="J27" s="66"/>
      <c r="K27" s="79"/>
      <c r="L27" s="66">
        <v>0</v>
      </c>
      <c r="M27" s="11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9" t="s">
        <v>32</v>
      </c>
      <c r="B28" s="10" t="s">
        <v>3824</v>
      </c>
      <c r="C28" s="147" t="s">
        <v>43</v>
      </c>
      <c r="D28" s="147"/>
      <c r="E28" s="147"/>
      <c r="F28" s="9" t="s">
        <v>14</v>
      </c>
      <c r="G28" s="11">
        <v>12</v>
      </c>
      <c r="H28" s="11"/>
      <c r="I28" s="12">
        <v>10960.94</v>
      </c>
      <c r="J28" s="52"/>
      <c r="K28" s="77"/>
      <c r="L28" s="104">
        <v>904.1</v>
      </c>
      <c r="M28" s="12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12739.537727593301</v>
      </c>
      <c r="T28" s="2">
        <f t="shared" si="1"/>
        <v>1050.8055020387901</v>
      </c>
    </row>
    <row r="29" spans="1:20" s="2" customFormat="1" ht="15" x14ac:dyDescent="0.25">
      <c r="A29" s="13"/>
      <c r="B29" s="14"/>
      <c r="C29" s="14"/>
      <c r="D29" s="14"/>
      <c r="E29" s="15" t="s">
        <v>15</v>
      </c>
      <c r="F29" s="15"/>
      <c r="G29" s="16"/>
      <c r="H29" s="16"/>
      <c r="I29" s="17">
        <v>19251.47</v>
      </c>
      <c r="J29" s="67"/>
      <c r="K29" s="81"/>
      <c r="L29" s="105"/>
      <c r="M29" s="109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22375.346309406799</v>
      </c>
      <c r="T29" s="2">
        <f t="shared" si="1"/>
        <v>0</v>
      </c>
    </row>
    <row r="30" spans="1:20" s="2" customFormat="1" ht="22.5" x14ac:dyDescent="0.25">
      <c r="A30" s="18"/>
      <c r="B30" s="19" t="s">
        <v>44</v>
      </c>
      <c r="C30" s="145" t="s">
        <v>45</v>
      </c>
      <c r="D30" s="145"/>
      <c r="E30" s="145"/>
      <c r="F30" s="20" t="s">
        <v>18</v>
      </c>
      <c r="G30" s="16" t="s">
        <v>681</v>
      </c>
      <c r="H30" s="16"/>
      <c r="I30" s="21">
        <v>102.14</v>
      </c>
      <c r="J30" s="65"/>
      <c r="K30" s="78"/>
      <c r="L30" s="65">
        <v>102.14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118.713940911671</v>
      </c>
      <c r="T30" s="2">
        <f t="shared" si="1"/>
        <v>118.713940911671</v>
      </c>
    </row>
    <row r="31" spans="1:20" s="2" customFormat="1" ht="22.5" x14ac:dyDescent="0.25">
      <c r="A31" s="18"/>
      <c r="B31" s="19" t="s">
        <v>25</v>
      </c>
      <c r="C31" s="145" t="s">
        <v>26</v>
      </c>
      <c r="D31" s="145"/>
      <c r="E31" s="145"/>
      <c r="F31" s="20" t="s">
        <v>27</v>
      </c>
      <c r="G31" s="16" t="s">
        <v>682</v>
      </c>
      <c r="H31" s="16"/>
      <c r="I31" s="21">
        <v>2.2799999999999998</v>
      </c>
      <c r="J31" s="65"/>
      <c r="K31" s="78"/>
      <c r="L31" s="65">
        <v>2.2799999999999998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2.6499685263227999</v>
      </c>
      <c r="T31" s="2">
        <f t="shared" si="1"/>
        <v>2.6499685263227999</v>
      </c>
    </row>
    <row r="32" spans="1:20" s="2" customFormat="1" ht="45" x14ac:dyDescent="0.25">
      <c r="A32" s="9" t="s">
        <v>35</v>
      </c>
      <c r="B32" s="10" t="s">
        <v>3825</v>
      </c>
      <c r="C32" s="147" t="s">
        <v>3826</v>
      </c>
      <c r="D32" s="147"/>
      <c r="E32" s="147"/>
      <c r="F32" s="9" t="s">
        <v>14</v>
      </c>
      <c r="G32" s="11">
        <v>12</v>
      </c>
      <c r="H32" s="11"/>
      <c r="I32" s="12">
        <v>4066.7</v>
      </c>
      <c r="J32" s="52"/>
      <c r="K32" s="77"/>
      <c r="L32" s="104">
        <v>139.25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4726.5907921039197</v>
      </c>
      <c r="T32" s="2">
        <f t="shared" si="1"/>
        <v>161.84566547826699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9408.0400000000009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10934.65346245</v>
      </c>
      <c r="T33" s="2">
        <f t="shared" si="1"/>
        <v>0</v>
      </c>
    </row>
    <row r="34" spans="1:20" s="2" customFormat="1" ht="22.5" x14ac:dyDescent="0.25">
      <c r="A34" s="18"/>
      <c r="B34" s="19" t="s">
        <v>865</v>
      </c>
      <c r="C34" s="145" t="s">
        <v>866</v>
      </c>
      <c r="D34" s="145"/>
      <c r="E34" s="145"/>
      <c r="F34" s="20" t="s">
        <v>18</v>
      </c>
      <c r="G34" s="16" t="s">
        <v>665</v>
      </c>
      <c r="H34" s="16"/>
      <c r="I34" s="21">
        <v>13.74</v>
      </c>
      <c r="J34" s="65"/>
      <c r="K34" s="78"/>
      <c r="L34" s="65">
        <v>13.74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15.969547171787401</v>
      </c>
      <c r="T34" s="2">
        <f t="shared" si="1"/>
        <v>15.969547171787401</v>
      </c>
    </row>
    <row r="35" spans="1:20" s="2" customFormat="1" ht="22.5" x14ac:dyDescent="0.25">
      <c r="A35" s="18"/>
      <c r="B35" s="19" t="s">
        <v>25</v>
      </c>
      <c r="C35" s="145" t="s">
        <v>26</v>
      </c>
      <c r="D35" s="145"/>
      <c r="E35" s="145"/>
      <c r="F35" s="20" t="s">
        <v>27</v>
      </c>
      <c r="G35" s="16" t="s">
        <v>3827</v>
      </c>
      <c r="H35" s="16"/>
      <c r="I35" s="21">
        <v>2.4</v>
      </c>
      <c r="J35" s="65"/>
      <c r="K35" s="78"/>
      <c r="L35" s="65">
        <v>2.4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2.7894405540239999</v>
      </c>
      <c r="T35" s="2">
        <f t="shared" si="1"/>
        <v>2.7894405540239999</v>
      </c>
    </row>
    <row r="36" spans="1:20" s="2" customFormat="1" ht="22.5" x14ac:dyDescent="0.25">
      <c r="A36" s="9" t="s">
        <v>36</v>
      </c>
      <c r="B36" s="10" t="s">
        <v>3828</v>
      </c>
      <c r="C36" s="147" t="s">
        <v>13</v>
      </c>
      <c r="D36" s="147"/>
      <c r="E36" s="147"/>
      <c r="F36" s="9" t="s">
        <v>14</v>
      </c>
      <c r="G36" s="11">
        <v>12</v>
      </c>
      <c r="H36" s="11"/>
      <c r="I36" s="12">
        <v>25871.33</v>
      </c>
      <c r="J36" s="52"/>
      <c r="K36" s="77"/>
      <c r="L36" s="104">
        <v>425.03</v>
      </c>
      <c r="M36" s="12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30069.3904535574</v>
      </c>
      <c r="T36" s="2">
        <f t="shared" si="1"/>
        <v>493.99829944867503</v>
      </c>
    </row>
    <row r="37" spans="1:20" s="2" customFormat="1" ht="15" x14ac:dyDescent="0.25">
      <c r="A37" s="13"/>
      <c r="B37" s="14"/>
      <c r="C37" s="14"/>
      <c r="D37" s="14"/>
      <c r="E37" s="15" t="s">
        <v>15</v>
      </c>
      <c r="F37" s="15"/>
      <c r="G37" s="16"/>
      <c r="H37" s="16"/>
      <c r="I37" s="17">
        <v>55760.6</v>
      </c>
      <c r="J37" s="67"/>
      <c r="K37" s="81"/>
      <c r="L37" s="105"/>
      <c r="M37" s="109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64808.699565296098</v>
      </c>
      <c r="T37" s="2">
        <f t="shared" si="1"/>
        <v>0</v>
      </c>
    </row>
    <row r="38" spans="1:20" s="2" customFormat="1" ht="22.5" x14ac:dyDescent="0.25">
      <c r="A38" s="18"/>
      <c r="B38" s="19" t="s">
        <v>16</v>
      </c>
      <c r="C38" s="145" t="s">
        <v>17</v>
      </c>
      <c r="D38" s="145"/>
      <c r="E38" s="145"/>
      <c r="F38" s="20" t="s">
        <v>18</v>
      </c>
      <c r="G38" s="16" t="s">
        <v>677</v>
      </c>
      <c r="H38" s="16"/>
      <c r="I38" s="21">
        <v>13.58</v>
      </c>
      <c r="J38" s="65"/>
      <c r="K38" s="78"/>
      <c r="L38" s="65">
        <v>13.58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15.783584468185801</v>
      </c>
      <c r="T38" s="2">
        <f t="shared" si="1"/>
        <v>15.783584468185801</v>
      </c>
    </row>
    <row r="39" spans="1:20" s="2" customFormat="1" ht="22.5" x14ac:dyDescent="0.25">
      <c r="A39" s="18"/>
      <c r="B39" s="19" t="s">
        <v>20</v>
      </c>
      <c r="C39" s="145" t="s">
        <v>21</v>
      </c>
      <c r="D39" s="145"/>
      <c r="E39" s="145"/>
      <c r="F39" s="20" t="s">
        <v>18</v>
      </c>
      <c r="G39" s="16" t="s">
        <v>677</v>
      </c>
      <c r="H39" s="16"/>
      <c r="I39" s="21">
        <v>18.760000000000002</v>
      </c>
      <c r="J39" s="65"/>
      <c r="K39" s="78"/>
      <c r="L39" s="65">
        <v>18.760000000000002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21.8041269972876</v>
      </c>
      <c r="T39" s="2">
        <f t="shared" si="1"/>
        <v>21.8041269972876</v>
      </c>
    </row>
    <row r="40" spans="1:20" s="2" customFormat="1" ht="22.5" x14ac:dyDescent="0.25">
      <c r="A40" s="18"/>
      <c r="B40" s="19" t="s">
        <v>22</v>
      </c>
      <c r="C40" s="145" t="s">
        <v>23</v>
      </c>
      <c r="D40" s="145"/>
      <c r="E40" s="145"/>
      <c r="F40" s="20" t="s">
        <v>18</v>
      </c>
      <c r="G40" s="16" t="s">
        <v>683</v>
      </c>
      <c r="H40" s="16"/>
      <c r="I40" s="21">
        <v>6.12</v>
      </c>
      <c r="J40" s="65"/>
      <c r="K40" s="78"/>
      <c r="L40" s="65">
        <v>6.12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7.1130734127612003</v>
      </c>
      <c r="T40" s="2">
        <f t="shared" si="1"/>
        <v>7.1130734127612003</v>
      </c>
    </row>
    <row r="41" spans="1:20" s="2" customFormat="1" ht="22.5" x14ac:dyDescent="0.25">
      <c r="A41" s="18"/>
      <c r="B41" s="19" t="s">
        <v>25</v>
      </c>
      <c r="C41" s="145" t="s">
        <v>26</v>
      </c>
      <c r="D41" s="145"/>
      <c r="E41" s="145"/>
      <c r="F41" s="20" t="s">
        <v>27</v>
      </c>
      <c r="G41" s="16" t="s">
        <v>684</v>
      </c>
      <c r="H41" s="16"/>
      <c r="I41" s="21">
        <v>10.68</v>
      </c>
      <c r="J41" s="65"/>
      <c r="K41" s="78"/>
      <c r="L41" s="65">
        <v>10.68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12.413010465406799</v>
      </c>
      <c r="T41" s="2">
        <f t="shared" si="1"/>
        <v>12.413010465406799</v>
      </c>
    </row>
    <row r="42" spans="1:20" s="2" customFormat="1" ht="22.5" x14ac:dyDescent="0.25">
      <c r="A42" s="9" t="s">
        <v>3829</v>
      </c>
      <c r="B42" s="10" t="s">
        <v>3830</v>
      </c>
      <c r="C42" s="147" t="s">
        <v>3831</v>
      </c>
      <c r="D42" s="147"/>
      <c r="E42" s="147"/>
      <c r="F42" s="9" t="s">
        <v>642</v>
      </c>
      <c r="G42" s="11">
        <v>12</v>
      </c>
      <c r="H42" s="11"/>
      <c r="I42" s="12">
        <v>8780647.7100000009</v>
      </c>
      <c r="J42" s="52"/>
      <c r="K42" s="77"/>
      <c r="L42" s="104"/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10205456.17203</v>
      </c>
      <c r="T42" s="2">
        <f t="shared" si="1"/>
        <v>0</v>
      </c>
    </row>
    <row r="43" spans="1:20" s="2" customFormat="1" ht="45" x14ac:dyDescent="0.25">
      <c r="A43" s="9" t="s">
        <v>41</v>
      </c>
      <c r="B43" s="10" t="s">
        <v>3832</v>
      </c>
      <c r="C43" s="147" t="s">
        <v>3833</v>
      </c>
      <c r="D43" s="147"/>
      <c r="E43" s="147"/>
      <c r="F43" s="9" t="s">
        <v>30</v>
      </c>
      <c r="G43" s="11">
        <v>17</v>
      </c>
      <c r="H43" s="11"/>
      <c r="I43" s="12">
        <v>344705.32</v>
      </c>
      <c r="J43" s="52"/>
      <c r="K43" s="77"/>
      <c r="L43" s="104">
        <v>344705.32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400639.58283159201</v>
      </c>
      <c r="T43" s="2">
        <f t="shared" si="1"/>
        <v>400639.58283159201</v>
      </c>
    </row>
    <row r="44" spans="1:20" s="2" customFormat="1" ht="15" x14ac:dyDescent="0.25">
      <c r="A44" s="9" t="s">
        <v>601</v>
      </c>
      <c r="B44" s="10" t="s">
        <v>3810</v>
      </c>
      <c r="C44" s="147" t="s">
        <v>34</v>
      </c>
      <c r="D44" s="147"/>
      <c r="E44" s="147"/>
      <c r="F44" s="9" t="s">
        <v>18</v>
      </c>
      <c r="G44" s="11">
        <v>100</v>
      </c>
      <c r="H44" s="11"/>
      <c r="I44" s="12">
        <v>40528.800000000003</v>
      </c>
      <c r="J44" s="52"/>
      <c r="K44" s="77"/>
      <c r="L44" s="104">
        <v>40528.800000000003</v>
      </c>
      <c r="M44" s="12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47105.282635803298</v>
      </c>
      <c r="T44" s="2">
        <f t="shared" si="1"/>
        <v>47105.282635803298</v>
      </c>
    </row>
    <row r="45" spans="1:20" s="2" customFormat="1" ht="22.5" x14ac:dyDescent="0.25">
      <c r="A45" s="9" t="s">
        <v>49</v>
      </c>
      <c r="B45" s="10" t="s">
        <v>1997</v>
      </c>
      <c r="C45" s="147" t="s">
        <v>1998</v>
      </c>
      <c r="D45" s="147"/>
      <c r="E45" s="147"/>
      <c r="F45" s="9" t="s">
        <v>544</v>
      </c>
      <c r="G45" s="11">
        <v>17</v>
      </c>
      <c r="H45" s="11"/>
      <c r="I45" s="12">
        <v>54839.75</v>
      </c>
      <c r="J45" s="52"/>
      <c r="K45" s="77"/>
      <c r="L45" s="104">
        <v>1854.97</v>
      </c>
      <c r="M45" s="12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63738.426092724003</v>
      </c>
      <c r="T45" s="2">
        <f t="shared" si="1"/>
        <v>2155.9702268741198</v>
      </c>
    </row>
    <row r="46" spans="1:20" s="2" customFormat="1" ht="15" x14ac:dyDescent="0.25">
      <c r="A46" s="13"/>
      <c r="B46" s="14"/>
      <c r="C46" s="14"/>
      <c r="D46" s="14"/>
      <c r="E46" s="15" t="s">
        <v>15</v>
      </c>
      <c r="F46" s="15"/>
      <c r="G46" s="16"/>
      <c r="H46" s="16"/>
      <c r="I46" s="17">
        <v>154665.95000000001</v>
      </c>
      <c r="J46" s="67"/>
      <c r="K46" s="81"/>
      <c r="L46" s="105"/>
      <c r="M46" s="109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179763.11385693701</v>
      </c>
      <c r="T46" s="2">
        <f t="shared" ref="T46:T77" si="3">L46*N46*O46*P46*Q46*R46</f>
        <v>0</v>
      </c>
    </row>
    <row r="47" spans="1:20" s="2" customFormat="1" ht="22.5" x14ac:dyDescent="0.25">
      <c r="A47" s="18"/>
      <c r="B47" s="19" t="s">
        <v>33</v>
      </c>
      <c r="C47" s="145" t="s">
        <v>34</v>
      </c>
      <c r="D47" s="145"/>
      <c r="E47" s="145"/>
      <c r="F47" s="20" t="s">
        <v>18</v>
      </c>
      <c r="G47" s="16" t="s">
        <v>3834</v>
      </c>
      <c r="H47" s="16"/>
      <c r="I47" s="21">
        <v>174.24</v>
      </c>
      <c r="J47" s="65"/>
      <c r="K47" s="78"/>
      <c r="L47" s="65">
        <v>174.24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202.51338422214201</v>
      </c>
      <c r="T47" s="2">
        <f t="shared" si="3"/>
        <v>202.51338422214201</v>
      </c>
    </row>
    <row r="48" spans="1:20" s="2" customFormat="1" ht="22.5" x14ac:dyDescent="0.25">
      <c r="A48" s="18"/>
      <c r="B48" s="19" t="s">
        <v>546</v>
      </c>
      <c r="C48" s="145" t="s">
        <v>21</v>
      </c>
      <c r="D48" s="145"/>
      <c r="E48" s="145"/>
      <c r="F48" s="20" t="s">
        <v>54</v>
      </c>
      <c r="G48" s="16" t="s">
        <v>3835</v>
      </c>
      <c r="H48" s="16"/>
      <c r="I48" s="21">
        <v>14.07</v>
      </c>
      <c r="J48" s="65"/>
      <c r="K48" s="78"/>
      <c r="L48" s="65">
        <v>14.07</v>
      </c>
      <c r="M48" s="110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16.353095247965701</v>
      </c>
      <c r="T48" s="2">
        <f t="shared" si="3"/>
        <v>16.353095247965701</v>
      </c>
    </row>
    <row r="49" spans="1:20" s="2" customFormat="1" ht="22.5" x14ac:dyDescent="0.25">
      <c r="A49" s="22" t="s">
        <v>248</v>
      </c>
      <c r="B49" s="23" t="s">
        <v>548</v>
      </c>
      <c r="C49" s="148" t="s">
        <v>549</v>
      </c>
      <c r="D49" s="148"/>
      <c r="E49" s="148"/>
      <c r="F49" s="24" t="s">
        <v>62</v>
      </c>
      <c r="G49" s="25" t="s">
        <v>251</v>
      </c>
      <c r="H49" s="25"/>
      <c r="I49" s="26">
        <v>0</v>
      </c>
      <c r="J49" s="66"/>
      <c r="K49" s="79"/>
      <c r="L49" s="66">
        <v>0</v>
      </c>
      <c r="M49" s="111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0</v>
      </c>
      <c r="T49" s="2">
        <f t="shared" si="3"/>
        <v>0</v>
      </c>
    </row>
    <row r="50" spans="1:20" s="2" customFormat="1" ht="22.5" x14ac:dyDescent="0.25">
      <c r="A50" s="22" t="s">
        <v>59</v>
      </c>
      <c r="B50" s="23" t="s">
        <v>550</v>
      </c>
      <c r="C50" s="148" t="s">
        <v>551</v>
      </c>
      <c r="D50" s="148"/>
      <c r="E50" s="148"/>
      <c r="F50" s="24" t="s">
        <v>62</v>
      </c>
      <c r="G50" s="25" t="s">
        <v>3836</v>
      </c>
      <c r="H50" s="25"/>
      <c r="I50" s="26">
        <v>0</v>
      </c>
      <c r="J50" s="66"/>
      <c r="K50" s="79"/>
      <c r="L50" s="66">
        <v>0</v>
      </c>
      <c r="M50" s="111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8"/>
      <c r="B51" s="19" t="s">
        <v>552</v>
      </c>
      <c r="C51" s="145" t="s">
        <v>553</v>
      </c>
      <c r="D51" s="145"/>
      <c r="E51" s="145"/>
      <c r="F51" s="20" t="s">
        <v>54</v>
      </c>
      <c r="G51" s="16" t="s">
        <v>3837</v>
      </c>
      <c r="H51" s="16"/>
      <c r="I51" s="21">
        <v>27.42</v>
      </c>
      <c r="J51" s="65"/>
      <c r="K51" s="78"/>
      <c r="L51" s="65">
        <v>27.42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31.8693583297242</v>
      </c>
      <c r="T51" s="2">
        <f t="shared" si="3"/>
        <v>31.8693583297242</v>
      </c>
    </row>
    <row r="52" spans="1:20" s="2" customFormat="1" ht="45" x14ac:dyDescent="0.25">
      <c r="A52" s="9" t="s">
        <v>605</v>
      </c>
      <c r="B52" s="10" t="s">
        <v>3838</v>
      </c>
      <c r="C52" s="147" t="s">
        <v>3839</v>
      </c>
      <c r="D52" s="147"/>
      <c r="E52" s="147"/>
      <c r="F52" s="9" t="s">
        <v>30</v>
      </c>
      <c r="G52" s="11">
        <v>17</v>
      </c>
      <c r="H52" s="11"/>
      <c r="I52" s="12">
        <v>2397449.73</v>
      </c>
      <c r="J52" s="52"/>
      <c r="K52" s="77"/>
      <c r="L52" s="104">
        <v>2397449.73</v>
      </c>
      <c r="M52" s="12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2786476.4596232902</v>
      </c>
      <c r="T52" s="2">
        <f t="shared" si="3"/>
        <v>2786476.4596232902</v>
      </c>
    </row>
    <row r="53" spans="1:20" s="2" customFormat="1" ht="15" x14ac:dyDescent="0.25">
      <c r="A53" s="9" t="s">
        <v>608</v>
      </c>
      <c r="B53" s="10" t="s">
        <v>1116</v>
      </c>
      <c r="C53" s="147" t="s">
        <v>1117</v>
      </c>
      <c r="D53" s="147"/>
      <c r="E53" s="147"/>
      <c r="F53" s="9" t="s">
        <v>1118</v>
      </c>
      <c r="G53" s="28">
        <v>2.5</v>
      </c>
      <c r="H53" s="28"/>
      <c r="I53" s="12">
        <v>56400.91</v>
      </c>
      <c r="J53" s="52"/>
      <c r="K53" s="77"/>
      <c r="L53" s="104">
        <v>4230.63</v>
      </c>
      <c r="M53" s="12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65552.910682440706</v>
      </c>
      <c r="T53" s="2">
        <f t="shared" si="3"/>
        <v>4917.1212046127303</v>
      </c>
    </row>
    <row r="54" spans="1:20" s="2" customFormat="1" ht="15" x14ac:dyDescent="0.25">
      <c r="A54" s="13"/>
      <c r="B54" s="14"/>
      <c r="C54" s="14"/>
      <c r="D54" s="14"/>
      <c r="E54" s="15" t="s">
        <v>15</v>
      </c>
      <c r="F54" s="15"/>
      <c r="G54" s="16"/>
      <c r="H54" s="16"/>
      <c r="I54" s="17">
        <v>156218.79</v>
      </c>
      <c r="J54" s="67"/>
      <c r="K54" s="81"/>
      <c r="L54" s="105"/>
      <c r="M54" s="109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181567.92838606599</v>
      </c>
      <c r="T54" s="2">
        <f t="shared" si="3"/>
        <v>0</v>
      </c>
    </row>
    <row r="55" spans="1:20" s="2" customFormat="1" ht="22.5" x14ac:dyDescent="0.25">
      <c r="A55" s="18"/>
      <c r="B55" s="19" t="s">
        <v>120</v>
      </c>
      <c r="C55" s="145" t="s">
        <v>121</v>
      </c>
      <c r="D55" s="145"/>
      <c r="E55" s="145"/>
      <c r="F55" s="20" t="s">
        <v>54</v>
      </c>
      <c r="G55" s="16" t="s">
        <v>134</v>
      </c>
      <c r="H55" s="16"/>
      <c r="I55" s="21">
        <v>0</v>
      </c>
      <c r="J55" s="65"/>
      <c r="K55" s="78"/>
      <c r="L55" s="65">
        <v>0</v>
      </c>
      <c r="M55" s="110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0</v>
      </c>
      <c r="T55" s="2">
        <f t="shared" si="3"/>
        <v>0</v>
      </c>
    </row>
    <row r="56" spans="1:20" s="2" customFormat="1" ht="22.5" x14ac:dyDescent="0.25">
      <c r="A56" s="18"/>
      <c r="B56" s="19" t="s">
        <v>124</v>
      </c>
      <c r="C56" s="145" t="s">
        <v>125</v>
      </c>
      <c r="D56" s="145"/>
      <c r="E56" s="145"/>
      <c r="F56" s="20" t="s">
        <v>18</v>
      </c>
      <c r="G56" s="16" t="s">
        <v>134</v>
      </c>
      <c r="H56" s="16"/>
      <c r="I56" s="21">
        <v>0</v>
      </c>
      <c r="J56" s="65"/>
      <c r="K56" s="78"/>
      <c r="L56" s="65">
        <v>0</v>
      </c>
      <c r="M56" s="110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18"/>
      <c r="B57" s="19" t="s">
        <v>33</v>
      </c>
      <c r="C57" s="145" t="s">
        <v>34</v>
      </c>
      <c r="D57" s="145"/>
      <c r="E57" s="145"/>
      <c r="F57" s="20" t="s">
        <v>18</v>
      </c>
      <c r="G57" s="16" t="s">
        <v>3840</v>
      </c>
      <c r="H57" s="16"/>
      <c r="I57" s="21">
        <v>397.8</v>
      </c>
      <c r="J57" s="65"/>
      <c r="K57" s="78"/>
      <c r="L57" s="65">
        <v>397.8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462.34977182947802</v>
      </c>
      <c r="T57" s="2">
        <f t="shared" si="3"/>
        <v>462.34977182947802</v>
      </c>
    </row>
    <row r="58" spans="1:20" s="2" customFormat="1" ht="22.5" x14ac:dyDescent="0.25">
      <c r="A58" s="18"/>
      <c r="B58" s="19" t="s">
        <v>546</v>
      </c>
      <c r="C58" s="145" t="s">
        <v>21</v>
      </c>
      <c r="D58" s="145"/>
      <c r="E58" s="145"/>
      <c r="F58" s="20" t="s">
        <v>54</v>
      </c>
      <c r="G58" s="16" t="s">
        <v>3841</v>
      </c>
      <c r="H58" s="16"/>
      <c r="I58" s="21">
        <v>90.65</v>
      </c>
      <c r="J58" s="65"/>
      <c r="K58" s="78"/>
      <c r="L58" s="65">
        <v>90.65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105.359494259282</v>
      </c>
      <c r="T58" s="2">
        <f t="shared" si="3"/>
        <v>105.359494259282</v>
      </c>
    </row>
    <row r="59" spans="1:20" s="2" customFormat="1" ht="22.5" x14ac:dyDescent="0.25">
      <c r="A59" s="18"/>
      <c r="B59" s="19" t="s">
        <v>1122</v>
      </c>
      <c r="C59" s="145" t="s">
        <v>1123</v>
      </c>
      <c r="D59" s="145"/>
      <c r="E59" s="145"/>
      <c r="F59" s="20" t="s">
        <v>18</v>
      </c>
      <c r="G59" s="16" t="s">
        <v>3842</v>
      </c>
      <c r="H59" s="16"/>
      <c r="I59" s="21">
        <v>0.57999999999999996</v>
      </c>
      <c r="J59" s="65"/>
      <c r="K59" s="78"/>
      <c r="L59" s="65">
        <v>0.57999999999999996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0.67411480055579998</v>
      </c>
      <c r="T59" s="2">
        <f t="shared" si="3"/>
        <v>0.67411480055579998</v>
      </c>
    </row>
    <row r="60" spans="1:20" s="2" customFormat="1" ht="22.5" x14ac:dyDescent="0.25">
      <c r="A60" s="22" t="s">
        <v>59</v>
      </c>
      <c r="B60" s="23" t="s">
        <v>1125</v>
      </c>
      <c r="C60" s="148" t="s">
        <v>1126</v>
      </c>
      <c r="D60" s="148"/>
      <c r="E60" s="148"/>
      <c r="F60" s="24" t="s">
        <v>62</v>
      </c>
      <c r="G60" s="25" t="s">
        <v>3843</v>
      </c>
      <c r="H60" s="25"/>
      <c r="I60" s="26">
        <v>0</v>
      </c>
      <c r="J60" s="66"/>
      <c r="K60" s="79"/>
      <c r="L60" s="66">
        <v>0</v>
      </c>
      <c r="M60" s="11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0</v>
      </c>
      <c r="T60" s="2">
        <f t="shared" si="3"/>
        <v>0</v>
      </c>
    </row>
    <row r="61" spans="1:20" s="2" customFormat="1" ht="45" x14ac:dyDescent="0.25">
      <c r="A61" s="9" t="s">
        <v>67</v>
      </c>
      <c r="B61" s="10" t="s">
        <v>3844</v>
      </c>
      <c r="C61" s="147" t="s">
        <v>3845</v>
      </c>
      <c r="D61" s="147"/>
      <c r="E61" s="147"/>
      <c r="F61" s="9" t="s">
        <v>30</v>
      </c>
      <c r="G61" s="11">
        <v>17</v>
      </c>
      <c r="H61" s="11"/>
      <c r="I61" s="12">
        <v>2978669.87</v>
      </c>
      <c r="J61" s="52"/>
      <c r="K61" s="77"/>
      <c r="L61" s="104">
        <v>2978669.87</v>
      </c>
      <c r="M61" s="12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3462009.38851141</v>
      </c>
      <c r="T61" s="2">
        <f t="shared" si="3"/>
        <v>3462009.38851141</v>
      </c>
    </row>
    <row r="62" spans="1:20" s="2" customFormat="1" ht="45" x14ac:dyDescent="0.25">
      <c r="A62" s="9" t="s">
        <v>627</v>
      </c>
      <c r="B62" s="10" t="s">
        <v>3846</v>
      </c>
      <c r="C62" s="147" t="s">
        <v>3847</v>
      </c>
      <c r="D62" s="147"/>
      <c r="E62" s="147"/>
      <c r="F62" s="9" t="s">
        <v>30</v>
      </c>
      <c r="G62" s="11">
        <v>8</v>
      </c>
      <c r="H62" s="11"/>
      <c r="I62" s="12">
        <v>1251618.72</v>
      </c>
      <c r="J62" s="52"/>
      <c r="K62" s="77"/>
      <c r="L62" s="104">
        <v>1251618.72</v>
      </c>
      <c r="M62" s="12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1454715.0065598399</v>
      </c>
      <c r="T62" s="2">
        <f t="shared" si="3"/>
        <v>1454715.0065598399</v>
      </c>
    </row>
    <row r="63" spans="1:20" s="2" customFormat="1" ht="15" x14ac:dyDescent="0.25">
      <c r="A63" s="9" t="s">
        <v>630</v>
      </c>
      <c r="B63" s="10" t="s">
        <v>3848</v>
      </c>
      <c r="C63" s="147" t="s">
        <v>3849</v>
      </c>
      <c r="D63" s="147"/>
      <c r="E63" s="147"/>
      <c r="F63" s="9" t="s">
        <v>1148</v>
      </c>
      <c r="G63" s="11">
        <v>8</v>
      </c>
      <c r="H63" s="11"/>
      <c r="I63" s="12">
        <v>4219.59</v>
      </c>
      <c r="J63" s="52"/>
      <c r="K63" s="77"/>
      <c r="L63" s="104">
        <v>351.25</v>
      </c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4904.2897780642197</v>
      </c>
      <c r="T63" s="2">
        <f t="shared" si="3"/>
        <v>408.246247750387</v>
      </c>
    </row>
    <row r="64" spans="1:20" s="2" customFormat="1" ht="15" x14ac:dyDescent="0.25">
      <c r="A64" s="13"/>
      <c r="B64" s="14"/>
      <c r="C64" s="14"/>
      <c r="D64" s="14"/>
      <c r="E64" s="15" t="s">
        <v>15</v>
      </c>
      <c r="F64" s="15"/>
      <c r="G64" s="16"/>
      <c r="H64" s="16"/>
      <c r="I64" s="17">
        <v>11207.45</v>
      </c>
      <c r="J64" s="67"/>
      <c r="K64" s="81"/>
      <c r="L64" s="105"/>
      <c r="M64" s="109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13026.0481404984</v>
      </c>
      <c r="T64" s="2">
        <f t="shared" si="3"/>
        <v>0</v>
      </c>
    </row>
    <row r="65" spans="1:20" s="2" customFormat="1" ht="22.5" x14ac:dyDescent="0.25">
      <c r="A65" s="18"/>
      <c r="B65" s="19" t="s">
        <v>52</v>
      </c>
      <c r="C65" s="145" t="s">
        <v>53</v>
      </c>
      <c r="D65" s="145"/>
      <c r="E65" s="145"/>
      <c r="F65" s="20" t="s">
        <v>54</v>
      </c>
      <c r="G65" s="16" t="s">
        <v>3850</v>
      </c>
      <c r="H65" s="16"/>
      <c r="I65" s="21">
        <v>7.06</v>
      </c>
      <c r="J65" s="65"/>
      <c r="K65" s="78"/>
      <c r="L65" s="65">
        <v>7.06</v>
      </c>
      <c r="M65" s="110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8.2056042964205993</v>
      </c>
      <c r="T65" s="2">
        <f t="shared" si="3"/>
        <v>8.2056042964205993</v>
      </c>
    </row>
    <row r="66" spans="1:20" s="2" customFormat="1" ht="22.5" x14ac:dyDescent="0.25">
      <c r="A66" s="18"/>
      <c r="B66" s="19" t="s">
        <v>546</v>
      </c>
      <c r="C66" s="145" t="s">
        <v>21</v>
      </c>
      <c r="D66" s="145"/>
      <c r="E66" s="145"/>
      <c r="F66" s="20" t="s">
        <v>54</v>
      </c>
      <c r="G66" s="16" t="s">
        <v>3851</v>
      </c>
      <c r="H66" s="16"/>
      <c r="I66" s="21">
        <v>34.380000000000003</v>
      </c>
      <c r="J66" s="65"/>
      <c r="K66" s="78"/>
      <c r="L66" s="65">
        <v>34.380000000000003</v>
      </c>
      <c r="M66" s="110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39.958735936393801</v>
      </c>
      <c r="T66" s="2">
        <f t="shared" si="3"/>
        <v>39.958735936393801</v>
      </c>
    </row>
    <row r="67" spans="1:20" s="2" customFormat="1" ht="22.5" x14ac:dyDescent="0.25">
      <c r="A67" s="22" t="s">
        <v>248</v>
      </c>
      <c r="B67" s="23" t="s">
        <v>270</v>
      </c>
      <c r="C67" s="148" t="s">
        <v>271</v>
      </c>
      <c r="D67" s="148"/>
      <c r="E67" s="148"/>
      <c r="F67" s="24" t="s">
        <v>18</v>
      </c>
      <c r="G67" s="25" t="s">
        <v>251</v>
      </c>
      <c r="H67" s="25"/>
      <c r="I67" s="26">
        <v>0</v>
      </c>
      <c r="J67" s="66"/>
      <c r="K67" s="79"/>
      <c r="L67" s="66">
        <v>0</v>
      </c>
      <c r="M67" s="111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2" t="s">
        <v>59</v>
      </c>
      <c r="B68" s="23" t="s">
        <v>1149</v>
      </c>
      <c r="C68" s="148" t="s">
        <v>1150</v>
      </c>
      <c r="D68" s="148"/>
      <c r="E68" s="148"/>
      <c r="F68" s="24" t="s">
        <v>62</v>
      </c>
      <c r="G68" s="25" t="s">
        <v>1830</v>
      </c>
      <c r="H68" s="25"/>
      <c r="I68" s="26">
        <v>0</v>
      </c>
      <c r="J68" s="66"/>
      <c r="K68" s="79"/>
      <c r="L68" s="66">
        <v>0</v>
      </c>
      <c r="M68" s="111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</v>
      </c>
      <c r="T68" s="2">
        <f t="shared" si="3"/>
        <v>0</v>
      </c>
    </row>
    <row r="69" spans="1:20" s="2" customFormat="1" ht="45" x14ac:dyDescent="0.25">
      <c r="A69" s="9" t="s">
        <v>73</v>
      </c>
      <c r="B69" s="10" t="s">
        <v>3852</v>
      </c>
      <c r="C69" s="147" t="s">
        <v>3853</v>
      </c>
      <c r="D69" s="147"/>
      <c r="E69" s="147"/>
      <c r="F69" s="9" t="s">
        <v>30</v>
      </c>
      <c r="G69" s="11">
        <v>8</v>
      </c>
      <c r="H69" s="11"/>
      <c r="I69" s="12">
        <v>222549.53</v>
      </c>
      <c r="J69" s="52"/>
      <c r="K69" s="77"/>
      <c r="L69" s="104">
        <v>222549.53</v>
      </c>
      <c r="M69" s="1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258661.95177540899</v>
      </c>
      <c r="T69" s="2">
        <f t="shared" si="3"/>
        <v>258661.95177540899</v>
      </c>
    </row>
    <row r="70" spans="1:20" s="2" customFormat="1" ht="15" x14ac:dyDescent="0.25">
      <c r="A70" s="9" t="s">
        <v>78</v>
      </c>
      <c r="B70" s="10" t="s">
        <v>3854</v>
      </c>
      <c r="C70" s="147" t="s">
        <v>3855</v>
      </c>
      <c r="D70" s="147"/>
      <c r="E70" s="147"/>
      <c r="F70" s="9" t="s">
        <v>14</v>
      </c>
      <c r="G70" s="11">
        <v>4</v>
      </c>
      <c r="H70" s="11"/>
      <c r="I70" s="12">
        <v>4649.96</v>
      </c>
      <c r="J70" s="52"/>
      <c r="K70" s="77"/>
      <c r="L70" s="104">
        <v>1280.99</v>
      </c>
      <c r="M70" s="12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5404.4945827456004</v>
      </c>
      <c r="T70" s="2">
        <f t="shared" si="3"/>
        <v>1488.8522730413299</v>
      </c>
    </row>
    <row r="71" spans="1:20" s="2" customFormat="1" ht="15" x14ac:dyDescent="0.25">
      <c r="A71" s="13"/>
      <c r="B71" s="14"/>
      <c r="C71" s="14"/>
      <c r="D71" s="14"/>
      <c r="E71" s="15" t="s">
        <v>15</v>
      </c>
      <c r="F71" s="15"/>
      <c r="G71" s="16"/>
      <c r="H71" s="16"/>
      <c r="I71" s="17">
        <v>10921.66</v>
      </c>
      <c r="J71" s="67"/>
      <c r="K71" s="81"/>
      <c r="L71" s="105"/>
      <c r="M71" s="109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12693.8838838591</v>
      </c>
      <c r="T71" s="2">
        <f t="shared" si="3"/>
        <v>0</v>
      </c>
    </row>
    <row r="72" spans="1:20" s="2" customFormat="1" ht="22.5" x14ac:dyDescent="0.25">
      <c r="A72" s="18"/>
      <c r="B72" s="19" t="s">
        <v>33</v>
      </c>
      <c r="C72" s="145" t="s">
        <v>34</v>
      </c>
      <c r="D72" s="145"/>
      <c r="E72" s="145"/>
      <c r="F72" s="20" t="s">
        <v>18</v>
      </c>
      <c r="G72" s="16" t="s">
        <v>3856</v>
      </c>
      <c r="H72" s="16"/>
      <c r="I72" s="21">
        <v>129.16999999999999</v>
      </c>
      <c r="J72" s="65"/>
      <c r="K72" s="78"/>
      <c r="L72" s="65">
        <v>129.16999999999999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150.13001515136699</v>
      </c>
      <c r="T72" s="2">
        <f t="shared" si="3"/>
        <v>150.13001515136699</v>
      </c>
    </row>
    <row r="73" spans="1:20" s="2" customFormat="1" ht="22.5" x14ac:dyDescent="0.25">
      <c r="A73" s="18"/>
      <c r="B73" s="19" t="s">
        <v>546</v>
      </c>
      <c r="C73" s="145" t="s">
        <v>21</v>
      </c>
      <c r="D73" s="145"/>
      <c r="E73" s="145"/>
      <c r="F73" s="20" t="s">
        <v>54</v>
      </c>
      <c r="G73" s="16" t="s">
        <v>1092</v>
      </c>
      <c r="H73" s="16"/>
      <c r="I73" s="21">
        <v>18.760000000000002</v>
      </c>
      <c r="J73" s="65"/>
      <c r="K73" s="78"/>
      <c r="L73" s="65">
        <v>18.760000000000002</v>
      </c>
      <c r="M73" s="110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21.8041269972876</v>
      </c>
      <c r="T73" s="2">
        <f t="shared" si="3"/>
        <v>21.8041269972876</v>
      </c>
    </row>
    <row r="74" spans="1:20" s="2" customFormat="1" ht="22.5" x14ac:dyDescent="0.25">
      <c r="A74" s="22" t="s">
        <v>59</v>
      </c>
      <c r="B74" s="23" t="s">
        <v>658</v>
      </c>
      <c r="C74" s="148" t="s">
        <v>659</v>
      </c>
      <c r="D74" s="148"/>
      <c r="E74" s="148"/>
      <c r="F74" s="24" t="s">
        <v>62</v>
      </c>
      <c r="G74" s="25" t="s">
        <v>813</v>
      </c>
      <c r="H74" s="25"/>
      <c r="I74" s="26">
        <v>0</v>
      </c>
      <c r="J74" s="66"/>
      <c r="K74" s="79"/>
      <c r="L74" s="66">
        <v>0</v>
      </c>
      <c r="M74" s="111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0</v>
      </c>
      <c r="T74" s="2">
        <f t="shared" si="3"/>
        <v>0</v>
      </c>
    </row>
    <row r="75" spans="1:20" s="2" customFormat="1" ht="45" x14ac:dyDescent="0.25">
      <c r="A75" s="9" t="s">
        <v>79</v>
      </c>
      <c r="B75" s="10" t="s">
        <v>3857</v>
      </c>
      <c r="C75" s="147" t="s">
        <v>3858</v>
      </c>
      <c r="D75" s="147"/>
      <c r="E75" s="147"/>
      <c r="F75" s="9" t="s">
        <v>30</v>
      </c>
      <c r="G75" s="11">
        <v>4</v>
      </c>
      <c r="H75" s="11"/>
      <c r="I75" s="12">
        <v>224119.76</v>
      </c>
      <c r="J75" s="52"/>
      <c r="K75" s="77"/>
      <c r="L75" s="104">
        <v>224119.76</v>
      </c>
      <c r="M75" s="12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260486.978125886</v>
      </c>
      <c r="T75" s="2">
        <f t="shared" si="3"/>
        <v>260486.978125886</v>
      </c>
    </row>
    <row r="76" spans="1:20" s="2" customFormat="1" ht="15" x14ac:dyDescent="0.25">
      <c r="A76" s="9" t="s">
        <v>80</v>
      </c>
      <c r="B76" s="10" t="s">
        <v>559</v>
      </c>
      <c r="C76" s="147" t="s">
        <v>560</v>
      </c>
      <c r="D76" s="147"/>
      <c r="E76" s="147"/>
      <c r="F76" s="9" t="s">
        <v>561</v>
      </c>
      <c r="G76" s="11">
        <v>121</v>
      </c>
      <c r="H76" s="11"/>
      <c r="I76" s="12">
        <v>114672.12</v>
      </c>
      <c r="J76" s="52"/>
      <c r="K76" s="77"/>
      <c r="L76" s="104">
        <v>4537.2299999999996</v>
      </c>
      <c r="M76" s="12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133279.60914329399</v>
      </c>
      <c r="T76" s="2">
        <f t="shared" si="3"/>
        <v>5273.4722353892903</v>
      </c>
    </row>
    <row r="77" spans="1:20" s="2" customFormat="1" ht="15" x14ac:dyDescent="0.25">
      <c r="A77" s="13"/>
      <c r="B77" s="14"/>
      <c r="C77" s="14"/>
      <c r="D77" s="14"/>
      <c r="E77" s="15" t="s">
        <v>15</v>
      </c>
      <c r="F77" s="15"/>
      <c r="G77" s="16"/>
      <c r="H77" s="16"/>
      <c r="I77" s="17">
        <v>318340.96999999997</v>
      </c>
      <c r="J77" s="67"/>
      <c r="K77" s="81"/>
      <c r="L77" s="105"/>
      <c r="M77" s="109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369997.17155222403</v>
      </c>
      <c r="T77" s="2">
        <f t="shared" si="3"/>
        <v>0</v>
      </c>
    </row>
    <row r="78" spans="1:20" s="2" customFormat="1" ht="22.5" x14ac:dyDescent="0.25">
      <c r="A78" s="18"/>
      <c r="B78" s="19" t="s">
        <v>52</v>
      </c>
      <c r="C78" s="145" t="s">
        <v>53</v>
      </c>
      <c r="D78" s="145"/>
      <c r="E78" s="145"/>
      <c r="F78" s="20" t="s">
        <v>54</v>
      </c>
      <c r="G78" s="16" t="s">
        <v>3859</v>
      </c>
      <c r="H78" s="16"/>
      <c r="I78" s="21">
        <v>187.81</v>
      </c>
      <c r="J78" s="65"/>
      <c r="K78" s="78"/>
      <c r="L78" s="65">
        <v>187.81</v>
      </c>
      <c r="M78" s="110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218.28534602135301</v>
      </c>
      <c r="T78" s="2">
        <f t="shared" ref="T78:T109" si="5">L78*N78*O78*P78*Q78*R78</f>
        <v>218.28534602135301</v>
      </c>
    </row>
    <row r="79" spans="1:20" s="2" customFormat="1" ht="22.5" x14ac:dyDescent="0.25">
      <c r="A79" s="18"/>
      <c r="B79" s="19" t="s">
        <v>563</v>
      </c>
      <c r="C79" s="145" t="s">
        <v>564</v>
      </c>
      <c r="D79" s="145"/>
      <c r="E79" s="145"/>
      <c r="F79" s="20" t="s">
        <v>54</v>
      </c>
      <c r="G79" s="16" t="s">
        <v>3860</v>
      </c>
      <c r="H79" s="16"/>
      <c r="I79" s="21">
        <v>317.7</v>
      </c>
      <c r="J79" s="65"/>
      <c r="K79" s="78"/>
      <c r="L79" s="65">
        <v>317.7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369.25219333892699</v>
      </c>
      <c r="T79" s="2">
        <f t="shared" si="5"/>
        <v>369.25219333892699</v>
      </c>
    </row>
    <row r="80" spans="1:20" s="2" customFormat="1" ht="22.5" x14ac:dyDescent="0.25">
      <c r="A80" s="22" t="s">
        <v>59</v>
      </c>
      <c r="B80" s="23" t="s">
        <v>566</v>
      </c>
      <c r="C80" s="148" t="s">
        <v>567</v>
      </c>
      <c r="D80" s="148"/>
      <c r="E80" s="148"/>
      <c r="F80" s="24" t="s">
        <v>62</v>
      </c>
      <c r="G80" s="25" t="s">
        <v>3861</v>
      </c>
      <c r="H80" s="25"/>
      <c r="I80" s="26">
        <v>0</v>
      </c>
      <c r="J80" s="66"/>
      <c r="K80" s="79"/>
      <c r="L80" s="66">
        <v>0</v>
      </c>
      <c r="M80" s="111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0</v>
      </c>
      <c r="T80" s="2">
        <f t="shared" si="5"/>
        <v>0</v>
      </c>
    </row>
    <row r="81" spans="1:20" s="2" customFormat="1" ht="22.5" x14ac:dyDescent="0.25">
      <c r="A81" s="18"/>
      <c r="B81" s="19" t="s">
        <v>568</v>
      </c>
      <c r="C81" s="145" t="s">
        <v>569</v>
      </c>
      <c r="D81" s="145"/>
      <c r="E81" s="145"/>
      <c r="F81" s="20" t="s">
        <v>203</v>
      </c>
      <c r="G81" s="16" t="s">
        <v>3862</v>
      </c>
      <c r="H81" s="16"/>
      <c r="I81" s="21">
        <v>17.489999999999998</v>
      </c>
      <c r="J81" s="65"/>
      <c r="K81" s="78"/>
      <c r="L81" s="65">
        <v>17.489999999999998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20.3280480374499</v>
      </c>
      <c r="T81" s="2">
        <f t="shared" si="5"/>
        <v>20.3280480374499</v>
      </c>
    </row>
    <row r="82" spans="1:20" s="2" customFormat="1" ht="45" x14ac:dyDescent="0.25">
      <c r="A82" s="9" t="s">
        <v>81</v>
      </c>
      <c r="B82" s="10" t="s">
        <v>691</v>
      </c>
      <c r="C82" s="147" t="s">
        <v>692</v>
      </c>
      <c r="D82" s="147"/>
      <c r="E82" s="147"/>
      <c r="F82" s="9" t="s">
        <v>30</v>
      </c>
      <c r="G82" s="11">
        <v>9</v>
      </c>
      <c r="H82" s="11"/>
      <c r="I82" s="12">
        <v>201017.39</v>
      </c>
      <c r="J82" s="52"/>
      <c r="K82" s="77"/>
      <c r="L82" s="104">
        <v>201017.39</v>
      </c>
      <c r="M82" s="12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233635.858220858</v>
      </c>
      <c r="T82" s="2">
        <f t="shared" si="5"/>
        <v>233635.858220858</v>
      </c>
    </row>
    <row r="83" spans="1:20" s="2" customFormat="1" ht="45" x14ac:dyDescent="0.25">
      <c r="A83" s="9" t="s">
        <v>82</v>
      </c>
      <c r="B83" s="10" t="s">
        <v>3863</v>
      </c>
      <c r="C83" s="147" t="s">
        <v>3864</v>
      </c>
      <c r="D83" s="147"/>
      <c r="E83" s="147"/>
      <c r="F83" s="9" t="s">
        <v>30</v>
      </c>
      <c r="G83" s="11">
        <v>16</v>
      </c>
      <c r="H83" s="11"/>
      <c r="I83" s="12">
        <v>89860.32</v>
      </c>
      <c r="J83" s="52"/>
      <c r="K83" s="77"/>
      <c r="L83" s="104">
        <v>89860.32</v>
      </c>
      <c r="M83" s="12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104441.67533565599</v>
      </c>
      <c r="T83" s="2">
        <f t="shared" si="5"/>
        <v>104441.67533565599</v>
      </c>
    </row>
    <row r="84" spans="1:20" s="2" customFormat="1" ht="45" x14ac:dyDescent="0.25">
      <c r="A84" s="9" t="s">
        <v>85</v>
      </c>
      <c r="B84" s="10" t="s">
        <v>3865</v>
      </c>
      <c r="C84" s="147" t="s">
        <v>3866</v>
      </c>
      <c r="D84" s="147"/>
      <c r="E84" s="147"/>
      <c r="F84" s="9" t="s">
        <v>30</v>
      </c>
      <c r="G84" s="11">
        <v>16</v>
      </c>
      <c r="H84" s="11"/>
      <c r="I84" s="12">
        <v>150675.69</v>
      </c>
      <c r="J84" s="52"/>
      <c r="K84" s="77"/>
      <c r="L84" s="104">
        <v>150675.69</v>
      </c>
      <c r="M84" s="12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175125.36674647901</v>
      </c>
      <c r="T84" s="2">
        <f t="shared" si="5"/>
        <v>175125.36674647901</v>
      </c>
    </row>
    <row r="85" spans="1:20" s="2" customFormat="1" ht="45" x14ac:dyDescent="0.25">
      <c r="A85" s="9" t="s">
        <v>86</v>
      </c>
      <c r="B85" s="10" t="s">
        <v>3865</v>
      </c>
      <c r="C85" s="147" t="s">
        <v>3867</v>
      </c>
      <c r="D85" s="147"/>
      <c r="E85" s="147"/>
      <c r="F85" s="9" t="s">
        <v>30</v>
      </c>
      <c r="G85" s="11">
        <v>80</v>
      </c>
      <c r="H85" s="11"/>
      <c r="I85" s="12">
        <v>611756.26</v>
      </c>
      <c r="J85" s="52"/>
      <c r="K85" s="77"/>
      <c r="L85" s="104">
        <v>611756.26</v>
      </c>
      <c r="M85" s="12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711024.05034252105</v>
      </c>
      <c r="T85" s="2">
        <f t="shared" si="5"/>
        <v>711024.05034252105</v>
      </c>
    </row>
    <row r="86" spans="1:20" s="2" customFormat="1" ht="56.25" x14ac:dyDescent="0.25">
      <c r="A86" s="9" t="s">
        <v>87</v>
      </c>
      <c r="B86" s="10" t="s">
        <v>703</v>
      </c>
      <c r="C86" s="147" t="s">
        <v>704</v>
      </c>
      <c r="D86" s="147"/>
      <c r="E86" s="147"/>
      <c r="F86" s="9" t="s">
        <v>576</v>
      </c>
      <c r="G86" s="29">
        <v>0.53380000000000005</v>
      </c>
      <c r="H86" s="29"/>
      <c r="I86" s="12">
        <v>49148.18</v>
      </c>
      <c r="J86" s="52"/>
      <c r="K86" s="77"/>
      <c r="L86" s="104">
        <v>6681.29</v>
      </c>
      <c r="M86" s="12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57123.302686862997</v>
      </c>
      <c r="T86" s="2">
        <f t="shared" si="5"/>
        <v>7765.4421996645897</v>
      </c>
    </row>
    <row r="87" spans="1:20" s="2" customFormat="1" ht="15" x14ac:dyDescent="0.25">
      <c r="A87" s="13"/>
      <c r="B87" s="14"/>
      <c r="C87" s="14"/>
      <c r="D87" s="14"/>
      <c r="E87" s="15" t="s">
        <v>15</v>
      </c>
      <c r="F87" s="15"/>
      <c r="G87" s="16"/>
      <c r="H87" s="16"/>
      <c r="I87" s="17">
        <v>129126.86</v>
      </c>
      <c r="J87" s="67"/>
      <c r="K87" s="81"/>
      <c r="L87" s="105"/>
      <c r="M87" s="109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150079.874957408</v>
      </c>
      <c r="T87" s="2">
        <f t="shared" si="5"/>
        <v>0</v>
      </c>
    </row>
    <row r="88" spans="1:20" s="2" customFormat="1" ht="22.5" x14ac:dyDescent="0.25">
      <c r="A88" s="18"/>
      <c r="B88" s="19" t="s">
        <v>52</v>
      </c>
      <c r="C88" s="145" t="s">
        <v>53</v>
      </c>
      <c r="D88" s="145"/>
      <c r="E88" s="145"/>
      <c r="F88" s="20" t="s">
        <v>54</v>
      </c>
      <c r="G88" s="16" t="s">
        <v>3868</v>
      </c>
      <c r="H88" s="16"/>
      <c r="I88" s="21">
        <v>2.82</v>
      </c>
      <c r="J88" s="65"/>
      <c r="K88" s="78"/>
      <c r="L88" s="65">
        <v>2.82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3.2775926509782001</v>
      </c>
      <c r="T88" s="2">
        <f t="shared" si="5"/>
        <v>3.2775926509782001</v>
      </c>
    </row>
    <row r="89" spans="1:20" s="2" customFormat="1" ht="22.5" x14ac:dyDescent="0.25">
      <c r="A89" s="18"/>
      <c r="B89" s="19" t="s">
        <v>33</v>
      </c>
      <c r="C89" s="145" t="s">
        <v>34</v>
      </c>
      <c r="D89" s="145"/>
      <c r="E89" s="145"/>
      <c r="F89" s="20" t="s">
        <v>18</v>
      </c>
      <c r="G89" s="16" t="s">
        <v>3869</v>
      </c>
      <c r="H89" s="16"/>
      <c r="I89" s="21">
        <v>189.35</v>
      </c>
      <c r="J89" s="65"/>
      <c r="K89" s="78"/>
      <c r="L89" s="65">
        <v>189.35</v>
      </c>
      <c r="M89" s="110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220.075237043518</v>
      </c>
      <c r="T89" s="2">
        <f t="shared" si="5"/>
        <v>220.075237043518</v>
      </c>
    </row>
    <row r="90" spans="1:20" s="2" customFormat="1" ht="22.5" x14ac:dyDescent="0.25">
      <c r="A90" s="18"/>
      <c r="B90" s="19" t="s">
        <v>546</v>
      </c>
      <c r="C90" s="145" t="s">
        <v>21</v>
      </c>
      <c r="D90" s="145"/>
      <c r="E90" s="145"/>
      <c r="F90" s="20" t="s">
        <v>54</v>
      </c>
      <c r="G90" s="16" t="s">
        <v>3870</v>
      </c>
      <c r="H90" s="16"/>
      <c r="I90" s="21">
        <v>92.21</v>
      </c>
      <c r="J90" s="65"/>
      <c r="K90" s="78"/>
      <c r="L90" s="65">
        <v>92.21</v>
      </c>
      <c r="M90" s="110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107.172630619397</v>
      </c>
      <c r="T90" s="2">
        <f t="shared" si="5"/>
        <v>107.172630619397</v>
      </c>
    </row>
    <row r="91" spans="1:20" s="2" customFormat="1" ht="22.5" x14ac:dyDescent="0.25">
      <c r="A91" s="18"/>
      <c r="B91" s="19" t="s">
        <v>696</v>
      </c>
      <c r="C91" s="145" t="s">
        <v>697</v>
      </c>
      <c r="D91" s="145"/>
      <c r="E91" s="145"/>
      <c r="F91" s="20" t="s">
        <v>18</v>
      </c>
      <c r="G91" s="16" t="s">
        <v>3871</v>
      </c>
      <c r="H91" s="16"/>
      <c r="I91" s="21">
        <v>380.23</v>
      </c>
      <c r="J91" s="65"/>
      <c r="K91" s="78"/>
      <c r="L91" s="65">
        <v>380.23</v>
      </c>
      <c r="M91" s="110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441.92874244022698</v>
      </c>
      <c r="T91" s="2">
        <f t="shared" si="5"/>
        <v>441.92874244022698</v>
      </c>
    </row>
    <row r="92" spans="1:20" s="2" customFormat="1" ht="22.5" x14ac:dyDescent="0.25">
      <c r="A92" s="18"/>
      <c r="B92" s="19" t="s">
        <v>698</v>
      </c>
      <c r="C92" s="145" t="s">
        <v>699</v>
      </c>
      <c r="D92" s="145"/>
      <c r="E92" s="145"/>
      <c r="F92" s="20" t="s">
        <v>18</v>
      </c>
      <c r="G92" s="16" t="s">
        <v>3872</v>
      </c>
      <c r="H92" s="16"/>
      <c r="I92" s="21">
        <v>107.2</v>
      </c>
      <c r="J92" s="65"/>
      <c r="K92" s="78"/>
      <c r="L92" s="65">
        <v>107.2</v>
      </c>
      <c r="M92" s="110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124.595011413072</v>
      </c>
      <c r="T92" s="2">
        <f t="shared" si="5"/>
        <v>124.595011413072</v>
      </c>
    </row>
    <row r="93" spans="1:20" s="2" customFormat="1" ht="22.5" x14ac:dyDescent="0.25">
      <c r="A93" s="22" t="s">
        <v>248</v>
      </c>
      <c r="B93" s="23" t="s">
        <v>583</v>
      </c>
      <c r="C93" s="148" t="s">
        <v>584</v>
      </c>
      <c r="D93" s="148"/>
      <c r="E93" s="148"/>
      <c r="F93" s="24" t="s">
        <v>585</v>
      </c>
      <c r="G93" s="25" t="s">
        <v>251</v>
      </c>
      <c r="H93" s="25"/>
      <c r="I93" s="26">
        <v>0</v>
      </c>
      <c r="J93" s="66"/>
      <c r="K93" s="79"/>
      <c r="L93" s="66">
        <v>0</v>
      </c>
      <c r="M93" s="111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0</v>
      </c>
      <c r="T93" s="2">
        <f t="shared" si="5"/>
        <v>0</v>
      </c>
    </row>
    <row r="94" spans="1:20" s="2" customFormat="1" ht="22.5" x14ac:dyDescent="0.25">
      <c r="A94" s="22" t="s">
        <v>59</v>
      </c>
      <c r="B94" s="23" t="s">
        <v>586</v>
      </c>
      <c r="C94" s="148" t="s">
        <v>587</v>
      </c>
      <c r="D94" s="148"/>
      <c r="E94" s="148"/>
      <c r="F94" s="24" t="s">
        <v>585</v>
      </c>
      <c r="G94" s="25" t="s">
        <v>3873</v>
      </c>
      <c r="H94" s="25"/>
      <c r="I94" s="26">
        <v>0</v>
      </c>
      <c r="J94" s="66"/>
      <c r="K94" s="79"/>
      <c r="L94" s="66">
        <v>0</v>
      </c>
      <c r="M94" s="111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0</v>
      </c>
      <c r="T94" s="2">
        <f t="shared" si="5"/>
        <v>0</v>
      </c>
    </row>
    <row r="95" spans="1:20" s="2" customFormat="1" ht="22.5" x14ac:dyDescent="0.25">
      <c r="A95" s="22" t="s">
        <v>248</v>
      </c>
      <c r="B95" s="23" t="s">
        <v>589</v>
      </c>
      <c r="C95" s="148" t="s">
        <v>590</v>
      </c>
      <c r="D95" s="148"/>
      <c r="E95" s="148"/>
      <c r="F95" s="24" t="s">
        <v>62</v>
      </c>
      <c r="G95" s="25" t="s">
        <v>251</v>
      </c>
      <c r="H95" s="25"/>
      <c r="I95" s="26">
        <v>0</v>
      </c>
      <c r="J95" s="66"/>
      <c r="K95" s="79"/>
      <c r="L95" s="66">
        <v>0</v>
      </c>
      <c r="M95" s="111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0</v>
      </c>
      <c r="T95" s="2">
        <f t="shared" si="5"/>
        <v>0</v>
      </c>
    </row>
    <row r="96" spans="1:20" s="2" customFormat="1" ht="22.5" x14ac:dyDescent="0.25">
      <c r="A96" s="22" t="s">
        <v>248</v>
      </c>
      <c r="B96" s="23" t="s">
        <v>270</v>
      </c>
      <c r="C96" s="148" t="s">
        <v>271</v>
      </c>
      <c r="D96" s="148"/>
      <c r="E96" s="148"/>
      <c r="F96" s="24" t="s">
        <v>18</v>
      </c>
      <c r="G96" s="25" t="s">
        <v>251</v>
      </c>
      <c r="H96" s="25"/>
      <c r="I96" s="26">
        <v>0</v>
      </c>
      <c r="J96" s="66"/>
      <c r="K96" s="79"/>
      <c r="L96" s="66">
        <v>0</v>
      </c>
      <c r="M96" s="111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0</v>
      </c>
      <c r="T96" s="2">
        <f t="shared" si="5"/>
        <v>0</v>
      </c>
    </row>
    <row r="97" spans="1:20" s="2" customFormat="1" ht="22.5" x14ac:dyDescent="0.25">
      <c r="A97" s="22" t="s">
        <v>248</v>
      </c>
      <c r="B97" s="23" t="s">
        <v>591</v>
      </c>
      <c r="C97" s="148" t="s">
        <v>592</v>
      </c>
      <c r="D97" s="148"/>
      <c r="E97" s="148"/>
      <c r="F97" s="24" t="s">
        <v>62</v>
      </c>
      <c r="G97" s="25" t="s">
        <v>251</v>
      </c>
      <c r="H97" s="25"/>
      <c r="I97" s="26">
        <v>0</v>
      </c>
      <c r="J97" s="66"/>
      <c r="K97" s="79"/>
      <c r="L97" s="66">
        <v>0</v>
      </c>
      <c r="M97" s="111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0</v>
      </c>
      <c r="T97" s="2">
        <f t="shared" si="5"/>
        <v>0</v>
      </c>
    </row>
    <row r="98" spans="1:20" s="2" customFormat="1" ht="22.5" x14ac:dyDescent="0.25">
      <c r="A98" s="22" t="s">
        <v>248</v>
      </c>
      <c r="B98" s="23" t="s">
        <v>593</v>
      </c>
      <c r="C98" s="148" t="s">
        <v>594</v>
      </c>
      <c r="D98" s="148"/>
      <c r="E98" s="148"/>
      <c r="F98" s="24" t="s">
        <v>62</v>
      </c>
      <c r="G98" s="25" t="s">
        <v>251</v>
      </c>
      <c r="H98" s="25"/>
      <c r="I98" s="26">
        <v>0</v>
      </c>
      <c r="J98" s="66"/>
      <c r="K98" s="79"/>
      <c r="L98" s="66">
        <v>0</v>
      </c>
      <c r="M98" s="111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0</v>
      </c>
      <c r="T98" s="2">
        <f t="shared" si="5"/>
        <v>0</v>
      </c>
    </row>
    <row r="99" spans="1:20" s="2" customFormat="1" ht="45" x14ac:dyDescent="0.25">
      <c r="A99" s="9" t="s">
        <v>88</v>
      </c>
      <c r="B99" s="10" t="s">
        <v>3874</v>
      </c>
      <c r="C99" s="147" t="s">
        <v>3875</v>
      </c>
      <c r="D99" s="147"/>
      <c r="E99" s="147"/>
      <c r="F99" s="9" t="s">
        <v>111</v>
      </c>
      <c r="G99" s="11">
        <v>34</v>
      </c>
      <c r="H99" s="11"/>
      <c r="I99" s="12">
        <v>2518539.65</v>
      </c>
      <c r="J99" s="52"/>
      <c r="K99" s="77"/>
      <c r="L99" s="104">
        <v>2518539.65</v>
      </c>
      <c r="M99" s="12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2927215.26526142</v>
      </c>
      <c r="T99" s="2">
        <f t="shared" si="5"/>
        <v>2927215.26526142</v>
      </c>
    </row>
    <row r="100" spans="1:20" s="2" customFormat="1" ht="56.25" x14ac:dyDescent="0.25">
      <c r="A100" s="9" t="s">
        <v>89</v>
      </c>
      <c r="B100" s="10" t="s">
        <v>1201</v>
      </c>
      <c r="C100" s="147" t="s">
        <v>3876</v>
      </c>
      <c r="D100" s="147"/>
      <c r="E100" s="147"/>
      <c r="F100" s="9" t="s">
        <v>576</v>
      </c>
      <c r="G100" s="31">
        <v>1.15784</v>
      </c>
      <c r="H100" s="31"/>
      <c r="I100" s="12">
        <v>106263.75</v>
      </c>
      <c r="J100" s="52"/>
      <c r="K100" s="77"/>
      <c r="L100" s="104">
        <v>14492.07</v>
      </c>
      <c r="M100" s="12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123506.839030278</v>
      </c>
      <c r="T100" s="2">
        <f t="shared" si="5"/>
        <v>16843.653237397699</v>
      </c>
    </row>
    <row r="101" spans="1:20" s="2" customFormat="1" ht="15" x14ac:dyDescent="0.25">
      <c r="A101" s="13"/>
      <c r="B101" s="14"/>
      <c r="C101" s="14"/>
      <c r="D101" s="14"/>
      <c r="E101" s="15" t="s">
        <v>15</v>
      </c>
      <c r="F101" s="15"/>
      <c r="G101" s="16"/>
      <c r="H101" s="16"/>
      <c r="I101" s="17">
        <v>279980.23</v>
      </c>
      <c r="J101" s="67"/>
      <c r="K101" s="81"/>
      <c r="L101" s="105"/>
      <c r="M101" s="109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325411.75328623602</v>
      </c>
      <c r="T101" s="2">
        <f t="shared" si="5"/>
        <v>0</v>
      </c>
    </row>
    <row r="102" spans="1:20" s="2" customFormat="1" ht="22.5" x14ac:dyDescent="0.25">
      <c r="A102" s="18"/>
      <c r="B102" s="19" t="s">
        <v>52</v>
      </c>
      <c r="C102" s="145" t="s">
        <v>53</v>
      </c>
      <c r="D102" s="145"/>
      <c r="E102" s="145"/>
      <c r="F102" s="20" t="s">
        <v>54</v>
      </c>
      <c r="G102" s="16" t="s">
        <v>3877</v>
      </c>
      <c r="H102" s="16"/>
      <c r="I102" s="21">
        <v>7.06</v>
      </c>
      <c r="J102" s="65"/>
      <c r="K102" s="78"/>
      <c r="L102" s="65">
        <v>7.06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8.2056042964205993</v>
      </c>
      <c r="T102" s="2">
        <f t="shared" si="5"/>
        <v>8.2056042964205993</v>
      </c>
    </row>
    <row r="103" spans="1:20" s="2" customFormat="1" ht="22.5" x14ac:dyDescent="0.25">
      <c r="A103" s="18"/>
      <c r="B103" s="19" t="s">
        <v>33</v>
      </c>
      <c r="C103" s="145" t="s">
        <v>34</v>
      </c>
      <c r="D103" s="145"/>
      <c r="E103" s="145"/>
      <c r="F103" s="20" t="s">
        <v>18</v>
      </c>
      <c r="G103" s="16" t="s">
        <v>3878</v>
      </c>
      <c r="H103" s="16"/>
      <c r="I103" s="21">
        <v>410.72</v>
      </c>
      <c r="J103" s="65"/>
      <c r="K103" s="78"/>
      <c r="L103" s="65">
        <v>410.72</v>
      </c>
      <c r="M103" s="110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477.36626014530702</v>
      </c>
      <c r="T103" s="2">
        <f t="shared" si="5"/>
        <v>477.36626014530702</v>
      </c>
    </row>
    <row r="104" spans="1:20" s="2" customFormat="1" ht="22.5" x14ac:dyDescent="0.25">
      <c r="A104" s="18"/>
      <c r="B104" s="19" t="s">
        <v>546</v>
      </c>
      <c r="C104" s="145" t="s">
        <v>21</v>
      </c>
      <c r="D104" s="145"/>
      <c r="E104" s="145"/>
      <c r="F104" s="20" t="s">
        <v>54</v>
      </c>
      <c r="G104" s="16" t="s">
        <v>3879</v>
      </c>
      <c r="H104" s="16"/>
      <c r="I104" s="21">
        <v>198.49</v>
      </c>
      <c r="J104" s="65"/>
      <c r="K104" s="78"/>
      <c r="L104" s="65">
        <v>198.49</v>
      </c>
      <c r="M104" s="110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230.69835648675999</v>
      </c>
      <c r="T104" s="2">
        <f t="shared" si="5"/>
        <v>230.69835648675999</v>
      </c>
    </row>
    <row r="105" spans="1:20" s="2" customFormat="1" ht="22.5" x14ac:dyDescent="0.25">
      <c r="A105" s="18"/>
      <c r="B105" s="19" t="s">
        <v>696</v>
      </c>
      <c r="C105" s="145" t="s">
        <v>697</v>
      </c>
      <c r="D105" s="145"/>
      <c r="E105" s="145"/>
      <c r="F105" s="20" t="s">
        <v>18</v>
      </c>
      <c r="G105" s="16" t="s">
        <v>3880</v>
      </c>
      <c r="H105" s="16"/>
      <c r="I105" s="21">
        <v>824.74</v>
      </c>
      <c r="J105" s="65"/>
      <c r="K105" s="78"/>
      <c r="L105" s="65">
        <v>824.74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958.56800105239699</v>
      </c>
      <c r="T105" s="2">
        <f t="shared" si="5"/>
        <v>958.56800105239699</v>
      </c>
    </row>
    <row r="106" spans="1:20" s="2" customFormat="1" ht="22.5" x14ac:dyDescent="0.25">
      <c r="A106" s="18"/>
      <c r="B106" s="19" t="s">
        <v>698</v>
      </c>
      <c r="C106" s="145" t="s">
        <v>699</v>
      </c>
      <c r="D106" s="145"/>
      <c r="E106" s="145"/>
      <c r="F106" s="20" t="s">
        <v>18</v>
      </c>
      <c r="G106" s="16" t="s">
        <v>3881</v>
      </c>
      <c r="H106" s="16"/>
      <c r="I106" s="21">
        <v>232.47</v>
      </c>
      <c r="J106" s="65"/>
      <c r="K106" s="78"/>
      <c r="L106" s="65">
        <v>232.47</v>
      </c>
      <c r="M106" s="110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270.19218566414997</v>
      </c>
      <c r="T106" s="2">
        <f t="shared" si="5"/>
        <v>270.19218566414997</v>
      </c>
    </row>
    <row r="107" spans="1:20" s="2" customFormat="1" ht="22.5" x14ac:dyDescent="0.25">
      <c r="A107" s="22" t="s">
        <v>248</v>
      </c>
      <c r="B107" s="23" t="s">
        <v>583</v>
      </c>
      <c r="C107" s="148" t="s">
        <v>584</v>
      </c>
      <c r="D107" s="148"/>
      <c r="E107" s="148"/>
      <c r="F107" s="24" t="s">
        <v>585</v>
      </c>
      <c r="G107" s="25" t="s">
        <v>251</v>
      </c>
      <c r="H107" s="25"/>
      <c r="I107" s="26">
        <v>0</v>
      </c>
      <c r="J107" s="66"/>
      <c r="K107" s="79"/>
      <c r="L107" s="66">
        <v>0</v>
      </c>
      <c r="M107" s="111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0</v>
      </c>
      <c r="T107" s="2">
        <f t="shared" si="5"/>
        <v>0</v>
      </c>
    </row>
    <row r="108" spans="1:20" s="2" customFormat="1" ht="22.5" x14ac:dyDescent="0.25">
      <c r="A108" s="22" t="s">
        <v>59</v>
      </c>
      <c r="B108" s="23" t="s">
        <v>586</v>
      </c>
      <c r="C108" s="148" t="s">
        <v>587</v>
      </c>
      <c r="D108" s="148"/>
      <c r="E108" s="148"/>
      <c r="F108" s="24" t="s">
        <v>585</v>
      </c>
      <c r="G108" s="25" t="s">
        <v>3882</v>
      </c>
      <c r="H108" s="25"/>
      <c r="I108" s="26">
        <v>0</v>
      </c>
      <c r="J108" s="66"/>
      <c r="K108" s="79"/>
      <c r="L108" s="66">
        <v>0</v>
      </c>
      <c r="M108" s="111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0</v>
      </c>
      <c r="T108" s="2">
        <f t="shared" si="5"/>
        <v>0</v>
      </c>
    </row>
    <row r="109" spans="1:20" s="2" customFormat="1" ht="22.5" x14ac:dyDescent="0.25">
      <c r="A109" s="22" t="s">
        <v>248</v>
      </c>
      <c r="B109" s="23" t="s">
        <v>589</v>
      </c>
      <c r="C109" s="148" t="s">
        <v>590</v>
      </c>
      <c r="D109" s="148"/>
      <c r="E109" s="148"/>
      <c r="F109" s="24" t="s">
        <v>62</v>
      </c>
      <c r="G109" s="25" t="s">
        <v>251</v>
      </c>
      <c r="H109" s="25"/>
      <c r="I109" s="26">
        <v>0</v>
      </c>
      <c r="J109" s="66"/>
      <c r="K109" s="79"/>
      <c r="L109" s="66">
        <v>0</v>
      </c>
      <c r="M109" s="111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0</v>
      </c>
      <c r="T109" s="2">
        <f t="shared" si="5"/>
        <v>0</v>
      </c>
    </row>
    <row r="110" spans="1:20" s="2" customFormat="1" ht="22.5" x14ac:dyDescent="0.25">
      <c r="A110" s="22" t="s">
        <v>248</v>
      </c>
      <c r="B110" s="23" t="s">
        <v>270</v>
      </c>
      <c r="C110" s="148" t="s">
        <v>271</v>
      </c>
      <c r="D110" s="148"/>
      <c r="E110" s="148"/>
      <c r="F110" s="24" t="s">
        <v>18</v>
      </c>
      <c r="G110" s="25" t="s">
        <v>251</v>
      </c>
      <c r="H110" s="25"/>
      <c r="I110" s="26">
        <v>0</v>
      </c>
      <c r="J110" s="66"/>
      <c r="K110" s="79"/>
      <c r="L110" s="66">
        <v>0</v>
      </c>
      <c r="M110" s="111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0</v>
      </c>
      <c r="T110" s="2">
        <f t="shared" ref="T110:T141" si="7">L110*N110*O110*P110*Q110*R110</f>
        <v>0</v>
      </c>
    </row>
    <row r="111" spans="1:20" s="2" customFormat="1" ht="22.5" x14ac:dyDescent="0.25">
      <c r="A111" s="22" t="s">
        <v>248</v>
      </c>
      <c r="B111" s="23" t="s">
        <v>591</v>
      </c>
      <c r="C111" s="148" t="s">
        <v>592</v>
      </c>
      <c r="D111" s="148"/>
      <c r="E111" s="148"/>
      <c r="F111" s="24" t="s">
        <v>62</v>
      </c>
      <c r="G111" s="25" t="s">
        <v>251</v>
      </c>
      <c r="H111" s="25"/>
      <c r="I111" s="26">
        <v>0</v>
      </c>
      <c r="J111" s="66"/>
      <c r="K111" s="79"/>
      <c r="L111" s="66">
        <v>0</v>
      </c>
      <c r="M111" s="111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0</v>
      </c>
      <c r="T111" s="2">
        <f t="shared" si="7"/>
        <v>0</v>
      </c>
    </row>
    <row r="112" spans="1:20" s="2" customFormat="1" ht="22.5" x14ac:dyDescent="0.25">
      <c r="A112" s="22" t="s">
        <v>248</v>
      </c>
      <c r="B112" s="23" t="s">
        <v>593</v>
      </c>
      <c r="C112" s="148" t="s">
        <v>594</v>
      </c>
      <c r="D112" s="148"/>
      <c r="E112" s="148"/>
      <c r="F112" s="24" t="s">
        <v>62</v>
      </c>
      <c r="G112" s="25" t="s">
        <v>251</v>
      </c>
      <c r="H112" s="25"/>
      <c r="I112" s="26">
        <v>0</v>
      </c>
      <c r="J112" s="66"/>
      <c r="K112" s="79"/>
      <c r="L112" s="66">
        <v>0</v>
      </c>
      <c r="M112" s="111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6"/>
        <v>0</v>
      </c>
      <c r="T112" s="2">
        <f t="shared" si="7"/>
        <v>0</v>
      </c>
    </row>
    <row r="113" spans="1:20" s="2" customFormat="1" ht="45" x14ac:dyDescent="0.25">
      <c r="A113" s="9" t="s">
        <v>93</v>
      </c>
      <c r="B113" s="10" t="s">
        <v>3883</v>
      </c>
      <c r="C113" s="147" t="s">
        <v>3884</v>
      </c>
      <c r="D113" s="147"/>
      <c r="E113" s="147"/>
      <c r="F113" s="9" t="s">
        <v>111</v>
      </c>
      <c r="G113" s="28">
        <v>86.5</v>
      </c>
      <c r="H113" s="28"/>
      <c r="I113" s="12">
        <v>5109026.0199999996</v>
      </c>
      <c r="J113" s="52"/>
      <c r="K113" s="77"/>
      <c r="L113" s="104">
        <v>5109026.0199999996</v>
      </c>
      <c r="M113" s="12"/>
      <c r="N113" s="39">
        <v>1.052</v>
      </c>
      <c r="O113" s="39">
        <v>1.0209999999999999</v>
      </c>
      <c r="P113" s="39">
        <v>1.0349999999999999</v>
      </c>
      <c r="Q113" s="39">
        <v>1.0249999999999999</v>
      </c>
      <c r="R113" s="39">
        <v>1.02</v>
      </c>
      <c r="S113" s="2">
        <f t="shared" si="6"/>
        <v>5938051.8215632597</v>
      </c>
      <c r="T113" s="2">
        <f t="shared" si="7"/>
        <v>5938051.8215632597</v>
      </c>
    </row>
    <row r="114" spans="1:20" s="2" customFormat="1" ht="56.25" x14ac:dyDescent="0.25">
      <c r="A114" s="9" t="s">
        <v>94</v>
      </c>
      <c r="B114" s="10" t="s">
        <v>3885</v>
      </c>
      <c r="C114" s="147" t="s">
        <v>3886</v>
      </c>
      <c r="D114" s="147"/>
      <c r="E114" s="147"/>
      <c r="F114" s="9" t="s">
        <v>30</v>
      </c>
      <c r="G114" s="11">
        <v>8</v>
      </c>
      <c r="H114" s="11"/>
      <c r="I114" s="12">
        <v>267848.26</v>
      </c>
      <c r="J114" s="52"/>
      <c r="K114" s="77"/>
      <c r="L114" s="104">
        <v>267848.26</v>
      </c>
      <c r="M114" s="12"/>
      <c r="N114" s="39">
        <v>1.052</v>
      </c>
      <c r="O114" s="39">
        <v>1.0209999999999999</v>
      </c>
      <c r="P114" s="39">
        <v>1.0349999999999999</v>
      </c>
      <c r="Q114" s="39">
        <v>1.0249999999999999</v>
      </c>
      <c r="R114" s="39">
        <v>1.02</v>
      </c>
      <c r="S114" s="2">
        <f t="shared" si="6"/>
        <v>311311.16615365201</v>
      </c>
      <c r="T114" s="2">
        <f t="shared" si="7"/>
        <v>311311.16615365201</v>
      </c>
    </row>
    <row r="115" spans="1:20" s="2" customFormat="1" ht="56.25" x14ac:dyDescent="0.25">
      <c r="A115" s="9" t="s">
        <v>95</v>
      </c>
      <c r="B115" s="10" t="s">
        <v>3885</v>
      </c>
      <c r="C115" s="147" t="s">
        <v>3887</v>
      </c>
      <c r="D115" s="147"/>
      <c r="E115" s="147"/>
      <c r="F115" s="9" t="s">
        <v>30</v>
      </c>
      <c r="G115" s="11">
        <v>4</v>
      </c>
      <c r="H115" s="11"/>
      <c r="I115" s="12">
        <v>137973.20000000001</v>
      </c>
      <c r="J115" s="52"/>
      <c r="K115" s="77"/>
      <c r="L115" s="104">
        <v>137973.20000000001</v>
      </c>
      <c r="M115" s="12"/>
      <c r="N115" s="39">
        <v>1.052</v>
      </c>
      <c r="O115" s="39">
        <v>1.0209999999999999</v>
      </c>
      <c r="P115" s="39">
        <v>1.0349999999999999</v>
      </c>
      <c r="Q115" s="39">
        <v>1.0249999999999999</v>
      </c>
      <c r="R115" s="39">
        <v>1.02</v>
      </c>
      <c r="S115" s="2">
        <f t="shared" si="6"/>
        <v>160361.683103527</v>
      </c>
      <c r="T115" s="2">
        <f t="shared" si="7"/>
        <v>160361.683103527</v>
      </c>
    </row>
    <row r="116" spans="1:20" s="2" customFormat="1" ht="56.25" x14ac:dyDescent="0.25">
      <c r="A116" s="9" t="s">
        <v>96</v>
      </c>
      <c r="B116" s="10" t="s">
        <v>701</v>
      </c>
      <c r="C116" s="147" t="s">
        <v>702</v>
      </c>
      <c r="D116" s="147"/>
      <c r="E116" s="147"/>
      <c r="F116" s="9" t="s">
        <v>576</v>
      </c>
      <c r="G116" s="32">
        <v>1.8439220000000001</v>
      </c>
      <c r="H116" s="32"/>
      <c r="I116" s="12">
        <v>212632.06</v>
      </c>
      <c r="J116" s="52"/>
      <c r="K116" s="77"/>
      <c r="L116" s="104">
        <v>43913.64</v>
      </c>
      <c r="M116" s="12"/>
      <c r="N116" s="39">
        <v>1.052</v>
      </c>
      <c r="O116" s="39">
        <v>1.0209999999999999</v>
      </c>
      <c r="P116" s="39">
        <v>1.0349999999999999</v>
      </c>
      <c r="Q116" s="39">
        <v>1.0249999999999999</v>
      </c>
      <c r="R116" s="39">
        <v>1.02</v>
      </c>
      <c r="S116" s="2">
        <f t="shared" si="6"/>
        <v>247135.20468736</v>
      </c>
      <c r="T116" s="2">
        <f t="shared" si="7"/>
        <v>51039.370121170999</v>
      </c>
    </row>
    <row r="117" spans="1:20" s="2" customFormat="1" ht="15" x14ac:dyDescent="0.25">
      <c r="A117" s="13"/>
      <c r="B117" s="14"/>
      <c r="C117" s="14"/>
      <c r="D117" s="14"/>
      <c r="E117" s="15" t="s">
        <v>15</v>
      </c>
      <c r="F117" s="15"/>
      <c r="G117" s="16"/>
      <c r="H117" s="16"/>
      <c r="I117" s="17">
        <v>532343.12</v>
      </c>
      <c r="J117" s="67"/>
      <c r="K117" s="81"/>
      <c r="L117" s="105"/>
      <c r="M117" s="109"/>
      <c r="N117" s="39">
        <v>1.052</v>
      </c>
      <c r="O117" s="39">
        <v>1.0209999999999999</v>
      </c>
      <c r="P117" s="39">
        <v>1.0349999999999999</v>
      </c>
      <c r="Q117" s="39">
        <v>1.0249999999999999</v>
      </c>
      <c r="R117" s="39">
        <v>1.02</v>
      </c>
      <c r="S117" s="2">
        <f t="shared" si="6"/>
        <v>618724.78649319406</v>
      </c>
      <c r="T117" s="2">
        <f t="shared" si="7"/>
        <v>0</v>
      </c>
    </row>
    <row r="118" spans="1:20" s="2" customFormat="1" ht="22.5" x14ac:dyDescent="0.25">
      <c r="A118" s="18"/>
      <c r="B118" s="19" t="s">
        <v>52</v>
      </c>
      <c r="C118" s="145" t="s">
        <v>53</v>
      </c>
      <c r="D118" s="145"/>
      <c r="E118" s="145"/>
      <c r="F118" s="20" t="s">
        <v>54</v>
      </c>
      <c r="G118" s="16" t="s">
        <v>3888</v>
      </c>
      <c r="H118" s="16"/>
      <c r="I118" s="21">
        <v>11.3</v>
      </c>
      <c r="J118" s="65"/>
      <c r="K118" s="78"/>
      <c r="L118" s="65">
        <v>11.3</v>
      </c>
      <c r="M118" s="110"/>
      <c r="N118" s="39">
        <v>1.052</v>
      </c>
      <c r="O118" s="39">
        <v>1.0209999999999999</v>
      </c>
      <c r="P118" s="39">
        <v>1.0349999999999999</v>
      </c>
      <c r="Q118" s="39">
        <v>1.0249999999999999</v>
      </c>
      <c r="R118" s="39">
        <v>1.02</v>
      </c>
      <c r="S118" s="2">
        <f t="shared" si="6"/>
        <v>13.133615941863001</v>
      </c>
      <c r="T118" s="2">
        <f t="shared" si="7"/>
        <v>13.133615941863001</v>
      </c>
    </row>
    <row r="119" spans="1:20" s="2" customFormat="1" ht="22.5" x14ac:dyDescent="0.25">
      <c r="A119" s="18"/>
      <c r="B119" s="19" t="s">
        <v>33</v>
      </c>
      <c r="C119" s="145" t="s">
        <v>34</v>
      </c>
      <c r="D119" s="145"/>
      <c r="E119" s="145"/>
      <c r="F119" s="20" t="s">
        <v>18</v>
      </c>
      <c r="G119" s="16" t="s">
        <v>3889</v>
      </c>
      <c r="H119" s="16"/>
      <c r="I119" s="21">
        <v>690.3</v>
      </c>
      <c r="J119" s="65"/>
      <c r="K119" s="78"/>
      <c r="L119" s="65">
        <v>690.3</v>
      </c>
      <c r="M119" s="110"/>
      <c r="N119" s="39">
        <v>1.052</v>
      </c>
      <c r="O119" s="39">
        <v>1.0209999999999999</v>
      </c>
      <c r="P119" s="39">
        <v>1.0349999999999999</v>
      </c>
      <c r="Q119" s="39">
        <v>1.0249999999999999</v>
      </c>
      <c r="R119" s="39">
        <v>1.02</v>
      </c>
      <c r="S119" s="2">
        <f t="shared" si="6"/>
        <v>802.312839351153</v>
      </c>
      <c r="T119" s="2">
        <f t="shared" si="7"/>
        <v>802.312839351153</v>
      </c>
    </row>
    <row r="120" spans="1:20" s="2" customFormat="1" ht="22.5" x14ac:dyDescent="0.25">
      <c r="A120" s="18"/>
      <c r="B120" s="19" t="s">
        <v>546</v>
      </c>
      <c r="C120" s="145" t="s">
        <v>21</v>
      </c>
      <c r="D120" s="145"/>
      <c r="E120" s="145"/>
      <c r="F120" s="20" t="s">
        <v>54</v>
      </c>
      <c r="G120" s="16" t="s">
        <v>3890</v>
      </c>
      <c r="H120" s="16"/>
      <c r="I120" s="21">
        <v>317.27</v>
      </c>
      <c r="J120" s="65"/>
      <c r="K120" s="78"/>
      <c r="L120" s="65">
        <v>317.27</v>
      </c>
      <c r="M120" s="110"/>
      <c r="N120" s="39">
        <v>1.052</v>
      </c>
      <c r="O120" s="39">
        <v>1.0209999999999999</v>
      </c>
      <c r="P120" s="39">
        <v>1.0349999999999999</v>
      </c>
      <c r="Q120" s="39">
        <v>1.0249999999999999</v>
      </c>
      <c r="R120" s="39">
        <v>1.02</v>
      </c>
      <c r="S120" s="2">
        <f t="shared" si="6"/>
        <v>368.75241857299801</v>
      </c>
      <c r="T120" s="2">
        <f t="shared" si="7"/>
        <v>368.75241857299801</v>
      </c>
    </row>
    <row r="121" spans="1:20" s="2" customFormat="1" ht="22.5" x14ac:dyDescent="0.25">
      <c r="A121" s="18"/>
      <c r="B121" s="19" t="s">
        <v>696</v>
      </c>
      <c r="C121" s="145" t="s">
        <v>697</v>
      </c>
      <c r="D121" s="145"/>
      <c r="E121" s="145"/>
      <c r="F121" s="20" t="s">
        <v>18</v>
      </c>
      <c r="G121" s="16" t="s">
        <v>3891</v>
      </c>
      <c r="H121" s="16"/>
      <c r="I121" s="21">
        <v>1552.37</v>
      </c>
      <c r="J121" s="65"/>
      <c r="K121" s="78"/>
      <c r="L121" s="65">
        <v>1552.37</v>
      </c>
      <c r="M121" s="110"/>
      <c r="N121" s="39">
        <v>1.052</v>
      </c>
      <c r="O121" s="39">
        <v>1.0209999999999999</v>
      </c>
      <c r="P121" s="39">
        <v>1.0349999999999999</v>
      </c>
      <c r="Q121" s="39">
        <v>1.0249999999999999</v>
      </c>
      <c r="R121" s="39">
        <v>1.02</v>
      </c>
      <c r="S121" s="2">
        <f t="shared" si="6"/>
        <v>1804.2682636876</v>
      </c>
      <c r="T121" s="2">
        <f t="shared" si="7"/>
        <v>1804.2682636876</v>
      </c>
    </row>
    <row r="122" spans="1:20" s="2" customFormat="1" ht="22.5" x14ac:dyDescent="0.25">
      <c r="A122" s="18"/>
      <c r="B122" s="19" t="s">
        <v>698</v>
      </c>
      <c r="C122" s="145" t="s">
        <v>699</v>
      </c>
      <c r="D122" s="145"/>
      <c r="E122" s="145"/>
      <c r="F122" s="20" t="s">
        <v>18</v>
      </c>
      <c r="G122" s="16" t="s">
        <v>3892</v>
      </c>
      <c r="H122" s="16"/>
      <c r="I122" s="21">
        <v>2500.06</v>
      </c>
      <c r="J122" s="65"/>
      <c r="K122" s="78"/>
      <c r="L122" s="65">
        <v>2500.06</v>
      </c>
      <c r="M122" s="110"/>
      <c r="N122" s="39">
        <v>1.052</v>
      </c>
      <c r="O122" s="39">
        <v>1.0209999999999999</v>
      </c>
      <c r="P122" s="39">
        <v>1.0349999999999999</v>
      </c>
      <c r="Q122" s="39">
        <v>1.0249999999999999</v>
      </c>
      <c r="R122" s="39">
        <v>1.02</v>
      </c>
      <c r="S122" s="2">
        <f t="shared" si="6"/>
        <v>2905.73697978885</v>
      </c>
      <c r="T122" s="2">
        <f t="shared" si="7"/>
        <v>2905.73697978885</v>
      </c>
    </row>
    <row r="123" spans="1:20" s="2" customFormat="1" ht="22.5" x14ac:dyDescent="0.25">
      <c r="A123" s="22" t="s">
        <v>248</v>
      </c>
      <c r="B123" s="23" t="s">
        <v>583</v>
      </c>
      <c r="C123" s="148" t="s">
        <v>584</v>
      </c>
      <c r="D123" s="148"/>
      <c r="E123" s="148"/>
      <c r="F123" s="24" t="s">
        <v>585</v>
      </c>
      <c r="G123" s="25" t="s">
        <v>251</v>
      </c>
      <c r="H123" s="25"/>
      <c r="I123" s="26">
        <v>0</v>
      </c>
      <c r="J123" s="66"/>
      <c r="K123" s="79"/>
      <c r="L123" s="66">
        <v>0</v>
      </c>
      <c r="M123" s="111"/>
      <c r="N123" s="39">
        <v>1.052</v>
      </c>
      <c r="O123" s="39">
        <v>1.0209999999999999</v>
      </c>
      <c r="P123" s="39">
        <v>1.0349999999999999</v>
      </c>
      <c r="Q123" s="39">
        <v>1.0249999999999999</v>
      </c>
      <c r="R123" s="39">
        <v>1.02</v>
      </c>
      <c r="S123" s="2">
        <f t="shared" si="6"/>
        <v>0</v>
      </c>
      <c r="T123" s="2">
        <f t="shared" si="7"/>
        <v>0</v>
      </c>
    </row>
    <row r="124" spans="1:20" s="2" customFormat="1" ht="22.5" x14ac:dyDescent="0.25">
      <c r="A124" s="22" t="s">
        <v>59</v>
      </c>
      <c r="B124" s="23" t="s">
        <v>586</v>
      </c>
      <c r="C124" s="148" t="s">
        <v>587</v>
      </c>
      <c r="D124" s="148"/>
      <c r="E124" s="148"/>
      <c r="F124" s="24" t="s">
        <v>585</v>
      </c>
      <c r="G124" s="25" t="s">
        <v>3893</v>
      </c>
      <c r="H124" s="25"/>
      <c r="I124" s="26">
        <v>0</v>
      </c>
      <c r="J124" s="66"/>
      <c r="K124" s="79"/>
      <c r="L124" s="66">
        <v>0</v>
      </c>
      <c r="M124" s="111"/>
      <c r="N124" s="39">
        <v>1.052</v>
      </c>
      <c r="O124" s="39">
        <v>1.0209999999999999</v>
      </c>
      <c r="P124" s="39">
        <v>1.0349999999999999</v>
      </c>
      <c r="Q124" s="39">
        <v>1.0249999999999999</v>
      </c>
      <c r="R124" s="39">
        <v>1.02</v>
      </c>
      <c r="S124" s="2">
        <f t="shared" si="6"/>
        <v>0</v>
      </c>
      <c r="T124" s="2">
        <f t="shared" si="7"/>
        <v>0</v>
      </c>
    </row>
    <row r="125" spans="1:20" s="2" customFormat="1" ht="22.5" x14ac:dyDescent="0.25">
      <c r="A125" s="22" t="s">
        <v>248</v>
      </c>
      <c r="B125" s="23" t="s">
        <v>589</v>
      </c>
      <c r="C125" s="148" t="s">
        <v>590</v>
      </c>
      <c r="D125" s="148"/>
      <c r="E125" s="148"/>
      <c r="F125" s="24" t="s">
        <v>62</v>
      </c>
      <c r="G125" s="25" t="s">
        <v>251</v>
      </c>
      <c r="H125" s="25"/>
      <c r="I125" s="26">
        <v>0</v>
      </c>
      <c r="J125" s="66"/>
      <c r="K125" s="79"/>
      <c r="L125" s="66">
        <v>0</v>
      </c>
      <c r="M125" s="111"/>
      <c r="N125" s="39">
        <v>1.052</v>
      </c>
      <c r="O125" s="39">
        <v>1.0209999999999999</v>
      </c>
      <c r="P125" s="39">
        <v>1.0349999999999999</v>
      </c>
      <c r="Q125" s="39">
        <v>1.0249999999999999</v>
      </c>
      <c r="R125" s="39">
        <v>1.02</v>
      </c>
      <c r="S125" s="2">
        <f t="shared" si="6"/>
        <v>0</v>
      </c>
      <c r="T125" s="2">
        <f t="shared" si="7"/>
        <v>0</v>
      </c>
    </row>
    <row r="126" spans="1:20" s="2" customFormat="1" ht="22.5" x14ac:dyDescent="0.25">
      <c r="A126" s="22" t="s">
        <v>248</v>
      </c>
      <c r="B126" s="23" t="s">
        <v>270</v>
      </c>
      <c r="C126" s="148" t="s">
        <v>271</v>
      </c>
      <c r="D126" s="148"/>
      <c r="E126" s="148"/>
      <c r="F126" s="24" t="s">
        <v>18</v>
      </c>
      <c r="G126" s="25" t="s">
        <v>251</v>
      </c>
      <c r="H126" s="25"/>
      <c r="I126" s="26">
        <v>0</v>
      </c>
      <c r="J126" s="66"/>
      <c r="K126" s="79"/>
      <c r="L126" s="66">
        <v>0</v>
      </c>
      <c r="M126" s="111"/>
      <c r="N126" s="39">
        <v>1.052</v>
      </c>
      <c r="O126" s="39">
        <v>1.0209999999999999</v>
      </c>
      <c r="P126" s="39">
        <v>1.0349999999999999</v>
      </c>
      <c r="Q126" s="39">
        <v>1.0249999999999999</v>
      </c>
      <c r="R126" s="39">
        <v>1.02</v>
      </c>
      <c r="S126" s="2">
        <f t="shared" si="6"/>
        <v>0</v>
      </c>
      <c r="T126" s="2">
        <f t="shared" si="7"/>
        <v>0</v>
      </c>
    </row>
    <row r="127" spans="1:20" s="2" customFormat="1" ht="22.5" x14ac:dyDescent="0.25">
      <c r="A127" s="22" t="s">
        <v>248</v>
      </c>
      <c r="B127" s="23" t="s">
        <v>591</v>
      </c>
      <c r="C127" s="148" t="s">
        <v>592</v>
      </c>
      <c r="D127" s="148"/>
      <c r="E127" s="148"/>
      <c r="F127" s="24" t="s">
        <v>62</v>
      </c>
      <c r="G127" s="25" t="s">
        <v>251</v>
      </c>
      <c r="H127" s="25"/>
      <c r="I127" s="26">
        <v>0</v>
      </c>
      <c r="J127" s="66"/>
      <c r="K127" s="79"/>
      <c r="L127" s="66">
        <v>0</v>
      </c>
      <c r="M127" s="111"/>
      <c r="N127" s="39">
        <v>1.052</v>
      </c>
      <c r="O127" s="39">
        <v>1.0209999999999999</v>
      </c>
      <c r="P127" s="39">
        <v>1.0349999999999999</v>
      </c>
      <c r="Q127" s="39">
        <v>1.0249999999999999</v>
      </c>
      <c r="R127" s="39">
        <v>1.02</v>
      </c>
      <c r="S127" s="2">
        <f t="shared" si="6"/>
        <v>0</v>
      </c>
      <c r="T127" s="2">
        <f t="shared" si="7"/>
        <v>0</v>
      </c>
    </row>
    <row r="128" spans="1:20" s="2" customFormat="1" ht="22.5" x14ac:dyDescent="0.25">
      <c r="A128" s="22" t="s">
        <v>248</v>
      </c>
      <c r="B128" s="23" t="s">
        <v>593</v>
      </c>
      <c r="C128" s="148" t="s">
        <v>594</v>
      </c>
      <c r="D128" s="148"/>
      <c r="E128" s="148"/>
      <c r="F128" s="24" t="s">
        <v>62</v>
      </c>
      <c r="G128" s="25" t="s">
        <v>251</v>
      </c>
      <c r="H128" s="25"/>
      <c r="I128" s="26">
        <v>0</v>
      </c>
      <c r="J128" s="66"/>
      <c r="K128" s="79"/>
      <c r="L128" s="66">
        <v>0</v>
      </c>
      <c r="M128" s="111"/>
      <c r="N128" s="39">
        <v>1.052</v>
      </c>
      <c r="O128" s="39">
        <v>1.0209999999999999</v>
      </c>
      <c r="P128" s="39">
        <v>1.0349999999999999</v>
      </c>
      <c r="Q128" s="39">
        <v>1.0249999999999999</v>
      </c>
      <c r="R128" s="39">
        <v>1.02</v>
      </c>
      <c r="S128" s="2">
        <f t="shared" si="6"/>
        <v>0</v>
      </c>
      <c r="T128" s="2">
        <f t="shared" si="7"/>
        <v>0</v>
      </c>
    </row>
    <row r="129" spans="1:20" s="2" customFormat="1" ht="45" x14ac:dyDescent="0.25">
      <c r="A129" s="9" t="s">
        <v>114</v>
      </c>
      <c r="B129" s="10" t="s">
        <v>3883</v>
      </c>
      <c r="C129" s="147" t="s">
        <v>3894</v>
      </c>
      <c r="D129" s="147"/>
      <c r="E129" s="147"/>
      <c r="F129" s="9" t="s">
        <v>111</v>
      </c>
      <c r="G129" s="11">
        <v>182</v>
      </c>
      <c r="H129" s="11"/>
      <c r="I129" s="12">
        <v>8463559.5</v>
      </c>
      <c r="J129" s="52"/>
      <c r="K129" s="77"/>
      <c r="L129" s="104">
        <v>8463559.5</v>
      </c>
      <c r="M129" s="12"/>
      <c r="N129" s="39">
        <v>1.052</v>
      </c>
      <c r="O129" s="39">
        <v>1.0209999999999999</v>
      </c>
      <c r="P129" s="39">
        <v>1.0349999999999999</v>
      </c>
      <c r="Q129" s="39">
        <v>1.0249999999999999</v>
      </c>
      <c r="R129" s="39">
        <v>1.02</v>
      </c>
      <c r="S129" s="2">
        <f t="shared" si="6"/>
        <v>9836915.0419562906</v>
      </c>
      <c r="T129" s="2">
        <f t="shared" si="7"/>
        <v>9836915.0419562906</v>
      </c>
    </row>
    <row r="130" spans="1:20" s="2" customFormat="1" ht="56.25" x14ac:dyDescent="0.25">
      <c r="A130" s="9" t="s">
        <v>116</v>
      </c>
      <c r="B130" s="10" t="s">
        <v>3895</v>
      </c>
      <c r="C130" s="147" t="s">
        <v>3896</v>
      </c>
      <c r="D130" s="147"/>
      <c r="E130" s="147"/>
      <c r="F130" s="9" t="s">
        <v>30</v>
      </c>
      <c r="G130" s="11">
        <v>8</v>
      </c>
      <c r="H130" s="11"/>
      <c r="I130" s="12">
        <v>243201.9</v>
      </c>
      <c r="J130" s="52"/>
      <c r="K130" s="77"/>
      <c r="L130" s="104">
        <v>243201.9</v>
      </c>
      <c r="M130" s="12"/>
      <c r="N130" s="39">
        <v>1.052</v>
      </c>
      <c r="O130" s="39">
        <v>1.0209999999999999</v>
      </c>
      <c r="P130" s="39">
        <v>1.0349999999999999</v>
      </c>
      <c r="Q130" s="39">
        <v>1.0249999999999999</v>
      </c>
      <c r="R130" s="39">
        <v>1.02</v>
      </c>
      <c r="S130" s="2">
        <f t="shared" si="6"/>
        <v>282665.51778153703</v>
      </c>
      <c r="T130" s="2">
        <f t="shared" si="7"/>
        <v>282665.51778153703</v>
      </c>
    </row>
    <row r="131" spans="1:20" s="2" customFormat="1" ht="56.25" x14ac:dyDescent="0.25">
      <c r="A131" s="9" t="s">
        <v>126</v>
      </c>
      <c r="B131" s="10" t="s">
        <v>694</v>
      </c>
      <c r="C131" s="147" t="s">
        <v>1332</v>
      </c>
      <c r="D131" s="147"/>
      <c r="E131" s="147"/>
      <c r="F131" s="9" t="s">
        <v>576</v>
      </c>
      <c r="G131" s="31">
        <v>2.1419700000000002</v>
      </c>
      <c r="H131" s="31"/>
      <c r="I131" s="12">
        <v>256057.53</v>
      </c>
      <c r="J131" s="52"/>
      <c r="K131" s="77"/>
      <c r="L131" s="104">
        <v>41370.300000000003</v>
      </c>
      <c r="M131" s="12"/>
      <c r="N131" s="39">
        <v>1.052</v>
      </c>
      <c r="O131" s="39">
        <v>1.0209999999999999</v>
      </c>
      <c r="P131" s="39">
        <v>1.0349999999999999</v>
      </c>
      <c r="Q131" s="39">
        <v>1.0249999999999999</v>
      </c>
      <c r="R131" s="39">
        <v>1.02</v>
      </c>
      <c r="S131" s="2">
        <f t="shared" si="6"/>
        <v>297607.19097717397</v>
      </c>
      <c r="T131" s="2">
        <f t="shared" si="7"/>
        <v>48083.330230058004</v>
      </c>
    </row>
    <row r="132" spans="1:20" s="2" customFormat="1" ht="15" x14ac:dyDescent="0.25">
      <c r="A132" s="13"/>
      <c r="B132" s="14"/>
      <c r="C132" s="14"/>
      <c r="D132" s="14"/>
      <c r="E132" s="15" t="s">
        <v>15</v>
      </c>
      <c r="F132" s="15"/>
      <c r="G132" s="16"/>
      <c r="H132" s="16"/>
      <c r="I132" s="17">
        <v>661859.23</v>
      </c>
      <c r="J132" s="67"/>
      <c r="K132" s="81"/>
      <c r="L132" s="105"/>
      <c r="M132" s="109"/>
      <c r="N132" s="39">
        <v>1.052</v>
      </c>
      <c r="O132" s="39">
        <v>1.0209999999999999</v>
      </c>
      <c r="P132" s="39">
        <v>1.0349999999999999</v>
      </c>
      <c r="Q132" s="39">
        <v>1.0249999999999999</v>
      </c>
      <c r="R132" s="39">
        <v>1.02</v>
      </c>
      <c r="S132" s="2">
        <f t="shared" si="6"/>
        <v>769257.07384045701</v>
      </c>
      <c r="T132" s="2">
        <f t="shared" si="7"/>
        <v>0</v>
      </c>
    </row>
    <row r="133" spans="1:20" s="2" customFormat="1" ht="22.5" x14ac:dyDescent="0.25">
      <c r="A133" s="18"/>
      <c r="B133" s="19" t="s">
        <v>52</v>
      </c>
      <c r="C133" s="145" t="s">
        <v>53</v>
      </c>
      <c r="D133" s="145"/>
      <c r="E133" s="145"/>
      <c r="F133" s="20" t="s">
        <v>54</v>
      </c>
      <c r="G133" s="16" t="s">
        <v>3897</v>
      </c>
      <c r="H133" s="16"/>
      <c r="I133" s="21">
        <v>14.12</v>
      </c>
      <c r="J133" s="65"/>
      <c r="K133" s="78"/>
      <c r="L133" s="65">
        <v>14.12</v>
      </c>
      <c r="M133" s="110"/>
      <c r="N133" s="39">
        <v>1.052</v>
      </c>
      <c r="O133" s="39">
        <v>1.0209999999999999</v>
      </c>
      <c r="P133" s="39">
        <v>1.0349999999999999</v>
      </c>
      <c r="Q133" s="39">
        <v>1.0249999999999999</v>
      </c>
      <c r="R133" s="39">
        <v>1.02</v>
      </c>
      <c r="S133" s="2">
        <f t="shared" si="6"/>
        <v>16.411208592841199</v>
      </c>
      <c r="T133" s="2">
        <f t="shared" si="7"/>
        <v>16.411208592841199</v>
      </c>
    </row>
    <row r="134" spans="1:20" s="2" customFormat="1" ht="22.5" x14ac:dyDescent="0.25">
      <c r="A134" s="18"/>
      <c r="B134" s="19" t="s">
        <v>33</v>
      </c>
      <c r="C134" s="145" t="s">
        <v>34</v>
      </c>
      <c r="D134" s="145"/>
      <c r="E134" s="145"/>
      <c r="F134" s="20" t="s">
        <v>18</v>
      </c>
      <c r="G134" s="16" t="s">
        <v>3898</v>
      </c>
      <c r="H134" s="16"/>
      <c r="I134" s="21">
        <v>802.15</v>
      </c>
      <c r="J134" s="65"/>
      <c r="K134" s="78"/>
      <c r="L134" s="65">
        <v>802.15</v>
      </c>
      <c r="M134" s="110"/>
      <c r="N134" s="39">
        <v>1.052</v>
      </c>
      <c r="O134" s="39">
        <v>1.0209999999999999</v>
      </c>
      <c r="P134" s="39">
        <v>1.0349999999999999</v>
      </c>
      <c r="Q134" s="39">
        <v>1.0249999999999999</v>
      </c>
      <c r="R134" s="39">
        <v>1.02</v>
      </c>
      <c r="S134" s="2">
        <f t="shared" si="6"/>
        <v>932.31239183764603</v>
      </c>
      <c r="T134" s="2">
        <f t="shared" si="7"/>
        <v>932.31239183764603</v>
      </c>
    </row>
    <row r="135" spans="1:20" s="2" customFormat="1" ht="22.5" x14ac:dyDescent="0.25">
      <c r="A135" s="18"/>
      <c r="B135" s="19" t="s">
        <v>546</v>
      </c>
      <c r="C135" s="145" t="s">
        <v>21</v>
      </c>
      <c r="D135" s="145"/>
      <c r="E135" s="145"/>
      <c r="F135" s="20" t="s">
        <v>54</v>
      </c>
      <c r="G135" s="16" t="s">
        <v>3899</v>
      </c>
      <c r="H135" s="16"/>
      <c r="I135" s="21">
        <v>501.7</v>
      </c>
      <c r="J135" s="65"/>
      <c r="K135" s="78"/>
      <c r="L135" s="65">
        <v>501.7</v>
      </c>
      <c r="M135" s="110"/>
      <c r="N135" s="39">
        <v>1.052</v>
      </c>
      <c r="O135" s="39">
        <v>1.0209999999999999</v>
      </c>
      <c r="P135" s="39">
        <v>1.0349999999999999</v>
      </c>
      <c r="Q135" s="39">
        <v>1.0249999999999999</v>
      </c>
      <c r="R135" s="39">
        <v>1.02</v>
      </c>
      <c r="S135" s="2">
        <f t="shared" si="6"/>
        <v>583.10930248076704</v>
      </c>
      <c r="T135" s="2">
        <f t="shared" si="7"/>
        <v>583.10930248076704</v>
      </c>
    </row>
    <row r="136" spans="1:20" s="2" customFormat="1" ht="22.5" x14ac:dyDescent="0.25">
      <c r="A136" s="18"/>
      <c r="B136" s="19" t="s">
        <v>696</v>
      </c>
      <c r="C136" s="145" t="s">
        <v>697</v>
      </c>
      <c r="D136" s="145"/>
      <c r="E136" s="145"/>
      <c r="F136" s="20" t="s">
        <v>18</v>
      </c>
      <c r="G136" s="16" t="s">
        <v>3900</v>
      </c>
      <c r="H136" s="16"/>
      <c r="I136" s="21">
        <v>2735.54</v>
      </c>
      <c r="J136" s="65"/>
      <c r="K136" s="78"/>
      <c r="L136" s="65">
        <v>2735.54</v>
      </c>
      <c r="M136" s="110"/>
      <c r="N136" s="39">
        <v>1.052</v>
      </c>
      <c r="O136" s="39">
        <v>1.0209999999999999</v>
      </c>
      <c r="P136" s="39">
        <v>1.0349999999999999</v>
      </c>
      <c r="Q136" s="39">
        <v>1.0249999999999999</v>
      </c>
      <c r="R136" s="39">
        <v>1.02</v>
      </c>
      <c r="S136" s="2">
        <f t="shared" si="6"/>
        <v>3179.4275888145098</v>
      </c>
      <c r="T136" s="2">
        <f t="shared" si="7"/>
        <v>3179.4275888145098</v>
      </c>
    </row>
    <row r="137" spans="1:20" s="2" customFormat="1" ht="22.5" x14ac:dyDescent="0.25">
      <c r="A137" s="18"/>
      <c r="B137" s="19" t="s">
        <v>698</v>
      </c>
      <c r="C137" s="145" t="s">
        <v>699</v>
      </c>
      <c r="D137" s="145"/>
      <c r="E137" s="145"/>
      <c r="F137" s="20" t="s">
        <v>18</v>
      </c>
      <c r="G137" s="16" t="s">
        <v>3901</v>
      </c>
      <c r="H137" s="16"/>
      <c r="I137" s="21">
        <v>724.22</v>
      </c>
      <c r="J137" s="65"/>
      <c r="K137" s="78"/>
      <c r="L137" s="65">
        <v>724.22</v>
      </c>
      <c r="M137" s="110"/>
      <c r="N137" s="39">
        <v>1.052</v>
      </c>
      <c r="O137" s="39">
        <v>1.0209999999999999</v>
      </c>
      <c r="P137" s="39">
        <v>1.0349999999999999</v>
      </c>
      <c r="Q137" s="39">
        <v>1.0249999999999999</v>
      </c>
      <c r="R137" s="39">
        <v>1.02</v>
      </c>
      <c r="S137" s="2">
        <f t="shared" si="6"/>
        <v>841.73693251469194</v>
      </c>
      <c r="T137" s="2">
        <f t="shared" si="7"/>
        <v>841.73693251469194</v>
      </c>
    </row>
    <row r="138" spans="1:20" s="2" customFormat="1" ht="22.5" x14ac:dyDescent="0.25">
      <c r="A138" s="22" t="s">
        <v>248</v>
      </c>
      <c r="B138" s="23" t="s">
        <v>583</v>
      </c>
      <c r="C138" s="148" t="s">
        <v>584</v>
      </c>
      <c r="D138" s="148"/>
      <c r="E138" s="148"/>
      <c r="F138" s="24" t="s">
        <v>585</v>
      </c>
      <c r="G138" s="25" t="s">
        <v>251</v>
      </c>
      <c r="H138" s="25"/>
      <c r="I138" s="26">
        <v>0</v>
      </c>
      <c r="J138" s="66"/>
      <c r="K138" s="79"/>
      <c r="L138" s="66">
        <v>0</v>
      </c>
      <c r="M138" s="111"/>
      <c r="N138" s="39">
        <v>1.052</v>
      </c>
      <c r="O138" s="39">
        <v>1.0209999999999999</v>
      </c>
      <c r="P138" s="39">
        <v>1.0349999999999999</v>
      </c>
      <c r="Q138" s="39">
        <v>1.0249999999999999</v>
      </c>
      <c r="R138" s="39">
        <v>1.02</v>
      </c>
      <c r="S138" s="2">
        <f t="shared" si="6"/>
        <v>0</v>
      </c>
      <c r="T138" s="2">
        <f t="shared" si="7"/>
        <v>0</v>
      </c>
    </row>
    <row r="139" spans="1:20" s="2" customFormat="1" ht="22.5" x14ac:dyDescent="0.25">
      <c r="A139" s="22" t="s">
        <v>59</v>
      </c>
      <c r="B139" s="23" t="s">
        <v>586</v>
      </c>
      <c r="C139" s="148" t="s">
        <v>587</v>
      </c>
      <c r="D139" s="148"/>
      <c r="E139" s="148"/>
      <c r="F139" s="24" t="s">
        <v>585</v>
      </c>
      <c r="G139" s="25" t="s">
        <v>3902</v>
      </c>
      <c r="H139" s="25"/>
      <c r="I139" s="26">
        <v>0</v>
      </c>
      <c r="J139" s="66"/>
      <c r="K139" s="79"/>
      <c r="L139" s="66">
        <v>0</v>
      </c>
      <c r="M139" s="111"/>
      <c r="N139" s="39">
        <v>1.052</v>
      </c>
      <c r="O139" s="39">
        <v>1.0209999999999999</v>
      </c>
      <c r="P139" s="39">
        <v>1.0349999999999999</v>
      </c>
      <c r="Q139" s="39">
        <v>1.0249999999999999</v>
      </c>
      <c r="R139" s="39">
        <v>1.02</v>
      </c>
      <c r="S139" s="2">
        <f t="shared" si="6"/>
        <v>0</v>
      </c>
      <c r="T139" s="2">
        <f t="shared" si="7"/>
        <v>0</v>
      </c>
    </row>
    <row r="140" spans="1:20" s="2" customFormat="1" ht="22.5" x14ac:dyDescent="0.25">
      <c r="A140" s="22" t="s">
        <v>248</v>
      </c>
      <c r="B140" s="23" t="s">
        <v>589</v>
      </c>
      <c r="C140" s="148" t="s">
        <v>590</v>
      </c>
      <c r="D140" s="148"/>
      <c r="E140" s="148"/>
      <c r="F140" s="24" t="s">
        <v>62</v>
      </c>
      <c r="G140" s="25" t="s">
        <v>251</v>
      </c>
      <c r="H140" s="25"/>
      <c r="I140" s="26">
        <v>0</v>
      </c>
      <c r="J140" s="66"/>
      <c r="K140" s="79"/>
      <c r="L140" s="66">
        <v>0</v>
      </c>
      <c r="M140" s="111"/>
      <c r="N140" s="39">
        <v>1.052</v>
      </c>
      <c r="O140" s="39">
        <v>1.0209999999999999</v>
      </c>
      <c r="P140" s="39">
        <v>1.0349999999999999</v>
      </c>
      <c r="Q140" s="39">
        <v>1.0249999999999999</v>
      </c>
      <c r="R140" s="39">
        <v>1.02</v>
      </c>
      <c r="S140" s="2">
        <f t="shared" si="6"/>
        <v>0</v>
      </c>
      <c r="T140" s="2">
        <f t="shared" si="7"/>
        <v>0</v>
      </c>
    </row>
    <row r="141" spans="1:20" s="2" customFormat="1" ht="22.5" x14ac:dyDescent="0.25">
      <c r="A141" s="22" t="s">
        <v>248</v>
      </c>
      <c r="B141" s="23" t="s">
        <v>270</v>
      </c>
      <c r="C141" s="148" t="s">
        <v>271</v>
      </c>
      <c r="D141" s="148"/>
      <c r="E141" s="148"/>
      <c r="F141" s="24" t="s">
        <v>18</v>
      </c>
      <c r="G141" s="25" t="s">
        <v>251</v>
      </c>
      <c r="H141" s="25"/>
      <c r="I141" s="26">
        <v>0</v>
      </c>
      <c r="J141" s="66"/>
      <c r="K141" s="79"/>
      <c r="L141" s="66">
        <v>0</v>
      </c>
      <c r="M141" s="111"/>
      <c r="N141" s="39">
        <v>1.052</v>
      </c>
      <c r="O141" s="39">
        <v>1.0209999999999999</v>
      </c>
      <c r="P141" s="39">
        <v>1.0349999999999999</v>
      </c>
      <c r="Q141" s="39">
        <v>1.0249999999999999</v>
      </c>
      <c r="R141" s="39">
        <v>1.02</v>
      </c>
      <c r="S141" s="2">
        <f t="shared" si="6"/>
        <v>0</v>
      </c>
      <c r="T141" s="2">
        <f t="shared" si="7"/>
        <v>0</v>
      </c>
    </row>
    <row r="142" spans="1:20" s="2" customFormat="1" ht="22.5" x14ac:dyDescent="0.25">
      <c r="A142" s="22" t="s">
        <v>248</v>
      </c>
      <c r="B142" s="23" t="s">
        <v>591</v>
      </c>
      <c r="C142" s="148" t="s">
        <v>592</v>
      </c>
      <c r="D142" s="148"/>
      <c r="E142" s="148"/>
      <c r="F142" s="24" t="s">
        <v>62</v>
      </c>
      <c r="G142" s="25" t="s">
        <v>251</v>
      </c>
      <c r="H142" s="25"/>
      <c r="I142" s="26">
        <v>0</v>
      </c>
      <c r="J142" s="66"/>
      <c r="K142" s="79"/>
      <c r="L142" s="66">
        <v>0</v>
      </c>
      <c r="M142" s="111"/>
      <c r="N142" s="39">
        <v>1.052</v>
      </c>
      <c r="O142" s="39">
        <v>1.0209999999999999</v>
      </c>
      <c r="P142" s="39">
        <v>1.0349999999999999</v>
      </c>
      <c r="Q142" s="39">
        <v>1.0249999999999999</v>
      </c>
      <c r="R142" s="39">
        <v>1.02</v>
      </c>
      <c r="S142" s="2">
        <f t="shared" ref="S142:S173" si="8">I142*N142*O142*P142*Q142*R142</f>
        <v>0</v>
      </c>
      <c r="T142" s="2">
        <f t="shared" ref="T142:T173" si="9">L142*N142*O142*P142*Q142*R142</f>
        <v>0</v>
      </c>
    </row>
    <row r="143" spans="1:20" s="2" customFormat="1" ht="22.5" x14ac:dyDescent="0.25">
      <c r="A143" s="22" t="s">
        <v>248</v>
      </c>
      <c r="B143" s="23" t="s">
        <v>593</v>
      </c>
      <c r="C143" s="148" t="s">
        <v>594</v>
      </c>
      <c r="D143" s="148"/>
      <c r="E143" s="148"/>
      <c r="F143" s="24" t="s">
        <v>62</v>
      </c>
      <c r="G143" s="25" t="s">
        <v>251</v>
      </c>
      <c r="H143" s="25"/>
      <c r="I143" s="26">
        <v>0</v>
      </c>
      <c r="J143" s="66"/>
      <c r="K143" s="79"/>
      <c r="L143" s="66">
        <v>0</v>
      </c>
      <c r="M143" s="111"/>
      <c r="N143" s="39">
        <v>1.052</v>
      </c>
      <c r="O143" s="39">
        <v>1.0209999999999999</v>
      </c>
      <c r="P143" s="39">
        <v>1.0349999999999999</v>
      </c>
      <c r="Q143" s="39">
        <v>1.0249999999999999</v>
      </c>
      <c r="R143" s="39">
        <v>1.02</v>
      </c>
      <c r="S143" s="2">
        <f t="shared" si="8"/>
        <v>0</v>
      </c>
      <c r="T143" s="2">
        <f t="shared" si="9"/>
        <v>0</v>
      </c>
    </row>
    <row r="144" spans="1:20" s="2" customFormat="1" ht="45" x14ac:dyDescent="0.25">
      <c r="A144" s="9" t="s">
        <v>129</v>
      </c>
      <c r="B144" s="10" t="s">
        <v>3883</v>
      </c>
      <c r="C144" s="147" t="s">
        <v>3903</v>
      </c>
      <c r="D144" s="147"/>
      <c r="E144" s="147"/>
      <c r="F144" s="9" t="s">
        <v>111</v>
      </c>
      <c r="G144" s="11">
        <v>208</v>
      </c>
      <c r="H144" s="11"/>
      <c r="I144" s="12">
        <v>8597257.2599999998</v>
      </c>
      <c r="J144" s="52"/>
      <c r="K144" s="77"/>
      <c r="L144" s="104">
        <v>8597257.2599999998</v>
      </c>
      <c r="M144" s="12"/>
      <c r="N144" s="39">
        <v>1.052</v>
      </c>
      <c r="O144" s="39">
        <v>1.0209999999999999</v>
      </c>
      <c r="P144" s="39">
        <v>1.0349999999999999</v>
      </c>
      <c r="Q144" s="39">
        <v>1.0249999999999999</v>
      </c>
      <c r="R144" s="39">
        <v>1.02</v>
      </c>
      <c r="S144" s="2">
        <f t="shared" si="8"/>
        <v>9992307.5226755198</v>
      </c>
      <c r="T144" s="2">
        <f t="shared" si="9"/>
        <v>9992307.5226755198</v>
      </c>
    </row>
    <row r="145" spans="1:20" s="2" customFormat="1" ht="45" x14ac:dyDescent="0.25">
      <c r="A145" s="9" t="s">
        <v>705</v>
      </c>
      <c r="B145" s="10" t="s">
        <v>3883</v>
      </c>
      <c r="C145" s="147" t="s">
        <v>3904</v>
      </c>
      <c r="D145" s="147"/>
      <c r="E145" s="147"/>
      <c r="F145" s="9" t="s">
        <v>111</v>
      </c>
      <c r="G145" s="11">
        <v>80</v>
      </c>
      <c r="H145" s="11"/>
      <c r="I145" s="12">
        <v>2593316.67</v>
      </c>
      <c r="J145" s="52"/>
      <c r="K145" s="77"/>
      <c r="L145" s="104">
        <v>2593316.67</v>
      </c>
      <c r="M145" s="12"/>
      <c r="N145" s="39">
        <v>1.052</v>
      </c>
      <c r="O145" s="39">
        <v>1.0209999999999999</v>
      </c>
      <c r="P145" s="39">
        <v>1.0349999999999999</v>
      </c>
      <c r="Q145" s="39">
        <v>1.0249999999999999</v>
      </c>
      <c r="R145" s="39">
        <v>1.02</v>
      </c>
      <c r="S145" s="2">
        <f t="shared" si="8"/>
        <v>3014126.1203018599</v>
      </c>
      <c r="T145" s="2">
        <f t="shared" si="9"/>
        <v>3014126.1203018599</v>
      </c>
    </row>
    <row r="146" spans="1:20" s="2" customFormat="1" ht="45" x14ac:dyDescent="0.25">
      <c r="A146" s="9" t="s">
        <v>138</v>
      </c>
      <c r="B146" s="10" t="s">
        <v>3905</v>
      </c>
      <c r="C146" s="147" t="s">
        <v>3906</v>
      </c>
      <c r="D146" s="147"/>
      <c r="E146" s="147"/>
      <c r="F146" s="9" t="s">
        <v>30</v>
      </c>
      <c r="G146" s="11">
        <v>4</v>
      </c>
      <c r="H146" s="11"/>
      <c r="I146" s="12">
        <v>75429.990000000005</v>
      </c>
      <c r="J146" s="52"/>
      <c r="K146" s="77"/>
      <c r="L146" s="104">
        <v>75429.990000000005</v>
      </c>
      <c r="M146" s="12"/>
      <c r="N146" s="39">
        <v>1.052</v>
      </c>
      <c r="O146" s="39">
        <v>1.0209999999999999</v>
      </c>
      <c r="P146" s="39">
        <v>1.0349999999999999</v>
      </c>
      <c r="Q146" s="39">
        <v>1.0249999999999999</v>
      </c>
      <c r="R146" s="39">
        <v>1.02</v>
      </c>
      <c r="S146" s="2">
        <f t="shared" si="8"/>
        <v>87669.7804565103</v>
      </c>
      <c r="T146" s="2">
        <f t="shared" si="9"/>
        <v>87669.7804565103</v>
      </c>
    </row>
    <row r="147" spans="1:20" s="2" customFormat="1" ht="56.25" x14ac:dyDescent="0.25">
      <c r="A147" s="9" t="s">
        <v>141</v>
      </c>
      <c r="B147" s="10" t="s">
        <v>3907</v>
      </c>
      <c r="C147" s="147" t="s">
        <v>3908</v>
      </c>
      <c r="D147" s="147"/>
      <c r="E147" s="147"/>
      <c r="F147" s="9" t="s">
        <v>30</v>
      </c>
      <c r="G147" s="11">
        <v>8</v>
      </c>
      <c r="H147" s="11"/>
      <c r="I147" s="12">
        <v>63911.49</v>
      </c>
      <c r="J147" s="52"/>
      <c r="K147" s="77"/>
      <c r="L147" s="104">
        <v>63911.49</v>
      </c>
      <c r="M147" s="12"/>
      <c r="N147" s="39">
        <v>1.052</v>
      </c>
      <c r="O147" s="39">
        <v>1.0209999999999999</v>
      </c>
      <c r="P147" s="39">
        <v>1.0349999999999999</v>
      </c>
      <c r="Q147" s="39">
        <v>1.0249999999999999</v>
      </c>
      <c r="R147" s="39">
        <v>1.02</v>
      </c>
      <c r="S147" s="2">
        <f t="shared" si="8"/>
        <v>74282.209197541393</v>
      </c>
      <c r="T147" s="2">
        <f t="shared" si="9"/>
        <v>74282.209197541393</v>
      </c>
    </row>
    <row r="148" spans="1:20" s="2" customFormat="1" ht="56.25" x14ac:dyDescent="0.25">
      <c r="A148" s="9" t="s">
        <v>731</v>
      </c>
      <c r="B148" s="10" t="s">
        <v>3909</v>
      </c>
      <c r="C148" s="147" t="s">
        <v>3910</v>
      </c>
      <c r="D148" s="147"/>
      <c r="E148" s="147"/>
      <c r="F148" s="9" t="s">
        <v>30</v>
      </c>
      <c r="G148" s="11">
        <v>5</v>
      </c>
      <c r="H148" s="11"/>
      <c r="I148" s="12">
        <v>55256</v>
      </c>
      <c r="J148" s="52"/>
      <c r="K148" s="77"/>
      <c r="L148" s="104">
        <v>55256</v>
      </c>
      <c r="M148" s="12"/>
      <c r="N148" s="39">
        <v>1.052</v>
      </c>
      <c r="O148" s="39">
        <v>1.0209999999999999</v>
      </c>
      <c r="P148" s="39">
        <v>1.0349999999999999</v>
      </c>
      <c r="Q148" s="39">
        <v>1.0249999999999999</v>
      </c>
      <c r="R148" s="39">
        <v>1.02</v>
      </c>
      <c r="S148" s="2">
        <f t="shared" si="8"/>
        <v>64222.219688812504</v>
      </c>
      <c r="T148" s="2">
        <f t="shared" si="9"/>
        <v>64222.219688812504</v>
      </c>
    </row>
    <row r="149" spans="1:20" s="2" customFormat="1" ht="56.25" x14ac:dyDescent="0.25">
      <c r="A149" s="9" t="s">
        <v>149</v>
      </c>
      <c r="B149" s="10" t="s">
        <v>1293</v>
      </c>
      <c r="C149" s="147" t="s">
        <v>1294</v>
      </c>
      <c r="D149" s="147"/>
      <c r="E149" s="147"/>
      <c r="F149" s="9" t="s">
        <v>576</v>
      </c>
      <c r="G149" s="30">
        <v>7.5999999999999998E-2</v>
      </c>
      <c r="H149" s="30"/>
      <c r="I149" s="12">
        <v>5548.7</v>
      </c>
      <c r="J149" s="52"/>
      <c r="K149" s="77"/>
      <c r="L149" s="104">
        <v>982.86</v>
      </c>
      <c r="M149" s="12"/>
      <c r="N149" s="39">
        <v>1.052</v>
      </c>
      <c r="O149" s="39">
        <v>1.0209999999999999</v>
      </c>
      <c r="P149" s="39">
        <v>1.0349999999999999</v>
      </c>
      <c r="Q149" s="39">
        <v>1.0249999999999999</v>
      </c>
      <c r="R149" s="39">
        <v>1.02</v>
      </c>
      <c r="S149" s="2">
        <f t="shared" si="8"/>
        <v>6449.0703342137303</v>
      </c>
      <c r="T149" s="2">
        <f t="shared" si="9"/>
        <v>1142.34564288668</v>
      </c>
    </row>
    <row r="150" spans="1:20" s="2" customFormat="1" ht="15" x14ac:dyDescent="0.25">
      <c r="A150" s="13"/>
      <c r="B150" s="14"/>
      <c r="C150" s="14"/>
      <c r="D150" s="14"/>
      <c r="E150" s="15" t="s">
        <v>15</v>
      </c>
      <c r="F150" s="15"/>
      <c r="G150" s="16"/>
      <c r="H150" s="16"/>
      <c r="I150" s="17">
        <v>14127.82</v>
      </c>
      <c r="J150" s="67"/>
      <c r="K150" s="81"/>
      <c r="L150" s="105"/>
      <c r="M150" s="109"/>
      <c r="N150" s="39">
        <v>1.052</v>
      </c>
      <c r="O150" s="39">
        <v>1.0209999999999999</v>
      </c>
      <c r="P150" s="39">
        <v>1.0349999999999999</v>
      </c>
      <c r="Q150" s="39">
        <v>1.0249999999999999</v>
      </c>
      <c r="R150" s="39">
        <v>1.02</v>
      </c>
      <c r="S150" s="2">
        <f t="shared" si="8"/>
        <v>16420.2975199797</v>
      </c>
      <c r="T150" s="2">
        <f t="shared" si="9"/>
        <v>0</v>
      </c>
    </row>
    <row r="151" spans="1:20" s="2" customFormat="1" ht="22.5" x14ac:dyDescent="0.25">
      <c r="A151" s="18"/>
      <c r="B151" s="19" t="s">
        <v>52</v>
      </c>
      <c r="C151" s="145" t="s">
        <v>53</v>
      </c>
      <c r="D151" s="145"/>
      <c r="E151" s="145"/>
      <c r="F151" s="20" t="s">
        <v>54</v>
      </c>
      <c r="G151" s="16" t="s">
        <v>3911</v>
      </c>
      <c r="H151" s="16"/>
      <c r="I151" s="21">
        <v>0</v>
      </c>
      <c r="J151" s="65"/>
      <c r="K151" s="78"/>
      <c r="L151" s="65">
        <v>0</v>
      </c>
      <c r="M151" s="110"/>
      <c r="N151" s="39">
        <v>1.052</v>
      </c>
      <c r="O151" s="39">
        <v>1.0209999999999999</v>
      </c>
      <c r="P151" s="39">
        <v>1.0349999999999999</v>
      </c>
      <c r="Q151" s="39">
        <v>1.0249999999999999</v>
      </c>
      <c r="R151" s="39">
        <v>1.02</v>
      </c>
      <c r="S151" s="2">
        <f t="shared" si="8"/>
        <v>0</v>
      </c>
      <c r="T151" s="2">
        <f t="shared" si="9"/>
        <v>0</v>
      </c>
    </row>
    <row r="152" spans="1:20" s="2" customFormat="1" ht="22.5" x14ac:dyDescent="0.25">
      <c r="A152" s="18"/>
      <c r="B152" s="19" t="s">
        <v>33</v>
      </c>
      <c r="C152" s="145" t="s">
        <v>34</v>
      </c>
      <c r="D152" s="145"/>
      <c r="E152" s="145"/>
      <c r="F152" s="20" t="s">
        <v>18</v>
      </c>
      <c r="G152" s="16" t="s">
        <v>3912</v>
      </c>
      <c r="H152" s="16"/>
      <c r="I152" s="21">
        <v>35.25</v>
      </c>
      <c r="J152" s="65"/>
      <c r="K152" s="78"/>
      <c r="L152" s="65">
        <v>35.25</v>
      </c>
      <c r="M152" s="110"/>
      <c r="N152" s="39">
        <v>1.052</v>
      </c>
      <c r="O152" s="39">
        <v>1.0209999999999999</v>
      </c>
      <c r="P152" s="39">
        <v>1.0349999999999999</v>
      </c>
      <c r="Q152" s="39">
        <v>1.0249999999999999</v>
      </c>
      <c r="R152" s="39">
        <v>1.02</v>
      </c>
      <c r="S152" s="2">
        <f t="shared" si="8"/>
        <v>40.969908137227499</v>
      </c>
      <c r="T152" s="2">
        <f t="shared" si="9"/>
        <v>40.969908137227499</v>
      </c>
    </row>
    <row r="153" spans="1:20" s="2" customFormat="1" ht="22.5" x14ac:dyDescent="0.25">
      <c r="A153" s="18"/>
      <c r="B153" s="19" t="s">
        <v>546</v>
      </c>
      <c r="C153" s="145" t="s">
        <v>21</v>
      </c>
      <c r="D153" s="145"/>
      <c r="E153" s="145"/>
      <c r="F153" s="20" t="s">
        <v>54</v>
      </c>
      <c r="G153" s="16" t="s">
        <v>3913</v>
      </c>
      <c r="H153" s="16"/>
      <c r="I153" s="21">
        <v>9.3800000000000008</v>
      </c>
      <c r="J153" s="65"/>
      <c r="K153" s="78"/>
      <c r="L153" s="65">
        <v>9.3800000000000008</v>
      </c>
      <c r="M153" s="110"/>
      <c r="N153" s="39">
        <v>1.052</v>
      </c>
      <c r="O153" s="39">
        <v>1.0209999999999999</v>
      </c>
      <c r="P153" s="39">
        <v>1.0349999999999999</v>
      </c>
      <c r="Q153" s="39">
        <v>1.0249999999999999</v>
      </c>
      <c r="R153" s="39">
        <v>1.02</v>
      </c>
      <c r="S153" s="2">
        <f t="shared" si="8"/>
        <v>10.9020634986438</v>
      </c>
      <c r="T153" s="2">
        <f t="shared" si="9"/>
        <v>10.9020634986438</v>
      </c>
    </row>
    <row r="154" spans="1:20" s="2" customFormat="1" ht="22.5" x14ac:dyDescent="0.25">
      <c r="A154" s="18"/>
      <c r="B154" s="19" t="s">
        <v>698</v>
      </c>
      <c r="C154" s="145" t="s">
        <v>699</v>
      </c>
      <c r="D154" s="145"/>
      <c r="E154" s="145"/>
      <c r="F154" s="20" t="s">
        <v>18</v>
      </c>
      <c r="G154" s="16" t="s">
        <v>3914</v>
      </c>
      <c r="H154" s="16"/>
      <c r="I154" s="21">
        <v>68.39</v>
      </c>
      <c r="J154" s="65"/>
      <c r="K154" s="78"/>
      <c r="L154" s="65">
        <v>68.39</v>
      </c>
      <c r="M154" s="110"/>
      <c r="N154" s="39">
        <v>1.052</v>
      </c>
      <c r="O154" s="39">
        <v>1.0209999999999999</v>
      </c>
      <c r="P154" s="39">
        <v>1.0349999999999999</v>
      </c>
      <c r="Q154" s="39">
        <v>1.0249999999999999</v>
      </c>
      <c r="R154" s="39">
        <v>1.02</v>
      </c>
      <c r="S154" s="2">
        <f t="shared" si="8"/>
        <v>79.4874331207089</v>
      </c>
      <c r="T154" s="2">
        <f t="shared" si="9"/>
        <v>79.4874331207089</v>
      </c>
    </row>
    <row r="155" spans="1:20" s="2" customFormat="1" ht="22.5" x14ac:dyDescent="0.25">
      <c r="A155" s="22" t="s">
        <v>248</v>
      </c>
      <c r="B155" s="23" t="s">
        <v>583</v>
      </c>
      <c r="C155" s="148" t="s">
        <v>584</v>
      </c>
      <c r="D155" s="148"/>
      <c r="E155" s="148"/>
      <c r="F155" s="24" t="s">
        <v>585</v>
      </c>
      <c r="G155" s="25" t="s">
        <v>251</v>
      </c>
      <c r="H155" s="25"/>
      <c r="I155" s="26">
        <v>0</v>
      </c>
      <c r="J155" s="66"/>
      <c r="K155" s="79"/>
      <c r="L155" s="66">
        <v>0</v>
      </c>
      <c r="M155" s="111"/>
      <c r="N155" s="39">
        <v>1.052</v>
      </c>
      <c r="O155" s="39">
        <v>1.0209999999999999</v>
      </c>
      <c r="P155" s="39">
        <v>1.0349999999999999</v>
      </c>
      <c r="Q155" s="39">
        <v>1.0249999999999999</v>
      </c>
      <c r="R155" s="39">
        <v>1.02</v>
      </c>
      <c r="S155" s="2">
        <f t="shared" si="8"/>
        <v>0</v>
      </c>
      <c r="T155" s="2">
        <f t="shared" si="9"/>
        <v>0</v>
      </c>
    </row>
    <row r="156" spans="1:20" s="2" customFormat="1" ht="22.5" x14ac:dyDescent="0.25">
      <c r="A156" s="22" t="s">
        <v>59</v>
      </c>
      <c r="B156" s="23" t="s">
        <v>586</v>
      </c>
      <c r="C156" s="148" t="s">
        <v>587</v>
      </c>
      <c r="D156" s="148"/>
      <c r="E156" s="148"/>
      <c r="F156" s="24" t="s">
        <v>585</v>
      </c>
      <c r="G156" s="25" t="s">
        <v>3915</v>
      </c>
      <c r="H156" s="25"/>
      <c r="I156" s="26">
        <v>0</v>
      </c>
      <c r="J156" s="66"/>
      <c r="K156" s="79"/>
      <c r="L156" s="66">
        <v>0</v>
      </c>
      <c r="M156" s="111"/>
      <c r="N156" s="39">
        <v>1.052</v>
      </c>
      <c r="O156" s="39">
        <v>1.0209999999999999</v>
      </c>
      <c r="P156" s="39">
        <v>1.0349999999999999</v>
      </c>
      <c r="Q156" s="39">
        <v>1.0249999999999999</v>
      </c>
      <c r="R156" s="39">
        <v>1.02</v>
      </c>
      <c r="S156" s="2">
        <f t="shared" si="8"/>
        <v>0</v>
      </c>
      <c r="T156" s="2">
        <f t="shared" si="9"/>
        <v>0</v>
      </c>
    </row>
    <row r="157" spans="1:20" s="2" customFormat="1" ht="22.5" x14ac:dyDescent="0.25">
      <c r="A157" s="22" t="s">
        <v>248</v>
      </c>
      <c r="B157" s="23" t="s">
        <v>589</v>
      </c>
      <c r="C157" s="148" t="s">
        <v>590</v>
      </c>
      <c r="D157" s="148"/>
      <c r="E157" s="148"/>
      <c r="F157" s="24" t="s">
        <v>62</v>
      </c>
      <c r="G157" s="25" t="s">
        <v>251</v>
      </c>
      <c r="H157" s="25"/>
      <c r="I157" s="26">
        <v>0</v>
      </c>
      <c r="J157" s="66"/>
      <c r="K157" s="79"/>
      <c r="L157" s="66">
        <v>0</v>
      </c>
      <c r="M157" s="111"/>
      <c r="N157" s="39">
        <v>1.052</v>
      </c>
      <c r="O157" s="39">
        <v>1.0209999999999999</v>
      </c>
      <c r="P157" s="39">
        <v>1.0349999999999999</v>
      </c>
      <c r="Q157" s="39">
        <v>1.0249999999999999</v>
      </c>
      <c r="R157" s="39">
        <v>1.02</v>
      </c>
      <c r="S157" s="2">
        <f t="shared" si="8"/>
        <v>0</v>
      </c>
      <c r="T157" s="2">
        <f t="shared" si="9"/>
        <v>0</v>
      </c>
    </row>
    <row r="158" spans="1:20" s="2" customFormat="1" ht="22.5" x14ac:dyDescent="0.25">
      <c r="A158" s="22" t="s">
        <v>248</v>
      </c>
      <c r="B158" s="23" t="s">
        <v>270</v>
      </c>
      <c r="C158" s="148" t="s">
        <v>271</v>
      </c>
      <c r="D158" s="148"/>
      <c r="E158" s="148"/>
      <c r="F158" s="24" t="s">
        <v>18</v>
      </c>
      <c r="G158" s="25" t="s">
        <v>251</v>
      </c>
      <c r="H158" s="25"/>
      <c r="I158" s="26">
        <v>0</v>
      </c>
      <c r="J158" s="66"/>
      <c r="K158" s="79"/>
      <c r="L158" s="66">
        <v>0</v>
      </c>
      <c r="M158" s="111"/>
      <c r="N158" s="39">
        <v>1.052</v>
      </c>
      <c r="O158" s="39">
        <v>1.0209999999999999</v>
      </c>
      <c r="P158" s="39">
        <v>1.0349999999999999</v>
      </c>
      <c r="Q158" s="39">
        <v>1.0249999999999999</v>
      </c>
      <c r="R158" s="39">
        <v>1.02</v>
      </c>
      <c r="S158" s="2">
        <f t="shared" si="8"/>
        <v>0</v>
      </c>
      <c r="T158" s="2">
        <f t="shared" si="9"/>
        <v>0</v>
      </c>
    </row>
    <row r="159" spans="1:20" s="2" customFormat="1" ht="22.5" x14ac:dyDescent="0.25">
      <c r="A159" s="22" t="s">
        <v>248</v>
      </c>
      <c r="B159" s="23" t="s">
        <v>593</v>
      </c>
      <c r="C159" s="148" t="s">
        <v>594</v>
      </c>
      <c r="D159" s="148"/>
      <c r="E159" s="148"/>
      <c r="F159" s="24" t="s">
        <v>62</v>
      </c>
      <c r="G159" s="25" t="s">
        <v>251</v>
      </c>
      <c r="H159" s="25"/>
      <c r="I159" s="26">
        <v>0</v>
      </c>
      <c r="J159" s="66"/>
      <c r="K159" s="79"/>
      <c r="L159" s="66">
        <v>0</v>
      </c>
      <c r="M159" s="111"/>
      <c r="N159" s="39">
        <v>1.052</v>
      </c>
      <c r="O159" s="39">
        <v>1.0209999999999999</v>
      </c>
      <c r="P159" s="39">
        <v>1.0349999999999999</v>
      </c>
      <c r="Q159" s="39">
        <v>1.0249999999999999</v>
      </c>
      <c r="R159" s="39">
        <v>1.02</v>
      </c>
      <c r="S159" s="2">
        <f t="shared" si="8"/>
        <v>0</v>
      </c>
      <c r="T159" s="2">
        <f t="shared" si="9"/>
        <v>0</v>
      </c>
    </row>
    <row r="160" spans="1:20" s="2" customFormat="1" ht="45" x14ac:dyDescent="0.25">
      <c r="A160" s="9" t="s">
        <v>157</v>
      </c>
      <c r="B160" s="10" t="s">
        <v>3916</v>
      </c>
      <c r="C160" s="147" t="s">
        <v>3917</v>
      </c>
      <c r="D160" s="147"/>
      <c r="E160" s="147"/>
      <c r="F160" s="9" t="s">
        <v>111</v>
      </c>
      <c r="G160" s="11">
        <v>4</v>
      </c>
      <c r="H160" s="11"/>
      <c r="I160" s="12">
        <v>342295.51</v>
      </c>
      <c r="J160" s="52"/>
      <c r="K160" s="77"/>
      <c r="L160" s="104">
        <v>342295.51</v>
      </c>
      <c r="M160" s="12"/>
      <c r="N160" s="39">
        <v>1.052</v>
      </c>
      <c r="O160" s="39">
        <v>1.0209999999999999</v>
      </c>
      <c r="P160" s="39">
        <v>1.0349999999999999</v>
      </c>
      <c r="Q160" s="39">
        <v>1.0249999999999999</v>
      </c>
      <c r="R160" s="39">
        <v>1.02</v>
      </c>
      <c r="S160" s="2">
        <f t="shared" si="8"/>
        <v>397838.74043930299</v>
      </c>
      <c r="T160" s="2">
        <f t="shared" si="9"/>
        <v>397838.74043930299</v>
      </c>
    </row>
    <row r="161" spans="1:20" s="2" customFormat="1" ht="15" x14ac:dyDescent="0.25">
      <c r="A161" s="9" t="s">
        <v>160</v>
      </c>
      <c r="B161" s="10" t="s">
        <v>602</v>
      </c>
      <c r="C161" s="147" t="s">
        <v>603</v>
      </c>
      <c r="D161" s="147"/>
      <c r="E161" s="147"/>
      <c r="F161" s="9" t="s">
        <v>54</v>
      </c>
      <c r="G161" s="30">
        <v>0.371</v>
      </c>
      <c r="H161" s="30"/>
      <c r="I161" s="12">
        <v>36936.07</v>
      </c>
      <c r="J161" s="52"/>
      <c r="K161" s="77"/>
      <c r="L161" s="104">
        <v>36936.07</v>
      </c>
      <c r="M161" s="12"/>
      <c r="N161" s="39">
        <v>1.052</v>
      </c>
      <c r="O161" s="39">
        <v>1.0209999999999999</v>
      </c>
      <c r="P161" s="39">
        <v>1.0349999999999999</v>
      </c>
      <c r="Q161" s="39">
        <v>1.0249999999999999</v>
      </c>
      <c r="R161" s="39">
        <v>1.02</v>
      </c>
      <c r="S161" s="2">
        <f t="shared" si="8"/>
        <v>42929.571485112203</v>
      </c>
      <c r="T161" s="2">
        <f t="shared" si="9"/>
        <v>42929.571485112203</v>
      </c>
    </row>
    <row r="162" spans="1:20" s="2" customFormat="1" ht="33.75" x14ac:dyDescent="0.25">
      <c r="A162" s="9" t="s">
        <v>164</v>
      </c>
      <c r="B162" s="10" t="s">
        <v>3918</v>
      </c>
      <c r="C162" s="147" t="s">
        <v>3919</v>
      </c>
      <c r="D162" s="147"/>
      <c r="E162" s="147"/>
      <c r="F162" s="9" t="s">
        <v>257</v>
      </c>
      <c r="G162" s="28">
        <v>0.5</v>
      </c>
      <c r="H162" s="28"/>
      <c r="I162" s="12">
        <v>70480.09</v>
      </c>
      <c r="J162" s="52"/>
      <c r="K162" s="77"/>
      <c r="L162" s="104">
        <v>305.87</v>
      </c>
      <c r="M162" s="12"/>
      <c r="N162" s="39">
        <v>1.052</v>
      </c>
      <c r="O162" s="39">
        <v>1.0209999999999999</v>
      </c>
      <c r="P162" s="39">
        <v>1.0349999999999999</v>
      </c>
      <c r="Q162" s="39">
        <v>1.0249999999999999</v>
      </c>
      <c r="R162" s="39">
        <v>1.02</v>
      </c>
      <c r="S162" s="2">
        <f t="shared" si="8"/>
        <v>81916.675540525597</v>
      </c>
      <c r="T162" s="2">
        <f t="shared" si="9"/>
        <v>355.50257594138401</v>
      </c>
    </row>
    <row r="163" spans="1:20" s="2" customFormat="1" ht="15" x14ac:dyDescent="0.25">
      <c r="A163" s="13"/>
      <c r="B163" s="14"/>
      <c r="C163" s="14"/>
      <c r="D163" s="14"/>
      <c r="E163" s="15" t="s">
        <v>15</v>
      </c>
      <c r="F163" s="15"/>
      <c r="G163" s="16"/>
      <c r="H163" s="16"/>
      <c r="I163" s="17">
        <v>196609.69</v>
      </c>
      <c r="J163" s="67"/>
      <c r="K163" s="81"/>
      <c r="L163" s="105"/>
      <c r="M163" s="109"/>
      <c r="N163" s="39">
        <v>1.052</v>
      </c>
      <c r="O163" s="39">
        <v>1.0209999999999999</v>
      </c>
      <c r="P163" s="39">
        <v>1.0349999999999999</v>
      </c>
      <c r="Q163" s="39">
        <v>1.0249999999999999</v>
      </c>
      <c r="R163" s="39">
        <v>1.02</v>
      </c>
      <c r="S163" s="2">
        <f t="shared" si="8"/>
        <v>228512.93441670301</v>
      </c>
      <c r="T163" s="2">
        <f t="shared" si="9"/>
        <v>0</v>
      </c>
    </row>
    <row r="164" spans="1:20" s="2" customFormat="1" ht="22.5" x14ac:dyDescent="0.25">
      <c r="A164" s="18"/>
      <c r="B164" s="19" t="s">
        <v>776</v>
      </c>
      <c r="C164" s="145" t="s">
        <v>777</v>
      </c>
      <c r="D164" s="145"/>
      <c r="E164" s="145"/>
      <c r="F164" s="20" t="s">
        <v>54</v>
      </c>
      <c r="G164" s="16" t="s">
        <v>3920</v>
      </c>
      <c r="H164" s="16"/>
      <c r="I164" s="21">
        <v>8.27</v>
      </c>
      <c r="J164" s="65"/>
      <c r="K164" s="78"/>
      <c r="L164" s="65">
        <v>8.27</v>
      </c>
      <c r="M164" s="110"/>
      <c r="N164" s="39">
        <v>1.052</v>
      </c>
      <c r="O164" s="39">
        <v>1.0209999999999999</v>
      </c>
      <c r="P164" s="39">
        <v>1.0349999999999999</v>
      </c>
      <c r="Q164" s="39">
        <v>1.0249999999999999</v>
      </c>
      <c r="R164" s="39">
        <v>1.02</v>
      </c>
      <c r="S164" s="2">
        <f t="shared" si="8"/>
        <v>9.6119472424076999</v>
      </c>
      <c r="T164" s="2">
        <f t="shared" si="9"/>
        <v>9.6119472424076999</v>
      </c>
    </row>
    <row r="165" spans="1:20" s="2" customFormat="1" ht="22.5" x14ac:dyDescent="0.25">
      <c r="A165" s="18"/>
      <c r="B165" s="19" t="s">
        <v>778</v>
      </c>
      <c r="C165" s="145" t="s">
        <v>779</v>
      </c>
      <c r="D165" s="145"/>
      <c r="E165" s="145"/>
      <c r="F165" s="20" t="s">
        <v>18</v>
      </c>
      <c r="G165" s="16" t="s">
        <v>3921</v>
      </c>
      <c r="H165" s="16"/>
      <c r="I165" s="21">
        <v>4.93</v>
      </c>
      <c r="J165" s="65"/>
      <c r="K165" s="78"/>
      <c r="L165" s="65">
        <v>4.93</v>
      </c>
      <c r="M165" s="110"/>
      <c r="N165" s="39">
        <v>1.052</v>
      </c>
      <c r="O165" s="39">
        <v>1.0209999999999999</v>
      </c>
      <c r="P165" s="39">
        <v>1.0349999999999999</v>
      </c>
      <c r="Q165" s="39">
        <v>1.0249999999999999</v>
      </c>
      <c r="R165" s="39">
        <v>1.02</v>
      </c>
      <c r="S165" s="2">
        <f t="shared" si="8"/>
        <v>5.7299758047243001</v>
      </c>
      <c r="T165" s="2">
        <f t="shared" si="9"/>
        <v>5.7299758047243001</v>
      </c>
    </row>
    <row r="166" spans="1:20" s="2" customFormat="1" ht="22.5" x14ac:dyDescent="0.25">
      <c r="A166" s="18"/>
      <c r="B166" s="19" t="s">
        <v>780</v>
      </c>
      <c r="C166" s="145" t="s">
        <v>781</v>
      </c>
      <c r="D166" s="145"/>
      <c r="E166" s="145"/>
      <c r="F166" s="20" t="s">
        <v>91</v>
      </c>
      <c r="G166" s="16" t="s">
        <v>3922</v>
      </c>
      <c r="H166" s="16"/>
      <c r="I166" s="21">
        <v>13.65</v>
      </c>
      <c r="J166" s="65"/>
      <c r="K166" s="78"/>
      <c r="L166" s="65">
        <v>13.65</v>
      </c>
      <c r="M166" s="110"/>
      <c r="N166" s="39">
        <v>1.052</v>
      </c>
      <c r="O166" s="39">
        <v>1.0209999999999999</v>
      </c>
      <c r="P166" s="39">
        <v>1.0349999999999999</v>
      </c>
      <c r="Q166" s="39">
        <v>1.0249999999999999</v>
      </c>
      <c r="R166" s="39">
        <v>1.02</v>
      </c>
      <c r="S166" s="2">
        <f t="shared" si="8"/>
        <v>15.8649431510115</v>
      </c>
      <c r="T166" s="2">
        <f t="shared" si="9"/>
        <v>15.8649431510115</v>
      </c>
    </row>
    <row r="167" spans="1:20" s="2" customFormat="1" ht="22.5" x14ac:dyDescent="0.25">
      <c r="A167" s="18"/>
      <c r="B167" s="19" t="s">
        <v>782</v>
      </c>
      <c r="C167" s="145" t="s">
        <v>783</v>
      </c>
      <c r="D167" s="145"/>
      <c r="E167" s="145"/>
      <c r="F167" s="20" t="s">
        <v>18</v>
      </c>
      <c r="G167" s="16" t="s">
        <v>3923</v>
      </c>
      <c r="H167" s="16"/>
      <c r="I167" s="21">
        <v>6.13</v>
      </c>
      <c r="J167" s="65"/>
      <c r="K167" s="78"/>
      <c r="L167" s="65">
        <v>6.13</v>
      </c>
      <c r="M167" s="110"/>
      <c r="N167" s="39">
        <v>1.052</v>
      </c>
      <c r="O167" s="39">
        <v>1.0209999999999999</v>
      </c>
      <c r="P167" s="39">
        <v>1.0349999999999999</v>
      </c>
      <c r="Q167" s="39">
        <v>1.0249999999999999</v>
      </c>
      <c r="R167" s="39">
        <v>1.02</v>
      </c>
      <c r="S167" s="2">
        <f t="shared" si="8"/>
        <v>7.1246960817362996</v>
      </c>
      <c r="T167" s="2">
        <f t="shared" si="9"/>
        <v>7.1246960817362996</v>
      </c>
    </row>
    <row r="168" spans="1:20" s="2" customFormat="1" ht="22.5" x14ac:dyDescent="0.25">
      <c r="A168" s="22" t="s">
        <v>248</v>
      </c>
      <c r="B168" s="23" t="s">
        <v>268</v>
      </c>
      <c r="C168" s="148" t="s">
        <v>269</v>
      </c>
      <c r="D168" s="148"/>
      <c r="E168" s="148"/>
      <c r="F168" s="24" t="s">
        <v>62</v>
      </c>
      <c r="G168" s="25" t="s">
        <v>251</v>
      </c>
      <c r="H168" s="25"/>
      <c r="I168" s="26">
        <v>0</v>
      </c>
      <c r="J168" s="66"/>
      <c r="K168" s="79"/>
      <c r="L168" s="66">
        <v>0</v>
      </c>
      <c r="M168" s="111"/>
      <c r="N168" s="39">
        <v>1.052</v>
      </c>
      <c r="O168" s="39">
        <v>1.0209999999999999</v>
      </c>
      <c r="P168" s="39">
        <v>1.0349999999999999</v>
      </c>
      <c r="Q168" s="39">
        <v>1.0249999999999999</v>
      </c>
      <c r="R168" s="39">
        <v>1.02</v>
      </c>
      <c r="S168" s="2">
        <f t="shared" si="8"/>
        <v>0</v>
      </c>
      <c r="T168" s="2">
        <f t="shared" si="9"/>
        <v>0</v>
      </c>
    </row>
    <row r="169" spans="1:20" s="2" customFormat="1" ht="22.5" x14ac:dyDescent="0.25">
      <c r="A169" s="18"/>
      <c r="B169" s="19" t="s">
        <v>784</v>
      </c>
      <c r="C169" s="145" t="s">
        <v>785</v>
      </c>
      <c r="D169" s="145"/>
      <c r="E169" s="145"/>
      <c r="F169" s="20" t="s">
        <v>18</v>
      </c>
      <c r="G169" s="16" t="s">
        <v>3921</v>
      </c>
      <c r="H169" s="16"/>
      <c r="I169" s="21">
        <v>1.32</v>
      </c>
      <c r="J169" s="65"/>
      <c r="K169" s="78"/>
      <c r="L169" s="65">
        <v>1.32</v>
      </c>
      <c r="M169" s="110"/>
      <c r="N169" s="39">
        <v>1.052</v>
      </c>
      <c r="O169" s="39">
        <v>1.0209999999999999</v>
      </c>
      <c r="P169" s="39">
        <v>1.0349999999999999</v>
      </c>
      <c r="Q169" s="39">
        <v>1.0249999999999999</v>
      </c>
      <c r="R169" s="39">
        <v>1.02</v>
      </c>
      <c r="S169" s="2">
        <f t="shared" si="8"/>
        <v>1.5341923047132</v>
      </c>
      <c r="T169" s="2">
        <f t="shared" si="9"/>
        <v>1.5341923047132</v>
      </c>
    </row>
    <row r="170" spans="1:20" s="2" customFormat="1" ht="22.5" x14ac:dyDescent="0.25">
      <c r="A170" s="22" t="s">
        <v>248</v>
      </c>
      <c r="B170" s="23" t="s">
        <v>270</v>
      </c>
      <c r="C170" s="148" t="s">
        <v>271</v>
      </c>
      <c r="D170" s="148"/>
      <c r="E170" s="148"/>
      <c r="F170" s="24" t="s">
        <v>18</v>
      </c>
      <c r="G170" s="25" t="s">
        <v>251</v>
      </c>
      <c r="H170" s="25"/>
      <c r="I170" s="26">
        <v>0</v>
      </c>
      <c r="J170" s="66"/>
      <c r="K170" s="79"/>
      <c r="L170" s="66">
        <v>0</v>
      </c>
      <c r="M170" s="111"/>
      <c r="N170" s="39">
        <v>1.052</v>
      </c>
      <c r="O170" s="39">
        <v>1.0209999999999999</v>
      </c>
      <c r="P170" s="39">
        <v>1.0349999999999999</v>
      </c>
      <c r="Q170" s="39">
        <v>1.0249999999999999</v>
      </c>
      <c r="R170" s="39">
        <v>1.02</v>
      </c>
      <c r="S170" s="2">
        <f t="shared" si="8"/>
        <v>0</v>
      </c>
      <c r="T170" s="2">
        <f t="shared" si="9"/>
        <v>0</v>
      </c>
    </row>
    <row r="171" spans="1:20" s="2" customFormat="1" ht="22.5" x14ac:dyDescent="0.25">
      <c r="A171" s="22" t="s">
        <v>248</v>
      </c>
      <c r="B171" s="23" t="s">
        <v>786</v>
      </c>
      <c r="C171" s="148" t="s">
        <v>787</v>
      </c>
      <c r="D171" s="148"/>
      <c r="E171" s="148"/>
      <c r="F171" s="24" t="s">
        <v>62</v>
      </c>
      <c r="G171" s="25" t="s">
        <v>251</v>
      </c>
      <c r="H171" s="25"/>
      <c r="I171" s="26">
        <v>0</v>
      </c>
      <c r="J171" s="66"/>
      <c r="K171" s="79"/>
      <c r="L171" s="66">
        <v>0</v>
      </c>
      <c r="M171" s="111"/>
      <c r="N171" s="39">
        <v>1.052</v>
      </c>
      <c r="O171" s="39">
        <v>1.0209999999999999</v>
      </c>
      <c r="P171" s="39">
        <v>1.0349999999999999</v>
      </c>
      <c r="Q171" s="39">
        <v>1.0249999999999999</v>
      </c>
      <c r="R171" s="39">
        <v>1.02</v>
      </c>
      <c r="S171" s="2">
        <f t="shared" si="8"/>
        <v>0</v>
      </c>
      <c r="T171" s="2">
        <f t="shared" si="9"/>
        <v>0</v>
      </c>
    </row>
    <row r="172" spans="1:20" s="2" customFormat="1" ht="22.5" x14ac:dyDescent="0.25">
      <c r="A172" s="18"/>
      <c r="B172" s="19" t="s">
        <v>272</v>
      </c>
      <c r="C172" s="145" t="s">
        <v>273</v>
      </c>
      <c r="D172" s="145"/>
      <c r="E172" s="145"/>
      <c r="F172" s="20" t="s">
        <v>18</v>
      </c>
      <c r="G172" s="16" t="s">
        <v>3924</v>
      </c>
      <c r="H172" s="16"/>
      <c r="I172" s="21">
        <v>0</v>
      </c>
      <c r="J172" s="65"/>
      <c r="K172" s="78"/>
      <c r="L172" s="65">
        <v>0</v>
      </c>
      <c r="M172" s="110"/>
      <c r="N172" s="39">
        <v>1.052</v>
      </c>
      <c r="O172" s="39">
        <v>1.0209999999999999</v>
      </c>
      <c r="P172" s="39">
        <v>1.0349999999999999</v>
      </c>
      <c r="Q172" s="39">
        <v>1.0249999999999999</v>
      </c>
      <c r="R172" s="39">
        <v>1.02</v>
      </c>
      <c r="S172" s="2">
        <f t="shared" si="8"/>
        <v>0</v>
      </c>
      <c r="T172" s="2">
        <f t="shared" si="9"/>
        <v>0</v>
      </c>
    </row>
    <row r="173" spans="1:20" s="2" customFormat="1" ht="22.5" x14ac:dyDescent="0.25">
      <c r="A173" s="18"/>
      <c r="B173" s="19" t="s">
        <v>275</v>
      </c>
      <c r="C173" s="145" t="s">
        <v>276</v>
      </c>
      <c r="D173" s="145"/>
      <c r="E173" s="145"/>
      <c r="F173" s="20" t="s">
        <v>203</v>
      </c>
      <c r="G173" s="16" t="s">
        <v>3925</v>
      </c>
      <c r="H173" s="16"/>
      <c r="I173" s="21">
        <v>0.51</v>
      </c>
      <c r="J173" s="65"/>
      <c r="K173" s="78"/>
      <c r="L173" s="65">
        <v>0.51</v>
      </c>
      <c r="M173" s="110"/>
      <c r="N173" s="39">
        <v>1.052</v>
      </c>
      <c r="O173" s="39">
        <v>1.0209999999999999</v>
      </c>
      <c r="P173" s="39">
        <v>1.0349999999999999</v>
      </c>
      <c r="Q173" s="39">
        <v>1.0249999999999999</v>
      </c>
      <c r="R173" s="39">
        <v>1.02</v>
      </c>
      <c r="S173" s="2">
        <f t="shared" si="8"/>
        <v>0.59275611773009995</v>
      </c>
      <c r="T173" s="2">
        <f t="shared" si="9"/>
        <v>0.59275611773009995</v>
      </c>
    </row>
    <row r="174" spans="1:20" s="2" customFormat="1" ht="15" x14ac:dyDescent="0.25">
      <c r="A174" s="9" t="s">
        <v>166</v>
      </c>
      <c r="B174" s="10" t="s">
        <v>3926</v>
      </c>
      <c r="C174" s="147" t="s">
        <v>3927</v>
      </c>
      <c r="D174" s="147"/>
      <c r="E174" s="147"/>
      <c r="F174" s="9" t="s">
        <v>111</v>
      </c>
      <c r="G174" s="11">
        <v>50</v>
      </c>
      <c r="H174" s="11"/>
      <c r="I174" s="12">
        <v>2359.85</v>
      </c>
      <c r="J174" s="52"/>
      <c r="K174" s="77"/>
      <c r="L174" s="104">
        <v>2359.85</v>
      </c>
      <c r="M174" s="12"/>
      <c r="N174" s="39">
        <v>1.052</v>
      </c>
      <c r="O174" s="39">
        <v>1.0209999999999999</v>
      </c>
      <c r="P174" s="39">
        <v>1.0349999999999999</v>
      </c>
      <c r="Q174" s="39">
        <v>1.0249999999999999</v>
      </c>
      <c r="R174" s="39">
        <v>1.02</v>
      </c>
      <c r="S174" s="2">
        <f t="shared" ref="S174:S205" si="10">I174*N174*O174*P174*Q174*R174</f>
        <v>2742.7755380889698</v>
      </c>
      <c r="T174" s="2">
        <f t="shared" ref="T174:T184" si="11">L174*N174*O174*P174*Q174*R174</f>
        <v>2742.7755380889698</v>
      </c>
    </row>
    <row r="175" spans="1:20" s="2" customFormat="1" ht="56.25" x14ac:dyDescent="0.25">
      <c r="A175" s="9" t="s">
        <v>176</v>
      </c>
      <c r="B175" s="10" t="s">
        <v>609</v>
      </c>
      <c r="C175" s="147" t="s">
        <v>610</v>
      </c>
      <c r="D175" s="147"/>
      <c r="E175" s="147"/>
      <c r="F175" s="9" t="s">
        <v>611</v>
      </c>
      <c r="G175" s="27">
        <v>0.04</v>
      </c>
      <c r="H175" s="27"/>
      <c r="I175" s="12">
        <v>6142.98</v>
      </c>
      <c r="J175" s="52"/>
      <c r="K175" s="77"/>
      <c r="L175" s="104">
        <v>335.02</v>
      </c>
      <c r="M175" s="12"/>
      <c r="N175" s="39">
        <v>1.052</v>
      </c>
      <c r="O175" s="39">
        <v>1.0209999999999999</v>
      </c>
      <c r="P175" s="39">
        <v>1.0349999999999999</v>
      </c>
      <c r="Q175" s="39">
        <v>1.0249999999999999</v>
      </c>
      <c r="R175" s="39">
        <v>1.02</v>
      </c>
      <c r="S175" s="2">
        <f t="shared" si="10"/>
        <v>7139.7823060659803</v>
      </c>
      <c r="T175" s="2">
        <f t="shared" si="11"/>
        <v>389.38265600379998</v>
      </c>
    </row>
    <row r="176" spans="1:20" s="2" customFormat="1" ht="15" x14ac:dyDescent="0.25">
      <c r="A176" s="13"/>
      <c r="B176" s="14"/>
      <c r="C176" s="14"/>
      <c r="D176" s="14"/>
      <c r="E176" s="15" t="s">
        <v>15</v>
      </c>
      <c r="F176" s="15"/>
      <c r="G176" s="16"/>
      <c r="H176" s="16"/>
      <c r="I176" s="17">
        <v>14400.59</v>
      </c>
      <c r="J176" s="67"/>
      <c r="K176" s="81"/>
      <c r="L176" s="105"/>
      <c r="M176" s="109"/>
      <c r="N176" s="39">
        <v>1.052</v>
      </c>
      <c r="O176" s="39">
        <v>1.0209999999999999</v>
      </c>
      <c r="P176" s="39">
        <v>1.0349999999999999</v>
      </c>
      <c r="Q176" s="39">
        <v>1.0249999999999999</v>
      </c>
      <c r="R176" s="39">
        <v>1.02</v>
      </c>
      <c r="S176" s="2">
        <f t="shared" si="10"/>
        <v>16737.329061613498</v>
      </c>
      <c r="T176" s="2">
        <f t="shared" si="11"/>
        <v>0</v>
      </c>
    </row>
    <row r="177" spans="1:20" s="2" customFormat="1" ht="22.5" x14ac:dyDescent="0.25">
      <c r="A177" s="18"/>
      <c r="B177" s="19" t="s">
        <v>509</v>
      </c>
      <c r="C177" s="145" t="s">
        <v>510</v>
      </c>
      <c r="D177" s="145"/>
      <c r="E177" s="145"/>
      <c r="F177" s="20" t="s">
        <v>54</v>
      </c>
      <c r="G177" s="16" t="s">
        <v>3928</v>
      </c>
      <c r="H177" s="16"/>
      <c r="I177" s="21">
        <v>27.82</v>
      </c>
      <c r="J177" s="65"/>
      <c r="K177" s="78"/>
      <c r="L177" s="65">
        <v>27.82</v>
      </c>
      <c r="M177" s="110"/>
      <c r="N177" s="39">
        <v>1.052</v>
      </c>
      <c r="O177" s="39">
        <v>1.0209999999999999</v>
      </c>
      <c r="P177" s="39">
        <v>1.0349999999999999</v>
      </c>
      <c r="Q177" s="39">
        <v>1.0249999999999999</v>
      </c>
      <c r="R177" s="39">
        <v>1.02</v>
      </c>
      <c r="S177" s="2">
        <f t="shared" si="10"/>
        <v>32.334265088728202</v>
      </c>
      <c r="T177" s="2">
        <f t="shared" si="11"/>
        <v>32.334265088728202</v>
      </c>
    </row>
    <row r="178" spans="1:20" s="2" customFormat="1" ht="22.5" x14ac:dyDescent="0.25">
      <c r="A178" s="18"/>
      <c r="B178" s="19" t="s">
        <v>615</v>
      </c>
      <c r="C178" s="145" t="s">
        <v>616</v>
      </c>
      <c r="D178" s="145"/>
      <c r="E178" s="145"/>
      <c r="F178" s="20" t="s">
        <v>18</v>
      </c>
      <c r="G178" s="16" t="s">
        <v>3929</v>
      </c>
      <c r="H178" s="16"/>
      <c r="I178" s="21">
        <v>3.85</v>
      </c>
      <c r="J178" s="65"/>
      <c r="K178" s="78"/>
      <c r="L178" s="65">
        <v>3.85</v>
      </c>
      <c r="M178" s="110"/>
      <c r="N178" s="39">
        <v>1.052</v>
      </c>
      <c r="O178" s="39">
        <v>1.0209999999999999</v>
      </c>
      <c r="P178" s="39">
        <v>1.0349999999999999</v>
      </c>
      <c r="Q178" s="39">
        <v>1.0249999999999999</v>
      </c>
      <c r="R178" s="39">
        <v>1.02</v>
      </c>
      <c r="S178" s="2">
        <f t="shared" si="10"/>
        <v>4.4747275554134998</v>
      </c>
      <c r="T178" s="2">
        <f t="shared" si="11"/>
        <v>4.4747275554134998</v>
      </c>
    </row>
    <row r="179" spans="1:20" s="2" customFormat="1" ht="22.5" x14ac:dyDescent="0.25">
      <c r="A179" s="18"/>
      <c r="B179" s="19" t="s">
        <v>621</v>
      </c>
      <c r="C179" s="145" t="s">
        <v>622</v>
      </c>
      <c r="D179" s="145"/>
      <c r="E179" s="145"/>
      <c r="F179" s="20" t="s">
        <v>54</v>
      </c>
      <c r="G179" s="16" t="s">
        <v>3930</v>
      </c>
      <c r="H179" s="16"/>
      <c r="I179" s="21">
        <v>7.16</v>
      </c>
      <c r="J179" s="65"/>
      <c r="K179" s="78"/>
      <c r="L179" s="65">
        <v>7.16</v>
      </c>
      <c r="M179" s="110"/>
      <c r="N179" s="39">
        <v>1.052</v>
      </c>
      <c r="O179" s="39">
        <v>1.0209999999999999</v>
      </c>
      <c r="P179" s="39">
        <v>1.0349999999999999</v>
      </c>
      <c r="Q179" s="39">
        <v>1.0249999999999999</v>
      </c>
      <c r="R179" s="39">
        <v>1.02</v>
      </c>
      <c r="S179" s="2">
        <f t="shared" si="10"/>
        <v>8.3218309861715998</v>
      </c>
      <c r="T179" s="2">
        <f t="shared" si="11"/>
        <v>8.3218309861715998</v>
      </c>
    </row>
    <row r="180" spans="1:20" s="2" customFormat="1" ht="22.5" x14ac:dyDescent="0.25">
      <c r="A180" s="18"/>
      <c r="B180" s="19" t="s">
        <v>275</v>
      </c>
      <c r="C180" s="145" t="s">
        <v>276</v>
      </c>
      <c r="D180" s="145"/>
      <c r="E180" s="145"/>
      <c r="F180" s="20" t="s">
        <v>203</v>
      </c>
      <c r="G180" s="16" t="s">
        <v>1543</v>
      </c>
      <c r="H180" s="16"/>
      <c r="I180" s="21">
        <v>0</v>
      </c>
      <c r="J180" s="65"/>
      <c r="K180" s="78"/>
      <c r="L180" s="65">
        <v>0</v>
      </c>
      <c r="M180" s="110"/>
      <c r="N180" s="39">
        <v>1.052</v>
      </c>
      <c r="O180" s="39">
        <v>1.0209999999999999</v>
      </c>
      <c r="P180" s="39">
        <v>1.0349999999999999</v>
      </c>
      <c r="Q180" s="39">
        <v>1.0249999999999999</v>
      </c>
      <c r="R180" s="39">
        <v>1.02</v>
      </c>
      <c r="S180" s="2">
        <f t="shared" si="10"/>
        <v>0</v>
      </c>
      <c r="T180" s="2">
        <f t="shared" si="11"/>
        <v>0</v>
      </c>
    </row>
    <row r="181" spans="1:20" s="2" customFormat="1" ht="45" x14ac:dyDescent="0.25">
      <c r="A181" s="9" t="s">
        <v>177</v>
      </c>
      <c r="B181" s="10" t="s">
        <v>3931</v>
      </c>
      <c r="C181" s="147" t="s">
        <v>3932</v>
      </c>
      <c r="D181" s="147"/>
      <c r="E181" s="147"/>
      <c r="F181" s="9" t="s">
        <v>585</v>
      </c>
      <c r="G181" s="11">
        <v>4</v>
      </c>
      <c r="H181" s="11"/>
      <c r="I181" s="12">
        <v>53089.26</v>
      </c>
      <c r="J181" s="52"/>
      <c r="K181" s="77"/>
      <c r="L181" s="104">
        <v>53089.26</v>
      </c>
      <c r="M181" s="12"/>
      <c r="N181" s="39">
        <v>1.052</v>
      </c>
      <c r="O181" s="39">
        <v>1.0209999999999999</v>
      </c>
      <c r="P181" s="39">
        <v>1.0349999999999999</v>
      </c>
      <c r="Q181" s="39">
        <v>1.0249999999999999</v>
      </c>
      <c r="R181" s="39">
        <v>1.02</v>
      </c>
      <c r="S181" s="2">
        <f t="shared" si="10"/>
        <v>61703.889511301699</v>
      </c>
      <c r="T181" s="2">
        <f t="shared" si="11"/>
        <v>61703.889511301699</v>
      </c>
    </row>
    <row r="182" spans="1:20" s="2" customFormat="1" ht="45" x14ac:dyDescent="0.25">
      <c r="A182" s="9" t="s">
        <v>180</v>
      </c>
      <c r="B182" s="10" t="s">
        <v>3933</v>
      </c>
      <c r="C182" s="147" t="s">
        <v>626</v>
      </c>
      <c r="D182" s="147"/>
      <c r="E182" s="147"/>
      <c r="F182" s="9" t="s">
        <v>585</v>
      </c>
      <c r="G182" s="28">
        <v>0.5</v>
      </c>
      <c r="H182" s="28"/>
      <c r="I182" s="12">
        <v>107.08</v>
      </c>
      <c r="J182" s="52"/>
      <c r="K182" s="77"/>
      <c r="L182" s="104">
        <v>107.08</v>
      </c>
      <c r="M182" s="12"/>
      <c r="N182" s="39">
        <v>1.052</v>
      </c>
      <c r="O182" s="39">
        <v>1.0209999999999999</v>
      </c>
      <c r="P182" s="39">
        <v>1.0349999999999999</v>
      </c>
      <c r="Q182" s="39">
        <v>1.0249999999999999</v>
      </c>
      <c r="R182" s="39">
        <v>1.02</v>
      </c>
      <c r="S182" s="2">
        <f t="shared" si="10"/>
        <v>124.455539385371</v>
      </c>
      <c r="T182" s="2">
        <f t="shared" si="11"/>
        <v>124.455539385371</v>
      </c>
    </row>
    <row r="183" spans="1:20" s="2" customFormat="1" ht="45" x14ac:dyDescent="0.25">
      <c r="A183" s="9" t="s">
        <v>182</v>
      </c>
      <c r="B183" s="10" t="s">
        <v>3934</v>
      </c>
      <c r="C183" s="147" t="s">
        <v>1707</v>
      </c>
      <c r="D183" s="147"/>
      <c r="E183" s="147"/>
      <c r="F183" s="9" t="s">
        <v>18</v>
      </c>
      <c r="G183" s="28">
        <v>0.6</v>
      </c>
      <c r="H183" s="28"/>
      <c r="I183" s="12">
        <v>35.700000000000003</v>
      </c>
      <c r="J183" s="52"/>
      <c r="K183" s="77"/>
      <c r="L183" s="104">
        <v>35.700000000000003</v>
      </c>
      <c r="M183" s="12"/>
      <c r="N183" s="39">
        <v>1.052</v>
      </c>
      <c r="O183" s="39">
        <v>1.0209999999999999</v>
      </c>
      <c r="P183" s="39">
        <v>1.0349999999999999</v>
      </c>
      <c r="Q183" s="39">
        <v>1.0249999999999999</v>
      </c>
      <c r="R183" s="39">
        <v>1.02</v>
      </c>
      <c r="S183" s="2">
        <f t="shared" si="10"/>
        <v>41.492928241107002</v>
      </c>
      <c r="T183" s="2">
        <f t="shared" si="11"/>
        <v>41.492928241107002</v>
      </c>
    </row>
    <row r="184" spans="1:20" s="2" customFormat="1" ht="45" x14ac:dyDescent="0.25">
      <c r="A184" s="9" t="s">
        <v>191</v>
      </c>
      <c r="B184" s="10" t="s">
        <v>3935</v>
      </c>
      <c r="C184" s="147" t="s">
        <v>629</v>
      </c>
      <c r="D184" s="147"/>
      <c r="E184" s="147"/>
      <c r="F184" s="9" t="s">
        <v>18</v>
      </c>
      <c r="G184" s="28">
        <v>0.5</v>
      </c>
      <c r="H184" s="28"/>
      <c r="I184" s="12">
        <v>417.37</v>
      </c>
      <c r="J184" s="52"/>
      <c r="K184" s="77"/>
      <c r="L184" s="104">
        <v>417.37</v>
      </c>
      <c r="M184" s="12"/>
      <c r="N184" s="39">
        <v>1.052</v>
      </c>
      <c r="O184" s="39">
        <v>1.0209999999999999</v>
      </c>
      <c r="P184" s="39">
        <v>1.0349999999999999</v>
      </c>
      <c r="Q184" s="39">
        <v>1.0249999999999999</v>
      </c>
      <c r="R184" s="39">
        <v>1.02</v>
      </c>
      <c r="S184" s="2">
        <f t="shared" si="10"/>
        <v>485.09533501374898</v>
      </c>
      <c r="T184" s="2">
        <f t="shared" si="11"/>
        <v>485.09533501374898</v>
      </c>
    </row>
    <row r="185" spans="1:20" s="44" customFormat="1" ht="20.25" customHeight="1" x14ac:dyDescent="0.25">
      <c r="A185" s="157" t="s">
        <v>4014</v>
      </c>
      <c r="B185" s="158"/>
      <c r="C185" s="158"/>
      <c r="D185" s="158"/>
      <c r="E185" s="158"/>
      <c r="F185" s="158"/>
      <c r="G185" s="158"/>
      <c r="H185" s="88"/>
      <c r="I185" s="89"/>
      <c r="J185" s="90"/>
      <c r="K185" s="91"/>
      <c r="L185" s="106"/>
      <c r="M185" s="114"/>
    </row>
    <row r="186" spans="1:20" s="94" customFormat="1" ht="20.25" customHeight="1" thickBot="1" x14ac:dyDescent="0.3">
      <c r="A186" s="149" t="s">
        <v>4023</v>
      </c>
      <c r="B186" s="150"/>
      <c r="C186" s="150"/>
      <c r="D186" s="150"/>
      <c r="E186" s="150"/>
      <c r="F186" s="150"/>
      <c r="G186" s="150"/>
      <c r="H186" s="93"/>
      <c r="I186" s="151"/>
      <c r="J186" s="152"/>
      <c r="K186" s="152"/>
      <c r="L186" s="152"/>
      <c r="M186" s="153"/>
    </row>
    <row r="187" spans="1:20" s="94" customFormat="1" ht="20.25" customHeight="1" thickBot="1" x14ac:dyDescent="0.3">
      <c r="A187" s="149" t="s">
        <v>4024</v>
      </c>
      <c r="B187" s="150"/>
      <c r="C187" s="150"/>
      <c r="D187" s="150"/>
      <c r="E187" s="150"/>
      <c r="F187" s="150"/>
      <c r="G187" s="150"/>
      <c r="H187" s="93"/>
      <c r="I187" s="154"/>
      <c r="J187" s="155"/>
      <c r="K187" s="155"/>
      <c r="L187" s="155"/>
      <c r="M187" s="156"/>
    </row>
  </sheetData>
  <autoFilter ref="A12:T187" xr:uid="{00000000-0001-0000-1B00-000000000000}"/>
  <mergeCells count="167">
    <mergeCell ref="A185:G185"/>
    <mergeCell ref="A186:G186"/>
    <mergeCell ref="A187:G187"/>
    <mergeCell ref="I186:M186"/>
    <mergeCell ref="I187:M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A2:L2"/>
    <mergeCell ref="A3:L3"/>
    <mergeCell ref="A5:L5"/>
    <mergeCell ref="A6:L6"/>
    <mergeCell ref="A7:L7"/>
    <mergeCell ref="C10:E10"/>
    <mergeCell ref="C11:E11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pageSetUpPr fitToPage="1"/>
  </sheetPr>
  <dimension ref="A1:T74"/>
  <sheetViews>
    <sheetView topLeftCell="A66" workbookViewId="0">
      <selection activeCell="B86" sqref="B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3936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3937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3938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5"/>
      <c r="B11" s="46"/>
      <c r="C11" s="47"/>
      <c r="D11" s="48"/>
      <c r="E11" s="45"/>
      <c r="F11" s="85"/>
      <c r="G11" s="46"/>
      <c r="H11" s="86"/>
      <c r="I11" s="49"/>
      <c r="J11" s="84"/>
      <c r="K11" s="87"/>
      <c r="L11" s="107"/>
      <c r="M11" s="113"/>
      <c r="N11" s="43"/>
      <c r="O11" s="43"/>
      <c r="P11" s="43"/>
      <c r="Q11" s="43"/>
      <c r="R11" s="43"/>
    </row>
    <row r="12" spans="1:20" s="2" customFormat="1" ht="15" x14ac:dyDescent="0.25">
      <c r="A12" s="9" t="s">
        <v>11</v>
      </c>
      <c r="B12" s="10" t="s">
        <v>1415</v>
      </c>
      <c r="C12" s="147" t="s">
        <v>1416</v>
      </c>
      <c r="D12" s="147"/>
      <c r="E12" s="147"/>
      <c r="F12" s="9" t="s">
        <v>1407</v>
      </c>
      <c r="G12" s="28">
        <v>1.2</v>
      </c>
      <c r="H12" s="28"/>
      <c r="I12" s="12">
        <v>6</v>
      </c>
      <c r="J12" s="52"/>
      <c r="K12" s="77"/>
      <c r="L12" s="104">
        <v>7</v>
      </c>
      <c r="M12" s="12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x14ac:dyDescent="0.25">
      <c r="A13" s="13"/>
      <c r="B13" s="14"/>
      <c r="C13" s="14"/>
      <c r="D13" s="14"/>
      <c r="E13" s="15" t="s">
        <v>15</v>
      </c>
      <c r="F13" s="15"/>
      <c r="G13" s="16"/>
      <c r="H13" s="16"/>
      <c r="I13" s="17">
        <v>11890.32</v>
      </c>
      <c r="J13" s="67"/>
      <c r="K13" s="81"/>
      <c r="L13" s="105"/>
      <c r="M13" s="10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  <c r="S13" s="2">
        <f t="shared" ref="S13:S44" si="0">I13*N13*O13*P13*Q13*R13</f>
        <v>13819.725336801101</v>
      </c>
      <c r="T13" s="2">
        <f t="shared" ref="T13:T44" si="1">L13*N13*O13*P13*Q13*R13</f>
        <v>0</v>
      </c>
    </row>
    <row r="14" spans="1:20" s="2" customFormat="1" ht="22.5" x14ac:dyDescent="0.25">
      <c r="A14" s="18"/>
      <c r="B14" s="19" t="s">
        <v>1417</v>
      </c>
      <c r="C14" s="145" t="s">
        <v>1418</v>
      </c>
      <c r="D14" s="145"/>
      <c r="E14" s="145"/>
      <c r="F14" s="20" t="s">
        <v>54</v>
      </c>
      <c r="G14" s="16" t="s">
        <v>3939</v>
      </c>
      <c r="H14" s="16"/>
      <c r="I14" s="21">
        <v>12.01</v>
      </c>
      <c r="J14" s="65"/>
      <c r="K14" s="78"/>
      <c r="L14" s="65">
        <v>12.01</v>
      </c>
      <c r="M14" s="110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si="0"/>
        <v>13.958825439095101</v>
      </c>
      <c r="T14" s="2">
        <f t="shared" si="1"/>
        <v>13.958825439095101</v>
      </c>
    </row>
    <row r="15" spans="1:20" s="2" customFormat="1" ht="22.5" x14ac:dyDescent="0.25">
      <c r="A15" s="18"/>
      <c r="B15" s="19" t="s">
        <v>22</v>
      </c>
      <c r="C15" s="145" t="s">
        <v>23</v>
      </c>
      <c r="D15" s="145"/>
      <c r="E15" s="145"/>
      <c r="F15" s="20" t="s">
        <v>18</v>
      </c>
      <c r="G15" s="16" t="s">
        <v>3940</v>
      </c>
      <c r="H15" s="16"/>
      <c r="I15" s="21">
        <v>0.61</v>
      </c>
      <c r="J15" s="65"/>
      <c r="K15" s="78"/>
      <c r="L15" s="65">
        <v>0.61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0.70898280748109999</v>
      </c>
      <c r="T15" s="2">
        <f t="shared" si="1"/>
        <v>0.70898280748109999</v>
      </c>
    </row>
    <row r="16" spans="1:20" s="2" customFormat="1" ht="22.5" x14ac:dyDescent="0.25">
      <c r="A16" s="18"/>
      <c r="B16" s="19" t="s">
        <v>668</v>
      </c>
      <c r="C16" s="145" t="s">
        <v>669</v>
      </c>
      <c r="D16" s="145"/>
      <c r="E16" s="145"/>
      <c r="F16" s="20" t="s">
        <v>18</v>
      </c>
      <c r="G16" s="16" t="s">
        <v>3941</v>
      </c>
      <c r="H16" s="16"/>
      <c r="I16" s="21">
        <v>38.1</v>
      </c>
      <c r="J16" s="65"/>
      <c r="K16" s="78"/>
      <c r="L16" s="65">
        <v>38.1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44.282368795130999</v>
      </c>
      <c r="T16" s="2">
        <f t="shared" si="1"/>
        <v>44.282368795130999</v>
      </c>
    </row>
    <row r="17" spans="1:20" s="2" customFormat="1" ht="22.5" x14ac:dyDescent="0.25">
      <c r="A17" s="18"/>
      <c r="B17" s="19" t="s">
        <v>1422</v>
      </c>
      <c r="C17" s="145" t="s">
        <v>1423</v>
      </c>
      <c r="D17" s="145"/>
      <c r="E17" s="145"/>
      <c r="F17" s="20" t="s">
        <v>152</v>
      </c>
      <c r="G17" s="16" t="s">
        <v>3942</v>
      </c>
      <c r="H17" s="16"/>
      <c r="I17" s="21">
        <v>7.68</v>
      </c>
      <c r="J17" s="65"/>
      <c r="K17" s="78"/>
      <c r="L17" s="65">
        <v>7.68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8.9262097728768008</v>
      </c>
      <c r="T17" s="2">
        <f t="shared" si="1"/>
        <v>8.9262097728768008</v>
      </c>
    </row>
    <row r="18" spans="1:20" s="2" customFormat="1" ht="22.5" x14ac:dyDescent="0.25">
      <c r="A18" s="18"/>
      <c r="B18" s="19" t="s">
        <v>1425</v>
      </c>
      <c r="C18" s="145" t="s">
        <v>1426</v>
      </c>
      <c r="D18" s="145"/>
      <c r="E18" s="145"/>
      <c r="F18" s="20" t="s">
        <v>91</v>
      </c>
      <c r="G18" s="16" t="s">
        <v>3943</v>
      </c>
      <c r="H18" s="16"/>
      <c r="I18" s="21">
        <v>2.2799999999999998</v>
      </c>
      <c r="J18" s="65"/>
      <c r="K18" s="78"/>
      <c r="L18" s="65">
        <v>2.2799999999999998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2.6499685263227999</v>
      </c>
      <c r="T18" s="2">
        <f t="shared" si="1"/>
        <v>2.6499685263227999</v>
      </c>
    </row>
    <row r="19" spans="1:20" s="2" customFormat="1" ht="22.5" x14ac:dyDescent="0.25">
      <c r="A19" s="18"/>
      <c r="B19" s="19" t="s">
        <v>25</v>
      </c>
      <c r="C19" s="145" t="s">
        <v>26</v>
      </c>
      <c r="D19" s="145"/>
      <c r="E19" s="145"/>
      <c r="F19" s="20" t="s">
        <v>27</v>
      </c>
      <c r="G19" s="16" t="s">
        <v>3944</v>
      </c>
      <c r="H19" s="16"/>
      <c r="I19" s="21">
        <v>2.69</v>
      </c>
      <c r="J19" s="65"/>
      <c r="K19" s="78"/>
      <c r="L19" s="65">
        <v>2.69</v>
      </c>
      <c r="M19" s="110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3.1264979543018998</v>
      </c>
      <c r="T19" s="2">
        <f t="shared" si="1"/>
        <v>3.1264979543018998</v>
      </c>
    </row>
    <row r="20" spans="1:20" s="2" customFormat="1" ht="15" x14ac:dyDescent="0.25">
      <c r="A20" s="9" t="s">
        <v>555</v>
      </c>
      <c r="B20" s="10" t="s">
        <v>1397</v>
      </c>
      <c r="C20" s="147" t="s">
        <v>1398</v>
      </c>
      <c r="D20" s="147"/>
      <c r="E20" s="147"/>
      <c r="F20" s="9" t="s">
        <v>1399</v>
      </c>
      <c r="G20" s="28">
        <v>2.4</v>
      </c>
      <c r="H20" s="28"/>
      <c r="I20" s="12">
        <v>27831.17</v>
      </c>
      <c r="J20" s="52"/>
      <c r="K20" s="77"/>
      <c r="L20" s="104">
        <v>2378.73</v>
      </c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32347.247609973401</v>
      </c>
      <c r="T20" s="2">
        <f t="shared" si="1"/>
        <v>2764.7191371139602</v>
      </c>
    </row>
    <row r="21" spans="1:20" s="2" customFormat="1" ht="15" x14ac:dyDescent="0.25">
      <c r="A21" s="13"/>
      <c r="B21" s="14"/>
      <c r="C21" s="14"/>
      <c r="D21" s="14"/>
      <c r="E21" s="15" t="s">
        <v>15</v>
      </c>
      <c r="F21" s="15"/>
      <c r="G21" s="16"/>
      <c r="H21" s="16"/>
      <c r="I21" s="17">
        <v>65404.07</v>
      </c>
      <c r="J21" s="67"/>
      <c r="K21" s="81"/>
      <c r="L21" s="105"/>
      <c r="M21" s="109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76016.985523426803</v>
      </c>
      <c r="T21" s="2">
        <f t="shared" si="1"/>
        <v>0</v>
      </c>
    </row>
    <row r="22" spans="1:20" s="2" customFormat="1" ht="22.5" x14ac:dyDescent="0.25">
      <c r="A22" s="18"/>
      <c r="B22" s="19" t="s">
        <v>1400</v>
      </c>
      <c r="C22" s="145" t="s">
        <v>1401</v>
      </c>
      <c r="D22" s="145"/>
      <c r="E22" s="145"/>
      <c r="F22" s="20" t="s">
        <v>54</v>
      </c>
      <c r="G22" s="16" t="s">
        <v>3945</v>
      </c>
      <c r="H22" s="16"/>
      <c r="I22" s="21">
        <v>14.52</v>
      </c>
      <c r="J22" s="65"/>
      <c r="K22" s="78"/>
      <c r="L22" s="65">
        <v>14.52</v>
      </c>
      <c r="M22" s="110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16.876115351845201</v>
      </c>
      <c r="T22" s="2">
        <f t="shared" si="1"/>
        <v>16.876115351845201</v>
      </c>
    </row>
    <row r="23" spans="1:20" s="2" customFormat="1" ht="22.5" x14ac:dyDescent="0.25">
      <c r="A23" s="18"/>
      <c r="B23" s="19" t="s">
        <v>663</v>
      </c>
      <c r="C23" s="145" t="s">
        <v>664</v>
      </c>
      <c r="D23" s="145"/>
      <c r="E23" s="145"/>
      <c r="F23" s="20" t="s">
        <v>18</v>
      </c>
      <c r="G23" s="16" t="s">
        <v>3946</v>
      </c>
      <c r="H23" s="16"/>
      <c r="I23" s="21">
        <v>0.8</v>
      </c>
      <c r="J23" s="65"/>
      <c r="K23" s="78"/>
      <c r="L23" s="65">
        <v>0.8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0.92981351800800005</v>
      </c>
      <c r="T23" s="2">
        <f t="shared" si="1"/>
        <v>0.92981351800800005</v>
      </c>
    </row>
    <row r="24" spans="1:20" s="2" customFormat="1" ht="22.5" x14ac:dyDescent="0.25">
      <c r="A24" s="18"/>
      <c r="B24" s="19" t="s">
        <v>666</v>
      </c>
      <c r="C24" s="145" t="s">
        <v>667</v>
      </c>
      <c r="D24" s="145"/>
      <c r="E24" s="145"/>
      <c r="F24" s="20" t="s">
        <v>18</v>
      </c>
      <c r="G24" s="16" t="s">
        <v>3947</v>
      </c>
      <c r="H24" s="16"/>
      <c r="I24" s="21">
        <v>2.84</v>
      </c>
      <c r="J24" s="65"/>
      <c r="K24" s="78"/>
      <c r="L24" s="65">
        <v>2.84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3.3008379889284001</v>
      </c>
      <c r="T24" s="2">
        <f t="shared" si="1"/>
        <v>3.3008379889284001</v>
      </c>
    </row>
    <row r="25" spans="1:20" s="2" customFormat="1" ht="22.5" x14ac:dyDescent="0.25">
      <c r="A25" s="18"/>
      <c r="B25" s="19" t="s">
        <v>1405</v>
      </c>
      <c r="C25" s="145" t="s">
        <v>1406</v>
      </c>
      <c r="D25" s="145"/>
      <c r="E25" s="145"/>
      <c r="F25" s="20" t="s">
        <v>1407</v>
      </c>
      <c r="G25" s="16" t="s">
        <v>3948</v>
      </c>
      <c r="H25" s="16"/>
      <c r="I25" s="21">
        <v>25.66</v>
      </c>
      <c r="J25" s="65"/>
      <c r="K25" s="78"/>
      <c r="L25" s="65">
        <v>25.66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29.823768590106599</v>
      </c>
      <c r="T25" s="2">
        <f t="shared" si="1"/>
        <v>29.823768590106599</v>
      </c>
    </row>
    <row r="26" spans="1:20" s="2" customFormat="1" ht="22.5" x14ac:dyDescent="0.25">
      <c r="A26" s="18"/>
      <c r="B26" s="19" t="s">
        <v>668</v>
      </c>
      <c r="C26" s="145" t="s">
        <v>669</v>
      </c>
      <c r="D26" s="145"/>
      <c r="E26" s="145"/>
      <c r="F26" s="20" t="s">
        <v>18</v>
      </c>
      <c r="G26" s="16" t="s">
        <v>3949</v>
      </c>
      <c r="H26" s="16"/>
      <c r="I26" s="21">
        <v>47.63</v>
      </c>
      <c r="J26" s="65"/>
      <c r="K26" s="78"/>
      <c r="L26" s="65">
        <v>47.63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55.358772328401301</v>
      </c>
      <c r="T26" s="2">
        <f t="shared" si="1"/>
        <v>55.358772328401301</v>
      </c>
    </row>
    <row r="27" spans="1:20" s="2" customFormat="1" ht="22.5" x14ac:dyDescent="0.25">
      <c r="A27" s="18"/>
      <c r="B27" s="19" t="s">
        <v>670</v>
      </c>
      <c r="C27" s="145" t="s">
        <v>671</v>
      </c>
      <c r="D27" s="145"/>
      <c r="E27" s="145"/>
      <c r="F27" s="20" t="s">
        <v>152</v>
      </c>
      <c r="G27" s="16" t="s">
        <v>3950</v>
      </c>
      <c r="H27" s="16"/>
      <c r="I27" s="21">
        <v>143.01</v>
      </c>
      <c r="J27" s="65"/>
      <c r="K27" s="78"/>
      <c r="L27" s="65">
        <v>143.01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166.21578901290499</v>
      </c>
      <c r="T27" s="2">
        <f t="shared" si="1"/>
        <v>166.21578901290499</v>
      </c>
    </row>
    <row r="28" spans="1:20" s="2" customFormat="1" ht="22.5" x14ac:dyDescent="0.25">
      <c r="A28" s="18"/>
      <c r="B28" s="19" t="s">
        <v>1411</v>
      </c>
      <c r="C28" s="145" t="s">
        <v>1412</v>
      </c>
      <c r="D28" s="145"/>
      <c r="E28" s="145"/>
      <c r="F28" s="20" t="s">
        <v>18</v>
      </c>
      <c r="G28" s="16" t="s">
        <v>3951</v>
      </c>
      <c r="H28" s="16"/>
      <c r="I28" s="21">
        <v>15.15</v>
      </c>
      <c r="J28" s="65"/>
      <c r="K28" s="78"/>
      <c r="L28" s="65">
        <v>15.15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17.6083434972765</v>
      </c>
      <c r="T28" s="2">
        <f t="shared" si="1"/>
        <v>17.6083434972765</v>
      </c>
    </row>
    <row r="29" spans="1:20" s="2" customFormat="1" ht="22.5" x14ac:dyDescent="0.25">
      <c r="A29" s="18"/>
      <c r="B29" s="19" t="s">
        <v>678</v>
      </c>
      <c r="C29" s="145" t="s">
        <v>679</v>
      </c>
      <c r="D29" s="145"/>
      <c r="E29" s="145"/>
      <c r="F29" s="20" t="s">
        <v>18</v>
      </c>
      <c r="G29" s="16" t="s">
        <v>3948</v>
      </c>
      <c r="H29" s="16"/>
      <c r="I29" s="21">
        <v>9.89</v>
      </c>
      <c r="J29" s="65"/>
      <c r="K29" s="78"/>
      <c r="L29" s="65">
        <v>9.89</v>
      </c>
      <c r="M29" s="110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11.494819616373899</v>
      </c>
      <c r="T29" s="2">
        <f t="shared" si="1"/>
        <v>11.494819616373899</v>
      </c>
    </row>
    <row r="30" spans="1:20" s="2" customFormat="1" ht="22.5" x14ac:dyDescent="0.25">
      <c r="A30" s="18"/>
      <c r="B30" s="19" t="s">
        <v>25</v>
      </c>
      <c r="C30" s="145" t="s">
        <v>26</v>
      </c>
      <c r="D30" s="145"/>
      <c r="E30" s="145"/>
      <c r="F30" s="20" t="s">
        <v>27</v>
      </c>
      <c r="G30" s="16" t="s">
        <v>3952</v>
      </c>
      <c r="H30" s="16"/>
      <c r="I30" s="21">
        <v>15.17</v>
      </c>
      <c r="J30" s="65"/>
      <c r="K30" s="78"/>
      <c r="L30" s="65">
        <v>15.17</v>
      </c>
      <c r="M30" s="110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17.631588835226701</v>
      </c>
      <c r="T30" s="2">
        <f t="shared" si="1"/>
        <v>17.631588835226701</v>
      </c>
    </row>
    <row r="31" spans="1:20" s="2" customFormat="1" ht="45" x14ac:dyDescent="0.25">
      <c r="A31" s="9" t="s">
        <v>558</v>
      </c>
      <c r="B31" s="10" t="s">
        <v>1606</v>
      </c>
      <c r="C31" s="147" t="s">
        <v>3953</v>
      </c>
      <c r="D31" s="147"/>
      <c r="E31" s="147"/>
      <c r="F31" s="9" t="s">
        <v>111</v>
      </c>
      <c r="G31" s="28">
        <v>122.4</v>
      </c>
      <c r="H31" s="28"/>
      <c r="I31" s="12">
        <v>49670.85</v>
      </c>
      <c r="J31" s="52"/>
      <c r="K31" s="77"/>
      <c r="L31" s="104">
        <v>49670.85</v>
      </c>
      <c r="M31" s="12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57730.784726184596</v>
      </c>
      <c r="T31" s="2">
        <f t="shared" si="1"/>
        <v>57730.784726184596</v>
      </c>
    </row>
    <row r="32" spans="1:20" s="2" customFormat="1" ht="15" x14ac:dyDescent="0.25">
      <c r="A32" s="9" t="s">
        <v>32</v>
      </c>
      <c r="B32" s="10" t="s">
        <v>1433</v>
      </c>
      <c r="C32" s="147" t="s">
        <v>1434</v>
      </c>
      <c r="D32" s="147"/>
      <c r="E32" s="147"/>
      <c r="F32" s="9" t="s">
        <v>1407</v>
      </c>
      <c r="G32" s="27">
        <v>15.13</v>
      </c>
      <c r="H32" s="27"/>
      <c r="I32" s="12">
        <v>53696.66</v>
      </c>
      <c r="J32" s="52"/>
      <c r="K32" s="77"/>
      <c r="L32" s="104">
        <v>3959.6</v>
      </c>
      <c r="M32" s="12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62409.850424849297</v>
      </c>
      <c r="T32" s="2">
        <f t="shared" si="1"/>
        <v>4602.1120073805996</v>
      </c>
    </row>
    <row r="33" spans="1:20" s="2" customFormat="1" ht="15" x14ac:dyDescent="0.25">
      <c r="A33" s="13"/>
      <c r="B33" s="14"/>
      <c r="C33" s="14"/>
      <c r="D33" s="14"/>
      <c r="E33" s="15" t="s">
        <v>15</v>
      </c>
      <c r="F33" s="15"/>
      <c r="G33" s="16"/>
      <c r="H33" s="16"/>
      <c r="I33" s="17">
        <v>126077.51</v>
      </c>
      <c r="J33" s="67"/>
      <c r="K33" s="81"/>
      <c r="L33" s="105"/>
      <c r="M33" s="109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146535.71639348599</v>
      </c>
      <c r="T33" s="2">
        <f t="shared" si="1"/>
        <v>0</v>
      </c>
    </row>
    <row r="34" spans="1:20" s="2" customFormat="1" ht="22.5" x14ac:dyDescent="0.25">
      <c r="A34" s="18"/>
      <c r="B34" s="19" t="s">
        <v>1417</v>
      </c>
      <c r="C34" s="145" t="s">
        <v>1418</v>
      </c>
      <c r="D34" s="145"/>
      <c r="E34" s="145"/>
      <c r="F34" s="20" t="s">
        <v>54</v>
      </c>
      <c r="G34" s="16" t="s">
        <v>3954</v>
      </c>
      <c r="H34" s="16"/>
      <c r="I34" s="21">
        <v>86.5</v>
      </c>
      <c r="J34" s="65"/>
      <c r="K34" s="78"/>
      <c r="L34" s="65">
        <v>86.5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100.536086634615</v>
      </c>
      <c r="T34" s="2">
        <f t="shared" si="1"/>
        <v>100.536086634615</v>
      </c>
    </row>
    <row r="35" spans="1:20" s="2" customFormat="1" ht="22.5" x14ac:dyDescent="0.25">
      <c r="A35" s="18"/>
      <c r="B35" s="19" t="s">
        <v>22</v>
      </c>
      <c r="C35" s="145" t="s">
        <v>23</v>
      </c>
      <c r="D35" s="145"/>
      <c r="E35" s="145"/>
      <c r="F35" s="20" t="s">
        <v>18</v>
      </c>
      <c r="G35" s="16" t="s">
        <v>3955</v>
      </c>
      <c r="H35" s="16"/>
      <c r="I35" s="21">
        <v>7.71</v>
      </c>
      <c r="J35" s="65"/>
      <c r="K35" s="78"/>
      <c r="L35" s="65">
        <v>7.71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8.9610777798020997</v>
      </c>
      <c r="T35" s="2">
        <f t="shared" si="1"/>
        <v>8.9610777798020997</v>
      </c>
    </row>
    <row r="36" spans="1:20" s="2" customFormat="1" ht="22.5" x14ac:dyDescent="0.25">
      <c r="A36" s="18"/>
      <c r="B36" s="19" t="s">
        <v>668</v>
      </c>
      <c r="C36" s="145" t="s">
        <v>669</v>
      </c>
      <c r="D36" s="145"/>
      <c r="E36" s="145"/>
      <c r="F36" s="20" t="s">
        <v>18</v>
      </c>
      <c r="G36" s="16" t="s">
        <v>3956</v>
      </c>
      <c r="H36" s="16"/>
      <c r="I36" s="21">
        <v>240.19</v>
      </c>
      <c r="J36" s="65"/>
      <c r="K36" s="78"/>
      <c r="L36" s="65">
        <v>240.19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279.16488611292698</v>
      </c>
      <c r="T36" s="2">
        <f t="shared" si="1"/>
        <v>279.16488611292698</v>
      </c>
    </row>
    <row r="37" spans="1:20" s="2" customFormat="1" ht="22.5" x14ac:dyDescent="0.25">
      <c r="A37" s="18"/>
      <c r="B37" s="19" t="s">
        <v>1438</v>
      </c>
      <c r="C37" s="145" t="s">
        <v>1439</v>
      </c>
      <c r="D37" s="145"/>
      <c r="E37" s="145"/>
      <c r="F37" s="20" t="s">
        <v>91</v>
      </c>
      <c r="G37" s="16" t="s">
        <v>3957</v>
      </c>
      <c r="H37" s="16"/>
      <c r="I37" s="21">
        <v>19.57</v>
      </c>
      <c r="J37" s="65"/>
      <c r="K37" s="78"/>
      <c r="L37" s="65">
        <v>19.57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22.745563184270701</v>
      </c>
      <c r="T37" s="2">
        <f t="shared" si="1"/>
        <v>22.745563184270701</v>
      </c>
    </row>
    <row r="38" spans="1:20" s="2" customFormat="1" ht="22.5" x14ac:dyDescent="0.25">
      <c r="A38" s="18"/>
      <c r="B38" s="19" t="s">
        <v>1441</v>
      </c>
      <c r="C38" s="145" t="s">
        <v>1442</v>
      </c>
      <c r="D38" s="145"/>
      <c r="E38" s="145"/>
      <c r="F38" s="20" t="s">
        <v>152</v>
      </c>
      <c r="G38" s="16" t="s">
        <v>3958</v>
      </c>
      <c r="H38" s="16"/>
      <c r="I38" s="21">
        <v>74.14</v>
      </c>
      <c r="J38" s="65"/>
      <c r="K38" s="78"/>
      <c r="L38" s="65">
        <v>74.14</v>
      </c>
      <c r="M38" s="110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86.170467781391395</v>
      </c>
      <c r="T38" s="2">
        <f t="shared" si="1"/>
        <v>86.170467781391395</v>
      </c>
    </row>
    <row r="39" spans="1:20" s="2" customFormat="1" ht="22.5" x14ac:dyDescent="0.25">
      <c r="A39" s="18"/>
      <c r="B39" s="19" t="s">
        <v>25</v>
      </c>
      <c r="C39" s="145" t="s">
        <v>26</v>
      </c>
      <c r="D39" s="145"/>
      <c r="E39" s="145"/>
      <c r="F39" s="20" t="s">
        <v>27</v>
      </c>
      <c r="G39" s="16" t="s">
        <v>3959</v>
      </c>
      <c r="H39" s="16"/>
      <c r="I39" s="21">
        <v>29.05</v>
      </c>
      <c r="J39" s="65"/>
      <c r="K39" s="78"/>
      <c r="L39" s="65">
        <v>29.05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33.763853372665501</v>
      </c>
      <c r="T39" s="2">
        <f t="shared" si="1"/>
        <v>33.763853372665501</v>
      </c>
    </row>
    <row r="40" spans="1:20" s="2" customFormat="1" ht="45" x14ac:dyDescent="0.25">
      <c r="A40" s="9" t="s">
        <v>35</v>
      </c>
      <c r="B40" s="10" t="s">
        <v>1606</v>
      </c>
      <c r="C40" s="147" t="s">
        <v>1432</v>
      </c>
      <c r="D40" s="147"/>
      <c r="E40" s="147"/>
      <c r="F40" s="9" t="s">
        <v>111</v>
      </c>
      <c r="G40" s="28">
        <v>122.4</v>
      </c>
      <c r="H40" s="28"/>
      <c r="I40" s="12">
        <v>44561.73</v>
      </c>
      <c r="J40" s="52"/>
      <c r="K40" s="77"/>
      <c r="L40" s="104">
        <v>44561.73</v>
      </c>
      <c r="M40" s="12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51792.623674778297</v>
      </c>
      <c r="T40" s="2">
        <f t="shared" si="1"/>
        <v>51792.623674778297</v>
      </c>
    </row>
    <row r="41" spans="1:20" s="2" customFormat="1" ht="45" x14ac:dyDescent="0.25">
      <c r="A41" s="9" t="s">
        <v>36</v>
      </c>
      <c r="B41" s="10" t="s">
        <v>1604</v>
      </c>
      <c r="C41" s="147" t="s">
        <v>3960</v>
      </c>
      <c r="D41" s="147"/>
      <c r="E41" s="147"/>
      <c r="F41" s="9" t="s">
        <v>111</v>
      </c>
      <c r="G41" s="28">
        <v>1371.9</v>
      </c>
      <c r="H41" s="28"/>
      <c r="I41" s="12">
        <v>1431143.58</v>
      </c>
      <c r="J41" s="52"/>
      <c r="K41" s="77"/>
      <c r="L41" s="104">
        <v>1431143.58</v>
      </c>
      <c r="M41" s="12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1663370.80861795</v>
      </c>
      <c r="T41" s="2">
        <f t="shared" si="1"/>
        <v>1663370.80861795</v>
      </c>
    </row>
    <row r="42" spans="1:20" s="2" customFormat="1" ht="15" x14ac:dyDescent="0.25">
      <c r="A42" s="9" t="s">
        <v>40</v>
      </c>
      <c r="B42" s="10" t="s">
        <v>1447</v>
      </c>
      <c r="C42" s="147" t="s">
        <v>1448</v>
      </c>
      <c r="D42" s="147"/>
      <c r="E42" s="147"/>
      <c r="F42" s="9" t="s">
        <v>1407</v>
      </c>
      <c r="G42" s="28">
        <v>23.5</v>
      </c>
      <c r="H42" s="28"/>
      <c r="I42" s="12">
        <v>228990.96</v>
      </c>
      <c r="J42" s="52"/>
      <c r="K42" s="77"/>
      <c r="L42" s="104">
        <v>1076.57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266148.61263703601</v>
      </c>
      <c r="T42" s="2">
        <f t="shared" si="1"/>
        <v>1251.26167385234</v>
      </c>
    </row>
    <row r="43" spans="1:20" s="2" customFormat="1" ht="15" x14ac:dyDescent="0.25">
      <c r="A43" s="13"/>
      <c r="B43" s="14"/>
      <c r="C43" s="14"/>
      <c r="D43" s="14"/>
      <c r="E43" s="15" t="s">
        <v>15</v>
      </c>
      <c r="F43" s="15"/>
      <c r="G43" s="16"/>
      <c r="H43" s="16"/>
      <c r="I43" s="17">
        <v>536997.18000000005</v>
      </c>
      <c r="J43" s="67"/>
      <c r="K43" s="81"/>
      <c r="L43" s="105"/>
      <c r="M43" s="109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624134.04637021897</v>
      </c>
      <c r="T43" s="2">
        <f t="shared" si="1"/>
        <v>0</v>
      </c>
    </row>
    <row r="44" spans="1:20" s="2" customFormat="1" ht="22.5" x14ac:dyDescent="0.25">
      <c r="A44" s="22" t="s">
        <v>59</v>
      </c>
      <c r="B44" s="23" t="s">
        <v>1449</v>
      </c>
      <c r="C44" s="148" t="s">
        <v>1450</v>
      </c>
      <c r="D44" s="148"/>
      <c r="E44" s="148"/>
      <c r="F44" s="24" t="s">
        <v>62</v>
      </c>
      <c r="G44" s="25" t="s">
        <v>3961</v>
      </c>
      <c r="H44" s="25"/>
      <c r="I44" s="26">
        <v>0</v>
      </c>
      <c r="J44" s="66"/>
      <c r="K44" s="79"/>
      <c r="L44" s="66">
        <v>0</v>
      </c>
      <c r="M44" s="11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0</v>
      </c>
      <c r="T44" s="2">
        <f t="shared" si="1"/>
        <v>0</v>
      </c>
    </row>
    <row r="45" spans="1:20" s="2" customFormat="1" ht="22.5" x14ac:dyDescent="0.25">
      <c r="A45" s="22" t="s">
        <v>59</v>
      </c>
      <c r="B45" s="23" t="s">
        <v>1452</v>
      </c>
      <c r="C45" s="148" t="s">
        <v>1453</v>
      </c>
      <c r="D45" s="148"/>
      <c r="E45" s="148"/>
      <c r="F45" s="24" t="s">
        <v>111</v>
      </c>
      <c r="G45" s="25" t="s">
        <v>3962</v>
      </c>
      <c r="H45" s="25"/>
      <c r="I45" s="26">
        <v>0</v>
      </c>
      <c r="J45" s="66"/>
      <c r="K45" s="79"/>
      <c r="L45" s="66">
        <v>0</v>
      </c>
      <c r="M45" s="11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ref="S45:S76" si="2">I45*N45*O45*P45*Q45*R45</f>
        <v>0</v>
      </c>
      <c r="T45" s="2">
        <f t="shared" ref="T45:T71" si="3">L45*N45*O45*P45*Q45*R45</f>
        <v>0</v>
      </c>
    </row>
    <row r="46" spans="1:20" s="2" customFormat="1" ht="22.5" x14ac:dyDescent="0.25">
      <c r="A46" s="18"/>
      <c r="B46" s="19" t="s">
        <v>25</v>
      </c>
      <c r="C46" s="145" t="s">
        <v>26</v>
      </c>
      <c r="D46" s="145"/>
      <c r="E46" s="145"/>
      <c r="F46" s="20" t="s">
        <v>27</v>
      </c>
      <c r="G46" s="16" t="s">
        <v>3963</v>
      </c>
      <c r="H46" s="16"/>
      <c r="I46" s="21">
        <v>124.32</v>
      </c>
      <c r="J46" s="65"/>
      <c r="K46" s="78"/>
      <c r="L46" s="65">
        <v>124.32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si="2"/>
        <v>144.49302069844299</v>
      </c>
      <c r="T46" s="2">
        <f t="shared" si="3"/>
        <v>144.49302069844299</v>
      </c>
    </row>
    <row r="47" spans="1:20" s="2" customFormat="1" ht="45" x14ac:dyDescent="0.25">
      <c r="A47" s="9" t="s">
        <v>41</v>
      </c>
      <c r="B47" s="10" t="s">
        <v>1745</v>
      </c>
      <c r="C47" s="147" t="s">
        <v>1457</v>
      </c>
      <c r="D47" s="147"/>
      <c r="E47" s="147"/>
      <c r="F47" s="9" t="s">
        <v>111</v>
      </c>
      <c r="G47" s="28">
        <v>2378.1999999999998</v>
      </c>
      <c r="H47" s="28"/>
      <c r="I47" s="12">
        <v>28421.39</v>
      </c>
      <c r="J47" s="52"/>
      <c r="K47" s="77"/>
      <c r="L47" s="104">
        <v>28421.39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33033.240778221698</v>
      </c>
      <c r="T47" s="2">
        <f t="shared" si="3"/>
        <v>33033.240778221698</v>
      </c>
    </row>
    <row r="48" spans="1:20" s="2" customFormat="1" ht="45" x14ac:dyDescent="0.25">
      <c r="A48" s="9" t="s">
        <v>601</v>
      </c>
      <c r="B48" s="10" t="s">
        <v>1746</v>
      </c>
      <c r="C48" s="147" t="s">
        <v>1459</v>
      </c>
      <c r="D48" s="147"/>
      <c r="E48" s="147"/>
      <c r="F48" s="9" t="s">
        <v>30</v>
      </c>
      <c r="G48" s="11">
        <v>2500</v>
      </c>
      <c r="H48" s="11"/>
      <c r="I48" s="12">
        <v>28361.5</v>
      </c>
      <c r="J48" s="52"/>
      <c r="K48" s="77"/>
      <c r="L48" s="104">
        <v>28361.5</v>
      </c>
      <c r="M48" s="12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32963.632613729897</v>
      </c>
      <c r="T48" s="2">
        <f t="shared" si="3"/>
        <v>32963.632613729897</v>
      </c>
    </row>
    <row r="49" spans="1:20" s="2" customFormat="1" ht="45" x14ac:dyDescent="0.25">
      <c r="A49" s="9" t="s">
        <v>49</v>
      </c>
      <c r="B49" s="10" t="s">
        <v>1747</v>
      </c>
      <c r="C49" s="147" t="s">
        <v>1461</v>
      </c>
      <c r="D49" s="147"/>
      <c r="E49" s="147"/>
      <c r="F49" s="9" t="s">
        <v>30</v>
      </c>
      <c r="G49" s="11">
        <v>2500</v>
      </c>
      <c r="H49" s="11"/>
      <c r="I49" s="12">
        <v>9309.5</v>
      </c>
      <c r="J49" s="52"/>
      <c r="K49" s="77"/>
      <c r="L49" s="104">
        <v>9309.5</v>
      </c>
      <c r="M49" s="12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10820.1236823693</v>
      </c>
      <c r="T49" s="2">
        <f t="shared" si="3"/>
        <v>10820.1236823693</v>
      </c>
    </row>
    <row r="50" spans="1:20" s="2" customFormat="1" ht="15" x14ac:dyDescent="0.25">
      <c r="A50" s="9" t="s">
        <v>605</v>
      </c>
      <c r="B50" s="10" t="s">
        <v>1462</v>
      </c>
      <c r="C50" s="147" t="s">
        <v>1463</v>
      </c>
      <c r="D50" s="147"/>
      <c r="E50" s="147"/>
      <c r="F50" s="9" t="s">
        <v>1407</v>
      </c>
      <c r="G50" s="27">
        <v>0.05</v>
      </c>
      <c r="H50" s="27"/>
      <c r="I50" s="12">
        <v>928.91</v>
      </c>
      <c r="J50" s="52"/>
      <c r="K50" s="77"/>
      <c r="L50" s="104">
        <v>90.85</v>
      </c>
      <c r="M50" s="12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1079.6413437660101</v>
      </c>
      <c r="T50" s="2">
        <f t="shared" si="3"/>
        <v>105.591947638783</v>
      </c>
    </row>
    <row r="51" spans="1:20" s="2" customFormat="1" ht="15" x14ac:dyDescent="0.25">
      <c r="A51" s="13"/>
      <c r="B51" s="14"/>
      <c r="C51" s="14"/>
      <c r="D51" s="14"/>
      <c r="E51" s="15" t="s">
        <v>15</v>
      </c>
      <c r="F51" s="15"/>
      <c r="G51" s="16"/>
      <c r="H51" s="16"/>
      <c r="I51" s="17">
        <v>2039.95</v>
      </c>
      <c r="J51" s="67"/>
      <c r="K51" s="81"/>
      <c r="L51" s="105"/>
      <c r="M51" s="109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2370.9663575755199</v>
      </c>
      <c r="T51" s="2">
        <f t="shared" si="3"/>
        <v>0</v>
      </c>
    </row>
    <row r="52" spans="1:20" s="2" customFormat="1" ht="22.5" x14ac:dyDescent="0.25">
      <c r="A52" s="18"/>
      <c r="B52" s="19" t="s">
        <v>16</v>
      </c>
      <c r="C52" s="145" t="s">
        <v>17</v>
      </c>
      <c r="D52" s="145"/>
      <c r="E52" s="145"/>
      <c r="F52" s="20" t="s">
        <v>18</v>
      </c>
      <c r="G52" s="16" t="s">
        <v>3964</v>
      </c>
      <c r="H52" s="16"/>
      <c r="I52" s="21">
        <v>0.59</v>
      </c>
      <c r="J52" s="65"/>
      <c r="K52" s="78"/>
      <c r="L52" s="65">
        <v>0.59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0.68573746953089998</v>
      </c>
      <c r="T52" s="2">
        <f t="shared" si="3"/>
        <v>0.68573746953089998</v>
      </c>
    </row>
    <row r="53" spans="1:20" s="2" customFormat="1" ht="22.5" x14ac:dyDescent="0.25">
      <c r="A53" s="18"/>
      <c r="B53" s="19" t="s">
        <v>22</v>
      </c>
      <c r="C53" s="145" t="s">
        <v>23</v>
      </c>
      <c r="D53" s="145"/>
      <c r="E53" s="145"/>
      <c r="F53" s="20" t="s">
        <v>18</v>
      </c>
      <c r="G53" s="16" t="s">
        <v>3965</v>
      </c>
      <c r="H53" s="16"/>
      <c r="I53" s="21">
        <v>0.87</v>
      </c>
      <c r="J53" s="65"/>
      <c r="K53" s="78"/>
      <c r="L53" s="65">
        <v>0.87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1.0111722008337001</v>
      </c>
      <c r="T53" s="2">
        <f t="shared" si="3"/>
        <v>1.0111722008337001</v>
      </c>
    </row>
    <row r="54" spans="1:20" s="2" customFormat="1" ht="22.5" x14ac:dyDescent="0.25">
      <c r="A54" s="18"/>
      <c r="B54" s="19" t="s">
        <v>1466</v>
      </c>
      <c r="C54" s="145" t="s">
        <v>1467</v>
      </c>
      <c r="D54" s="145"/>
      <c r="E54" s="145"/>
      <c r="F54" s="20" t="s">
        <v>18</v>
      </c>
      <c r="G54" s="16" t="s">
        <v>3966</v>
      </c>
      <c r="H54" s="16"/>
      <c r="I54" s="21">
        <v>0.59</v>
      </c>
      <c r="J54" s="65"/>
      <c r="K54" s="78"/>
      <c r="L54" s="65">
        <v>0.59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0.68573746953089998</v>
      </c>
      <c r="T54" s="2">
        <f t="shared" si="3"/>
        <v>0.68573746953089998</v>
      </c>
    </row>
    <row r="55" spans="1:20" s="2" customFormat="1" ht="22.5" x14ac:dyDescent="0.25">
      <c r="A55" s="18"/>
      <c r="B55" s="19" t="s">
        <v>636</v>
      </c>
      <c r="C55" s="145" t="s">
        <v>637</v>
      </c>
      <c r="D55" s="145"/>
      <c r="E55" s="145"/>
      <c r="F55" s="20" t="s">
        <v>152</v>
      </c>
      <c r="G55" s="16" t="s">
        <v>3967</v>
      </c>
      <c r="H55" s="16"/>
      <c r="I55" s="21">
        <v>3.14</v>
      </c>
      <c r="J55" s="65"/>
      <c r="K55" s="78"/>
      <c r="L55" s="65">
        <v>3.14</v>
      </c>
      <c r="M55" s="110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3.6495180581814002</v>
      </c>
      <c r="T55" s="2">
        <f t="shared" si="3"/>
        <v>3.6495180581814002</v>
      </c>
    </row>
    <row r="56" spans="1:20" s="2" customFormat="1" ht="22.5" x14ac:dyDescent="0.25">
      <c r="A56" s="18"/>
      <c r="B56" s="19" t="s">
        <v>1470</v>
      </c>
      <c r="C56" s="145" t="s">
        <v>1471</v>
      </c>
      <c r="D56" s="145"/>
      <c r="E56" s="145"/>
      <c r="F56" s="20" t="s">
        <v>152</v>
      </c>
      <c r="G56" s="16" t="s">
        <v>3968</v>
      </c>
      <c r="H56" s="16"/>
      <c r="I56" s="21">
        <v>2.56</v>
      </c>
      <c r="J56" s="65"/>
      <c r="K56" s="78"/>
      <c r="L56" s="65">
        <v>2.56</v>
      </c>
      <c r="M56" s="110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2.9754032576256</v>
      </c>
      <c r="T56" s="2">
        <f t="shared" si="3"/>
        <v>2.9754032576256</v>
      </c>
    </row>
    <row r="57" spans="1:20" s="2" customFormat="1" ht="22.5" x14ac:dyDescent="0.25">
      <c r="A57" s="18"/>
      <c r="B57" s="19" t="s">
        <v>674</v>
      </c>
      <c r="C57" s="145" t="s">
        <v>675</v>
      </c>
      <c r="D57" s="145"/>
      <c r="E57" s="145"/>
      <c r="F57" s="20" t="s">
        <v>676</v>
      </c>
      <c r="G57" s="16" t="s">
        <v>3969</v>
      </c>
      <c r="H57" s="16"/>
      <c r="I57" s="21">
        <v>1.39</v>
      </c>
      <c r="J57" s="65"/>
      <c r="K57" s="78"/>
      <c r="L57" s="65">
        <v>1.39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1.6155509875389</v>
      </c>
      <c r="T57" s="2">
        <f t="shared" si="3"/>
        <v>1.6155509875389</v>
      </c>
    </row>
    <row r="58" spans="1:20" s="2" customFormat="1" ht="22.5" x14ac:dyDescent="0.25">
      <c r="A58" s="18"/>
      <c r="B58" s="19" t="s">
        <v>1474</v>
      </c>
      <c r="C58" s="145" t="s">
        <v>1475</v>
      </c>
      <c r="D58" s="145"/>
      <c r="E58" s="145"/>
      <c r="F58" s="20" t="s">
        <v>676</v>
      </c>
      <c r="G58" s="16" t="s">
        <v>3970</v>
      </c>
      <c r="H58" s="16"/>
      <c r="I58" s="21">
        <v>0.9</v>
      </c>
      <c r="J58" s="65"/>
      <c r="K58" s="78"/>
      <c r="L58" s="65">
        <v>0.9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1.0460402077590001</v>
      </c>
      <c r="T58" s="2">
        <f t="shared" si="3"/>
        <v>1.0460402077590001</v>
      </c>
    </row>
    <row r="59" spans="1:20" s="2" customFormat="1" ht="22.5" x14ac:dyDescent="0.25">
      <c r="A59" s="18"/>
      <c r="B59" s="19" t="s">
        <v>25</v>
      </c>
      <c r="C59" s="145" t="s">
        <v>26</v>
      </c>
      <c r="D59" s="145"/>
      <c r="E59" s="145"/>
      <c r="F59" s="20" t="s">
        <v>27</v>
      </c>
      <c r="G59" s="16" t="s">
        <v>3971</v>
      </c>
      <c r="H59" s="16"/>
      <c r="I59" s="21">
        <v>0.44</v>
      </c>
      <c r="J59" s="65"/>
      <c r="K59" s="78"/>
      <c r="L59" s="65">
        <v>0.44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0.51139743490440004</v>
      </c>
      <c r="T59" s="2">
        <f t="shared" si="3"/>
        <v>0.51139743490440004</v>
      </c>
    </row>
    <row r="60" spans="1:20" s="2" customFormat="1" ht="45" x14ac:dyDescent="0.25">
      <c r="A60" s="9" t="s">
        <v>608</v>
      </c>
      <c r="B60" s="10" t="s">
        <v>1951</v>
      </c>
      <c r="C60" s="147" t="s">
        <v>1479</v>
      </c>
      <c r="D60" s="147"/>
      <c r="E60" s="147"/>
      <c r="F60" s="9" t="s">
        <v>111</v>
      </c>
      <c r="G60" s="28">
        <v>5.0999999999999996</v>
      </c>
      <c r="H60" s="28"/>
      <c r="I60" s="12">
        <v>651.01</v>
      </c>
      <c r="J60" s="52"/>
      <c r="K60" s="77"/>
      <c r="L60" s="104">
        <v>651.01</v>
      </c>
      <c r="M60" s="12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756.64737294798499</v>
      </c>
      <c r="T60" s="2">
        <f t="shared" si="3"/>
        <v>756.64737294798499</v>
      </c>
    </row>
    <row r="61" spans="1:20" s="2" customFormat="1" ht="22.5" x14ac:dyDescent="0.25">
      <c r="A61" s="9" t="s">
        <v>67</v>
      </c>
      <c r="B61" s="10" t="s">
        <v>1480</v>
      </c>
      <c r="C61" s="147" t="s">
        <v>1481</v>
      </c>
      <c r="D61" s="147"/>
      <c r="E61" s="147"/>
      <c r="F61" s="9" t="s">
        <v>1482</v>
      </c>
      <c r="G61" s="11">
        <v>3</v>
      </c>
      <c r="H61" s="11"/>
      <c r="I61" s="12">
        <v>699.12</v>
      </c>
      <c r="J61" s="52"/>
      <c r="K61" s="77"/>
      <c r="L61" s="104">
        <v>3.38</v>
      </c>
      <c r="M61" s="12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812.56403338719099</v>
      </c>
      <c r="T61" s="2">
        <f t="shared" si="3"/>
        <v>3.9284621135837998</v>
      </c>
    </row>
    <row r="62" spans="1:20" s="2" customFormat="1" ht="15" x14ac:dyDescent="0.25">
      <c r="A62" s="13"/>
      <c r="B62" s="14"/>
      <c r="C62" s="14"/>
      <c r="D62" s="14"/>
      <c r="E62" s="15" t="s">
        <v>15</v>
      </c>
      <c r="F62" s="15"/>
      <c r="G62" s="16"/>
      <c r="H62" s="16"/>
      <c r="I62" s="17">
        <v>1728.82</v>
      </c>
      <c r="J62" s="67"/>
      <c r="K62" s="81"/>
      <c r="L62" s="105"/>
      <c r="M62" s="109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2009.3502577532399</v>
      </c>
      <c r="T62" s="2">
        <f t="shared" si="3"/>
        <v>0</v>
      </c>
    </row>
    <row r="63" spans="1:20" s="2" customFormat="1" ht="22.5" x14ac:dyDescent="0.25">
      <c r="A63" s="18"/>
      <c r="B63" s="19" t="s">
        <v>25</v>
      </c>
      <c r="C63" s="145" t="s">
        <v>26</v>
      </c>
      <c r="D63" s="145"/>
      <c r="E63" s="145"/>
      <c r="F63" s="20" t="s">
        <v>27</v>
      </c>
      <c r="G63" s="16" t="s">
        <v>3972</v>
      </c>
      <c r="H63" s="16"/>
      <c r="I63" s="21">
        <v>0.42</v>
      </c>
      <c r="J63" s="65"/>
      <c r="K63" s="78"/>
      <c r="L63" s="65">
        <v>0.42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0.48815209695419998</v>
      </c>
      <c r="T63" s="2">
        <f t="shared" si="3"/>
        <v>0.48815209695419998</v>
      </c>
    </row>
    <row r="64" spans="1:20" s="2" customFormat="1" ht="45" x14ac:dyDescent="0.25">
      <c r="A64" s="9" t="s">
        <v>627</v>
      </c>
      <c r="B64" s="10" t="s">
        <v>1650</v>
      </c>
      <c r="C64" s="147" t="s">
        <v>1485</v>
      </c>
      <c r="D64" s="147"/>
      <c r="E64" s="147"/>
      <c r="F64" s="9" t="s">
        <v>30</v>
      </c>
      <c r="G64" s="11">
        <v>3</v>
      </c>
      <c r="H64" s="11"/>
      <c r="I64" s="12">
        <v>20910</v>
      </c>
      <c r="J64" s="52"/>
      <c r="K64" s="77"/>
      <c r="L64" s="104">
        <v>20910</v>
      </c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24303.000826934101</v>
      </c>
      <c r="T64" s="2">
        <f t="shared" si="3"/>
        <v>24303.000826934101</v>
      </c>
    </row>
    <row r="65" spans="1:20" s="2" customFormat="1" ht="45" x14ac:dyDescent="0.25">
      <c r="A65" s="9" t="s">
        <v>630</v>
      </c>
      <c r="B65" s="10" t="s">
        <v>1651</v>
      </c>
      <c r="C65" s="147" t="s">
        <v>1487</v>
      </c>
      <c r="D65" s="147"/>
      <c r="E65" s="147"/>
      <c r="F65" s="9" t="s">
        <v>30</v>
      </c>
      <c r="G65" s="11">
        <v>3</v>
      </c>
      <c r="H65" s="11"/>
      <c r="I65" s="12">
        <v>5283.55</v>
      </c>
      <c r="J65" s="52"/>
      <c r="K65" s="77"/>
      <c r="L65" s="104">
        <v>5283.55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6140.89526633896</v>
      </c>
      <c r="T65" s="2">
        <f t="shared" si="3"/>
        <v>6140.89526633896</v>
      </c>
    </row>
    <row r="66" spans="1:20" s="2" customFormat="1" ht="15" x14ac:dyDescent="0.25">
      <c r="A66" s="9" t="s">
        <v>73</v>
      </c>
      <c r="B66" s="10" t="s">
        <v>1488</v>
      </c>
      <c r="C66" s="147" t="s">
        <v>1489</v>
      </c>
      <c r="D66" s="147"/>
      <c r="E66" s="147"/>
      <c r="F66" s="9" t="s">
        <v>1407</v>
      </c>
      <c r="G66" s="28">
        <v>0.7</v>
      </c>
      <c r="H66" s="28"/>
      <c r="I66" s="12">
        <v>14783.7</v>
      </c>
      <c r="J66" s="52"/>
      <c r="K66" s="77"/>
      <c r="L66" s="104">
        <v>1041.94</v>
      </c>
      <c r="M66" s="12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17182.6051327186</v>
      </c>
      <c r="T66" s="2">
        <f t="shared" si="3"/>
        <v>1211.0123711915701</v>
      </c>
    </row>
    <row r="67" spans="1:20" s="2" customFormat="1" ht="15" x14ac:dyDescent="0.25">
      <c r="A67" s="13"/>
      <c r="B67" s="14"/>
      <c r="C67" s="14"/>
      <c r="D67" s="14"/>
      <c r="E67" s="15" t="s">
        <v>15</v>
      </c>
      <c r="F67" s="15"/>
      <c r="G67" s="16"/>
      <c r="H67" s="16"/>
      <c r="I67" s="17">
        <v>34689.33</v>
      </c>
      <c r="J67" s="67"/>
      <c r="K67" s="81"/>
      <c r="L67" s="105"/>
      <c r="M67" s="109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40318.259955800597</v>
      </c>
      <c r="T67" s="2">
        <f t="shared" si="3"/>
        <v>0</v>
      </c>
    </row>
    <row r="68" spans="1:20" s="2" customFormat="1" ht="22.5" x14ac:dyDescent="0.25">
      <c r="A68" s="18"/>
      <c r="B68" s="19" t="s">
        <v>636</v>
      </c>
      <c r="C68" s="145" t="s">
        <v>637</v>
      </c>
      <c r="D68" s="145"/>
      <c r="E68" s="145"/>
      <c r="F68" s="20" t="s">
        <v>152</v>
      </c>
      <c r="G68" s="16" t="s">
        <v>3973</v>
      </c>
      <c r="H68" s="16"/>
      <c r="I68" s="21">
        <v>109.43</v>
      </c>
      <c r="J68" s="65"/>
      <c r="K68" s="78"/>
      <c r="L68" s="65">
        <v>109.43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127.186866594519</v>
      </c>
      <c r="T68" s="2">
        <f t="shared" si="3"/>
        <v>127.186866594519</v>
      </c>
    </row>
    <row r="69" spans="1:20" s="2" customFormat="1" ht="22.5" x14ac:dyDescent="0.25">
      <c r="A69" s="18"/>
      <c r="B69" s="19" t="s">
        <v>1491</v>
      </c>
      <c r="C69" s="145" t="s">
        <v>1492</v>
      </c>
      <c r="D69" s="145"/>
      <c r="E69" s="145"/>
      <c r="F69" s="20" t="s">
        <v>152</v>
      </c>
      <c r="G69" s="16" t="s">
        <v>3973</v>
      </c>
      <c r="H69" s="16"/>
      <c r="I69" s="21">
        <v>2.86</v>
      </c>
      <c r="J69" s="65"/>
      <c r="K69" s="78"/>
      <c r="L69" s="65">
        <v>2.86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3.3240833268786001</v>
      </c>
      <c r="T69" s="2">
        <f t="shared" si="3"/>
        <v>3.3240833268786001</v>
      </c>
    </row>
    <row r="70" spans="1:20" s="2" customFormat="1" ht="22.5" x14ac:dyDescent="0.25">
      <c r="A70" s="18"/>
      <c r="B70" s="19" t="s">
        <v>25</v>
      </c>
      <c r="C70" s="145" t="s">
        <v>26</v>
      </c>
      <c r="D70" s="145"/>
      <c r="E70" s="145"/>
      <c r="F70" s="20" t="s">
        <v>27</v>
      </c>
      <c r="G70" s="16" t="s">
        <v>3974</v>
      </c>
      <c r="H70" s="16"/>
      <c r="I70" s="21">
        <v>8.0299999999999994</v>
      </c>
      <c r="J70" s="65"/>
      <c r="K70" s="78"/>
      <c r="L70" s="65">
        <v>8.0299999999999994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9.3330031870052998</v>
      </c>
      <c r="T70" s="2">
        <f t="shared" si="3"/>
        <v>9.3330031870052998</v>
      </c>
    </row>
    <row r="71" spans="1:20" s="2" customFormat="1" ht="45" x14ac:dyDescent="0.25">
      <c r="A71" s="9" t="s">
        <v>78</v>
      </c>
      <c r="B71" s="10" t="s">
        <v>1939</v>
      </c>
      <c r="C71" s="147" t="s">
        <v>1495</v>
      </c>
      <c r="D71" s="147"/>
      <c r="E71" s="147"/>
      <c r="F71" s="9" t="s">
        <v>111</v>
      </c>
      <c r="G71" s="28">
        <v>71.400000000000006</v>
      </c>
      <c r="H71" s="28"/>
      <c r="I71" s="12">
        <v>3320.4</v>
      </c>
      <c r="J71" s="52"/>
      <c r="K71" s="77"/>
      <c r="L71" s="104">
        <v>3320.4</v>
      </c>
      <c r="M71" s="12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3859.1910064921999</v>
      </c>
      <c r="T71" s="2">
        <f t="shared" si="3"/>
        <v>3859.1910064921999</v>
      </c>
    </row>
    <row r="72" spans="1:20" s="44" customFormat="1" ht="20.25" customHeight="1" x14ac:dyDescent="0.25">
      <c r="A72" s="157" t="s">
        <v>4014</v>
      </c>
      <c r="B72" s="158"/>
      <c r="C72" s="158"/>
      <c r="D72" s="158"/>
      <c r="E72" s="158"/>
      <c r="F72" s="158"/>
      <c r="G72" s="158"/>
      <c r="H72" s="88"/>
      <c r="I72" s="89"/>
      <c r="J72" s="90"/>
      <c r="K72" s="91"/>
      <c r="L72" s="106"/>
      <c r="M72" s="114"/>
    </row>
    <row r="73" spans="1:20" s="94" customFormat="1" ht="20.25" customHeight="1" thickBot="1" x14ac:dyDescent="0.3">
      <c r="A73" s="149" t="s">
        <v>4023</v>
      </c>
      <c r="B73" s="150"/>
      <c r="C73" s="150"/>
      <c r="D73" s="150"/>
      <c r="E73" s="150"/>
      <c r="F73" s="150"/>
      <c r="G73" s="150"/>
      <c r="H73" s="93"/>
      <c r="I73" s="151"/>
      <c r="J73" s="152"/>
      <c r="K73" s="152"/>
      <c r="L73" s="152"/>
      <c r="M73" s="153"/>
    </row>
    <row r="74" spans="1:20" s="94" customFormat="1" ht="20.25" customHeight="1" thickBot="1" x14ac:dyDescent="0.3">
      <c r="A74" s="149" t="s">
        <v>4024</v>
      </c>
      <c r="B74" s="150"/>
      <c r="C74" s="150"/>
      <c r="D74" s="150"/>
      <c r="E74" s="150"/>
      <c r="F74" s="150"/>
      <c r="G74" s="150"/>
      <c r="H74" s="93"/>
      <c r="I74" s="154"/>
      <c r="J74" s="155"/>
      <c r="K74" s="155"/>
      <c r="L74" s="155"/>
      <c r="M74" s="156"/>
    </row>
  </sheetData>
  <autoFilter ref="A11:T74" xr:uid="{00000000-0001-0000-1C00-000000000000}"/>
  <mergeCells count="66">
    <mergeCell ref="A72:G72"/>
    <mergeCell ref="A73:G73"/>
    <mergeCell ref="A74:G74"/>
    <mergeCell ref="I73:M73"/>
    <mergeCell ref="I74:M74"/>
    <mergeCell ref="C66:E66"/>
    <mergeCell ref="C68:E68"/>
    <mergeCell ref="C69:E69"/>
    <mergeCell ref="C70:E70"/>
    <mergeCell ref="C71:E71"/>
    <mergeCell ref="C60:E60"/>
    <mergeCell ref="C61:E61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2:E52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2:E12"/>
    <mergeCell ref="C14:E14"/>
    <mergeCell ref="C15:E15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T115"/>
  <sheetViews>
    <sheetView topLeftCell="A109" workbookViewId="0">
      <selection activeCell="S134" sqref="S13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3975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3976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3977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7">
        <v>1</v>
      </c>
      <c r="B11" s="7">
        <v>2</v>
      </c>
      <c r="C11" s="141">
        <v>3</v>
      </c>
      <c r="D11" s="141"/>
      <c r="E11" s="141"/>
      <c r="F11" s="8">
        <v>4</v>
      </c>
      <c r="G11" s="7">
        <v>5</v>
      </c>
      <c r="H11" s="58"/>
      <c r="I11" s="8" t="s">
        <v>36</v>
      </c>
      <c r="J11" s="64"/>
      <c r="K11" s="76"/>
      <c r="L11" s="102" t="s">
        <v>40</v>
      </c>
      <c r="M11" s="95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95"/>
      <c r="N12" s="39"/>
      <c r="O12" s="39"/>
      <c r="P12" s="39"/>
      <c r="Q12" s="39"/>
      <c r="R12" s="39"/>
    </row>
    <row r="13" spans="1:20" s="2" customFormat="1" ht="15" customHeight="1" x14ac:dyDescent="0.25">
      <c r="A13" s="98" t="s">
        <v>633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8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9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5</v>
      </c>
      <c r="H14" s="11"/>
      <c r="I14" s="12">
        <f>I15</f>
        <v>7857.85</v>
      </c>
      <c r="J14" s="52"/>
      <c r="K14" s="77"/>
      <c r="L14" s="104">
        <v>105.22</v>
      </c>
      <c r="M14" s="12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9132.9189405989491</v>
      </c>
      <c r="T14" s="2">
        <f t="shared" ref="T14:T45" si="1">L14*N14*O14*P14*Q14*R14</f>
        <v>122.293722956002</v>
      </c>
    </row>
    <row r="15" spans="1:20" s="2" customFormat="1" ht="15" x14ac:dyDescent="0.25">
      <c r="A15" s="13"/>
      <c r="B15" s="14"/>
      <c r="C15" s="14"/>
      <c r="D15" s="14"/>
      <c r="E15" s="15" t="s">
        <v>15</v>
      </c>
      <c r="F15" s="15"/>
      <c r="G15" s="16"/>
      <c r="H15" s="16"/>
      <c r="I15" s="17">
        <v>7857.85</v>
      </c>
      <c r="J15" s="67"/>
      <c r="K15" s="81"/>
      <c r="L15" s="105"/>
      <c r="M15" s="109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9132.9189405989491</v>
      </c>
      <c r="T15" s="2">
        <f t="shared" si="1"/>
        <v>0</v>
      </c>
    </row>
    <row r="16" spans="1:20" s="2" customFormat="1" ht="22.5" x14ac:dyDescent="0.25">
      <c r="A16" s="18"/>
      <c r="B16" s="19" t="s">
        <v>636</v>
      </c>
      <c r="C16" s="145" t="s">
        <v>637</v>
      </c>
      <c r="D16" s="145"/>
      <c r="E16" s="145"/>
      <c r="F16" s="20" t="s">
        <v>152</v>
      </c>
      <c r="G16" s="16" t="s">
        <v>3534</v>
      </c>
      <c r="H16" s="16"/>
      <c r="I16" s="21">
        <v>10.35</v>
      </c>
      <c r="J16" s="65"/>
      <c r="K16" s="78"/>
      <c r="L16" s="65">
        <v>10.35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12.029462389228501</v>
      </c>
      <c r="T16" s="2">
        <f t="shared" si="1"/>
        <v>12.029462389228501</v>
      </c>
    </row>
    <row r="17" spans="1:20" s="2" customFormat="1" ht="22.5" x14ac:dyDescent="0.25">
      <c r="A17" s="18"/>
      <c r="B17" s="19" t="s">
        <v>25</v>
      </c>
      <c r="C17" s="145" t="s">
        <v>3535</v>
      </c>
      <c r="D17" s="145"/>
      <c r="E17" s="145"/>
      <c r="F17" s="20" t="s">
        <v>3536</v>
      </c>
      <c r="G17" s="16" t="s">
        <v>3537</v>
      </c>
      <c r="H17" s="16"/>
      <c r="I17" s="21">
        <v>1.8</v>
      </c>
      <c r="J17" s="65"/>
      <c r="K17" s="78"/>
      <c r="L17" s="65">
        <v>1.8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2.0920804155180002</v>
      </c>
      <c r="T17" s="2">
        <f t="shared" si="1"/>
        <v>2.0920804155180002</v>
      </c>
    </row>
    <row r="18" spans="1:20" s="2" customFormat="1" ht="22.5" x14ac:dyDescent="0.25">
      <c r="A18" s="9" t="s">
        <v>29</v>
      </c>
      <c r="B18" s="10" t="s">
        <v>3538</v>
      </c>
      <c r="C18" s="147" t="s">
        <v>3539</v>
      </c>
      <c r="D18" s="147"/>
      <c r="E18" s="147"/>
      <c r="F18" s="9" t="s">
        <v>30</v>
      </c>
      <c r="G18" s="11">
        <v>1</v>
      </c>
      <c r="H18" s="11"/>
      <c r="I18" s="12">
        <v>14827.65</v>
      </c>
      <c r="J18" s="52"/>
      <c r="K18" s="77"/>
      <c r="L18" s="104"/>
      <c r="M18" s="12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17233.686762864101</v>
      </c>
      <c r="T18" s="2">
        <f t="shared" si="1"/>
        <v>0</v>
      </c>
    </row>
    <row r="19" spans="1:20" s="2" customFormat="1" ht="22.5" x14ac:dyDescent="0.25">
      <c r="A19" s="9" t="s">
        <v>31</v>
      </c>
      <c r="B19" s="10" t="s">
        <v>640</v>
      </c>
      <c r="C19" s="147" t="s">
        <v>641</v>
      </c>
      <c r="D19" s="147"/>
      <c r="E19" s="147"/>
      <c r="F19" s="9" t="s">
        <v>30</v>
      </c>
      <c r="G19" s="11">
        <v>4</v>
      </c>
      <c r="H19" s="11"/>
      <c r="I19" s="12">
        <v>14344.21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16671.800453931901</v>
      </c>
      <c r="T19" s="2">
        <f t="shared" si="1"/>
        <v>0</v>
      </c>
    </row>
    <row r="20" spans="1:20" s="2" customFormat="1" ht="15" customHeight="1" x14ac:dyDescent="0.25">
      <c r="A20" s="98" t="s">
        <v>3540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22.5" x14ac:dyDescent="0.25">
      <c r="A21" s="9" t="s">
        <v>32</v>
      </c>
      <c r="B21" s="10" t="s">
        <v>1660</v>
      </c>
      <c r="C21" s="147" t="s">
        <v>1661</v>
      </c>
      <c r="D21" s="147"/>
      <c r="E21" s="147"/>
      <c r="F21" s="9" t="s">
        <v>644</v>
      </c>
      <c r="G21" s="11">
        <v>3</v>
      </c>
      <c r="H21" s="11"/>
      <c r="I21" s="12">
        <v>22545.94</v>
      </c>
      <c r="J21" s="52"/>
      <c r="K21" s="77"/>
      <c r="L21" s="104">
        <v>2348.85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26204.399735246599</v>
      </c>
      <c r="T21" s="2">
        <f t="shared" si="1"/>
        <v>2729.99060221636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59291.02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68911.989865603304</v>
      </c>
      <c r="T22" s="2">
        <f t="shared" si="1"/>
        <v>0</v>
      </c>
    </row>
    <row r="23" spans="1:20" s="2" customFormat="1" ht="22.5" x14ac:dyDescent="0.25">
      <c r="A23" s="18"/>
      <c r="B23" s="19" t="s">
        <v>33</v>
      </c>
      <c r="C23" s="145" t="s">
        <v>34</v>
      </c>
      <c r="D23" s="145"/>
      <c r="E23" s="145"/>
      <c r="F23" s="20" t="s">
        <v>18</v>
      </c>
      <c r="G23" s="16" t="s">
        <v>3543</v>
      </c>
      <c r="H23" s="16"/>
      <c r="I23" s="21">
        <v>16.850000000000001</v>
      </c>
      <c r="J23" s="65"/>
      <c r="K23" s="78"/>
      <c r="L23" s="65">
        <v>16.850000000000001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19.5841972230435</v>
      </c>
      <c r="T23" s="2">
        <f t="shared" si="1"/>
        <v>19.5841972230435</v>
      </c>
    </row>
    <row r="24" spans="1:20" s="2" customFormat="1" ht="22.5" x14ac:dyDescent="0.25">
      <c r="A24" s="18"/>
      <c r="B24" s="19" t="s">
        <v>546</v>
      </c>
      <c r="C24" s="145" t="s">
        <v>21</v>
      </c>
      <c r="D24" s="145"/>
      <c r="E24" s="145"/>
      <c r="F24" s="20" t="s">
        <v>54</v>
      </c>
      <c r="G24" s="16" t="s">
        <v>3544</v>
      </c>
      <c r="H24" s="16"/>
      <c r="I24" s="21">
        <v>1.41</v>
      </c>
      <c r="J24" s="65"/>
      <c r="K24" s="78"/>
      <c r="L24" s="65">
        <v>1.41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1.6387963254891</v>
      </c>
      <c r="T24" s="2">
        <f t="shared" si="1"/>
        <v>1.6387963254891</v>
      </c>
    </row>
    <row r="25" spans="1:20" s="2" customFormat="1" ht="22.5" x14ac:dyDescent="0.25">
      <c r="A25" s="18"/>
      <c r="B25" s="19" t="s">
        <v>645</v>
      </c>
      <c r="C25" s="145" t="s">
        <v>646</v>
      </c>
      <c r="D25" s="145"/>
      <c r="E25" s="145"/>
      <c r="F25" s="20" t="s">
        <v>54</v>
      </c>
      <c r="G25" s="16" t="s">
        <v>3545</v>
      </c>
      <c r="H25" s="16"/>
      <c r="I25" s="21">
        <v>252.97</v>
      </c>
      <c r="J25" s="65"/>
      <c r="K25" s="78"/>
      <c r="L25" s="65">
        <v>252.97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294.01865706310502</v>
      </c>
      <c r="T25" s="2">
        <f t="shared" si="1"/>
        <v>294.01865706310502</v>
      </c>
    </row>
    <row r="26" spans="1:20" s="2" customFormat="1" ht="22.5" x14ac:dyDescent="0.25">
      <c r="A26" s="22" t="s">
        <v>59</v>
      </c>
      <c r="B26" s="23" t="s">
        <v>1007</v>
      </c>
      <c r="C26" s="148" t="s">
        <v>1008</v>
      </c>
      <c r="D26" s="148"/>
      <c r="E26" s="148"/>
      <c r="F26" s="24" t="s">
        <v>642</v>
      </c>
      <c r="G26" s="25" t="s">
        <v>63</v>
      </c>
      <c r="H26" s="25"/>
      <c r="I26" s="26">
        <v>0</v>
      </c>
      <c r="J26" s="66"/>
      <c r="K26" s="79"/>
      <c r="L26" s="66">
        <v>0</v>
      </c>
      <c r="M26" s="111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</v>
      </c>
      <c r="T26" s="2">
        <f t="shared" si="1"/>
        <v>0</v>
      </c>
    </row>
    <row r="27" spans="1:20" s="2" customFormat="1" ht="22.5" x14ac:dyDescent="0.25">
      <c r="A27" s="9" t="s">
        <v>745</v>
      </c>
      <c r="B27" s="10" t="s">
        <v>3546</v>
      </c>
      <c r="C27" s="147" t="s">
        <v>1666</v>
      </c>
      <c r="D27" s="147"/>
      <c r="E27" s="147"/>
      <c r="F27" s="9" t="s">
        <v>62</v>
      </c>
      <c r="G27" s="11">
        <v>2</v>
      </c>
      <c r="H27" s="11"/>
      <c r="I27" s="12">
        <v>25555.29</v>
      </c>
      <c r="J27" s="52"/>
      <c r="K27" s="77"/>
      <c r="L27" s="104"/>
      <c r="M27" s="12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29702.0676232683</v>
      </c>
      <c r="T27" s="2">
        <f t="shared" si="1"/>
        <v>0</v>
      </c>
    </row>
    <row r="28" spans="1:20" s="2" customFormat="1" ht="22.5" x14ac:dyDescent="0.25">
      <c r="A28" s="9" t="s">
        <v>2376</v>
      </c>
      <c r="B28" s="10" t="s">
        <v>3547</v>
      </c>
      <c r="C28" s="147" t="s">
        <v>3548</v>
      </c>
      <c r="D28" s="147"/>
      <c r="E28" s="147"/>
      <c r="F28" s="9" t="s">
        <v>62</v>
      </c>
      <c r="G28" s="11">
        <v>1</v>
      </c>
      <c r="H28" s="11"/>
      <c r="I28" s="12">
        <v>6489.72</v>
      </c>
      <c r="J28" s="52"/>
      <c r="K28" s="77"/>
      <c r="L28" s="104"/>
      <c r="M28" s="12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7542.7867301085998</v>
      </c>
      <c r="T28" s="2">
        <f t="shared" si="1"/>
        <v>0</v>
      </c>
    </row>
    <row r="29" spans="1:20" s="2" customFormat="1" ht="22.5" x14ac:dyDescent="0.25">
      <c r="A29" s="9" t="s">
        <v>40</v>
      </c>
      <c r="B29" s="10" t="s">
        <v>1668</v>
      </c>
      <c r="C29" s="147" t="s">
        <v>1669</v>
      </c>
      <c r="D29" s="147"/>
      <c r="E29" s="147"/>
      <c r="F29" s="9" t="s">
        <v>544</v>
      </c>
      <c r="G29" s="11">
        <v>30</v>
      </c>
      <c r="H29" s="11"/>
      <c r="I29" s="12">
        <v>207408.63</v>
      </c>
      <c r="J29" s="52"/>
      <c r="K29" s="77"/>
      <c r="L29" s="104">
        <v>4754.34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241064.184906899</v>
      </c>
      <c r="T29" s="2">
        <f t="shared" si="1"/>
        <v>5525.8120015076902</v>
      </c>
    </row>
    <row r="30" spans="1:20" s="2" customFormat="1" ht="15" x14ac:dyDescent="0.25">
      <c r="A30" s="13"/>
      <c r="B30" s="14"/>
      <c r="C30" s="14"/>
      <c r="D30" s="14"/>
      <c r="E30" s="15" t="s">
        <v>15</v>
      </c>
      <c r="F30" s="15"/>
      <c r="G30" s="16"/>
      <c r="H30" s="16"/>
      <c r="I30" s="17">
        <v>587783.51</v>
      </c>
      <c r="J30" s="67"/>
      <c r="K30" s="81"/>
      <c r="L30" s="105"/>
      <c r="M30" s="109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683161.31657523802</v>
      </c>
      <c r="T30" s="2">
        <f t="shared" si="1"/>
        <v>0</v>
      </c>
    </row>
    <row r="31" spans="1:20" s="2" customFormat="1" ht="22.5" x14ac:dyDescent="0.25">
      <c r="A31" s="18"/>
      <c r="B31" s="19" t="s">
        <v>33</v>
      </c>
      <c r="C31" s="145" t="s">
        <v>34</v>
      </c>
      <c r="D31" s="145"/>
      <c r="E31" s="145"/>
      <c r="F31" s="20" t="s">
        <v>18</v>
      </c>
      <c r="G31" s="16" t="s">
        <v>3978</v>
      </c>
      <c r="H31" s="16"/>
      <c r="I31" s="21">
        <v>433.84</v>
      </c>
      <c r="J31" s="65"/>
      <c r="K31" s="78"/>
      <c r="L31" s="65">
        <v>433.84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504.23787081573801</v>
      </c>
      <c r="T31" s="2">
        <f t="shared" si="1"/>
        <v>504.23787081573801</v>
      </c>
    </row>
    <row r="32" spans="1:20" s="2" customFormat="1" ht="22.5" x14ac:dyDescent="0.25">
      <c r="A32" s="18"/>
      <c r="B32" s="19" t="s">
        <v>546</v>
      </c>
      <c r="C32" s="145" t="s">
        <v>21</v>
      </c>
      <c r="D32" s="145"/>
      <c r="E32" s="145"/>
      <c r="F32" s="20" t="s">
        <v>54</v>
      </c>
      <c r="G32" s="16" t="s">
        <v>3979</v>
      </c>
      <c r="H32" s="16"/>
      <c r="I32" s="21">
        <v>56.27</v>
      </c>
      <c r="J32" s="65"/>
      <c r="K32" s="78"/>
      <c r="L32" s="65">
        <v>56.27</v>
      </c>
      <c r="M32" s="110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65.400758322887697</v>
      </c>
      <c r="T32" s="2">
        <f t="shared" si="1"/>
        <v>65.400758322887697</v>
      </c>
    </row>
    <row r="33" spans="1:20" s="2" customFormat="1" ht="22.5" x14ac:dyDescent="0.25">
      <c r="A33" s="22" t="s">
        <v>248</v>
      </c>
      <c r="B33" s="23" t="s">
        <v>548</v>
      </c>
      <c r="C33" s="148" t="s">
        <v>549</v>
      </c>
      <c r="D33" s="148"/>
      <c r="E33" s="148"/>
      <c r="F33" s="24" t="s">
        <v>62</v>
      </c>
      <c r="G33" s="25" t="s">
        <v>251</v>
      </c>
      <c r="H33" s="25"/>
      <c r="I33" s="26">
        <v>0</v>
      </c>
      <c r="J33" s="66"/>
      <c r="K33" s="79"/>
      <c r="L33" s="66">
        <v>0</v>
      </c>
      <c r="M33" s="111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2" t="s">
        <v>59</v>
      </c>
      <c r="B34" s="23" t="s">
        <v>550</v>
      </c>
      <c r="C34" s="148" t="s">
        <v>551</v>
      </c>
      <c r="D34" s="148"/>
      <c r="E34" s="148"/>
      <c r="F34" s="24" t="s">
        <v>62</v>
      </c>
      <c r="G34" s="25" t="s">
        <v>3980</v>
      </c>
      <c r="H34" s="25"/>
      <c r="I34" s="26">
        <v>0</v>
      </c>
      <c r="J34" s="66"/>
      <c r="K34" s="79"/>
      <c r="L34" s="66">
        <v>0</v>
      </c>
      <c r="M34" s="111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8"/>
      <c r="B35" s="19" t="s">
        <v>552</v>
      </c>
      <c r="C35" s="145" t="s">
        <v>553</v>
      </c>
      <c r="D35" s="145"/>
      <c r="E35" s="145"/>
      <c r="F35" s="20" t="s">
        <v>54</v>
      </c>
      <c r="G35" s="16" t="s">
        <v>3981</v>
      </c>
      <c r="H35" s="16"/>
      <c r="I35" s="21">
        <v>58.75</v>
      </c>
      <c r="J35" s="65"/>
      <c r="K35" s="78"/>
      <c r="L35" s="65">
        <v>58.75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68.283180228712496</v>
      </c>
      <c r="T35" s="2">
        <f t="shared" si="1"/>
        <v>68.283180228712496</v>
      </c>
    </row>
    <row r="36" spans="1:20" s="2" customFormat="1" ht="45" x14ac:dyDescent="0.25">
      <c r="A36" s="9" t="s">
        <v>41</v>
      </c>
      <c r="B36" s="10" t="s">
        <v>3982</v>
      </c>
      <c r="C36" s="147" t="s">
        <v>3555</v>
      </c>
      <c r="D36" s="147"/>
      <c r="E36" s="147"/>
      <c r="F36" s="9" t="s">
        <v>62</v>
      </c>
      <c r="G36" s="11">
        <v>30</v>
      </c>
      <c r="H36" s="11"/>
      <c r="I36" s="12">
        <v>93075.95</v>
      </c>
      <c r="J36" s="52"/>
      <c r="K36" s="77"/>
      <c r="L36" s="104">
        <v>93075.95</v>
      </c>
      <c r="M36" s="12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108179.09563929601</v>
      </c>
      <c r="T36" s="2">
        <f t="shared" si="1"/>
        <v>108179.09563929601</v>
      </c>
    </row>
    <row r="37" spans="1:20" s="2" customFormat="1" ht="15" x14ac:dyDescent="0.25">
      <c r="A37" s="9" t="s">
        <v>601</v>
      </c>
      <c r="B37" s="10" t="s">
        <v>1116</v>
      </c>
      <c r="C37" s="147" t="s">
        <v>1117</v>
      </c>
      <c r="D37" s="147"/>
      <c r="E37" s="147"/>
      <c r="F37" s="9" t="s">
        <v>1118</v>
      </c>
      <c r="G37" s="11">
        <v>3</v>
      </c>
      <c r="H37" s="11"/>
      <c r="I37" s="12">
        <v>64699.94</v>
      </c>
      <c r="J37" s="52"/>
      <c r="K37" s="77"/>
      <c r="L37" s="104">
        <v>5076.75</v>
      </c>
      <c r="M37" s="12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75198.598532883101</v>
      </c>
      <c r="T37" s="2">
        <f t="shared" si="1"/>
        <v>5900.5384719338899</v>
      </c>
    </row>
    <row r="38" spans="1:20" s="2" customFormat="1" ht="15" x14ac:dyDescent="0.25">
      <c r="A38" s="13"/>
      <c r="B38" s="14"/>
      <c r="C38" s="14"/>
      <c r="D38" s="14"/>
      <c r="E38" s="15" t="s">
        <v>15</v>
      </c>
      <c r="F38" s="15"/>
      <c r="G38" s="16"/>
      <c r="H38" s="16"/>
      <c r="I38" s="17">
        <v>178777.53</v>
      </c>
      <c r="J38" s="67"/>
      <c r="K38" s="81"/>
      <c r="L38" s="105"/>
      <c r="M38" s="109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207787.20513760101</v>
      </c>
      <c r="T38" s="2">
        <f t="shared" si="1"/>
        <v>0</v>
      </c>
    </row>
    <row r="39" spans="1:20" s="2" customFormat="1" ht="22.5" x14ac:dyDescent="0.25">
      <c r="A39" s="18"/>
      <c r="B39" s="19" t="s">
        <v>120</v>
      </c>
      <c r="C39" s="145" t="s">
        <v>121</v>
      </c>
      <c r="D39" s="145"/>
      <c r="E39" s="145"/>
      <c r="F39" s="20" t="s">
        <v>54</v>
      </c>
      <c r="G39" s="16" t="s">
        <v>3983</v>
      </c>
      <c r="H39" s="16"/>
      <c r="I39" s="21">
        <v>0.32</v>
      </c>
      <c r="J39" s="65"/>
      <c r="K39" s="78"/>
      <c r="L39" s="65">
        <v>0.32</v>
      </c>
      <c r="M39" s="110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0.3719254072032</v>
      </c>
      <c r="T39" s="2">
        <f t="shared" si="1"/>
        <v>0.3719254072032</v>
      </c>
    </row>
    <row r="40" spans="1:20" s="2" customFormat="1" ht="22.5" x14ac:dyDescent="0.25">
      <c r="A40" s="18"/>
      <c r="B40" s="19" t="s">
        <v>124</v>
      </c>
      <c r="C40" s="145" t="s">
        <v>125</v>
      </c>
      <c r="D40" s="145"/>
      <c r="E40" s="145"/>
      <c r="F40" s="20" t="s">
        <v>18</v>
      </c>
      <c r="G40" s="16" t="s">
        <v>3983</v>
      </c>
      <c r="H40" s="16"/>
      <c r="I40" s="21">
        <v>0</v>
      </c>
      <c r="J40" s="65"/>
      <c r="K40" s="78"/>
      <c r="L40" s="65">
        <v>0</v>
      </c>
      <c r="M40" s="110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8"/>
      <c r="B41" s="19" t="s">
        <v>33</v>
      </c>
      <c r="C41" s="145" t="s">
        <v>34</v>
      </c>
      <c r="D41" s="145"/>
      <c r="E41" s="145"/>
      <c r="F41" s="20" t="s">
        <v>18</v>
      </c>
      <c r="G41" s="16" t="s">
        <v>3984</v>
      </c>
      <c r="H41" s="16"/>
      <c r="I41" s="21">
        <v>477.36</v>
      </c>
      <c r="J41" s="65"/>
      <c r="K41" s="78"/>
      <c r="L41" s="65">
        <v>477.36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554.81972619537396</v>
      </c>
      <c r="T41" s="2">
        <f t="shared" si="1"/>
        <v>554.81972619537396</v>
      </c>
    </row>
    <row r="42" spans="1:20" s="2" customFormat="1" ht="22.5" x14ac:dyDescent="0.25">
      <c r="A42" s="18"/>
      <c r="B42" s="19" t="s">
        <v>546</v>
      </c>
      <c r="C42" s="145" t="s">
        <v>21</v>
      </c>
      <c r="D42" s="145"/>
      <c r="E42" s="145"/>
      <c r="F42" s="20" t="s">
        <v>54</v>
      </c>
      <c r="G42" s="16" t="s">
        <v>3985</v>
      </c>
      <c r="H42" s="16"/>
      <c r="I42" s="21">
        <v>107.84</v>
      </c>
      <c r="J42" s="65"/>
      <c r="K42" s="78"/>
      <c r="L42" s="65">
        <v>107.84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125.338862227478</v>
      </c>
      <c r="T42" s="2">
        <f t="shared" si="1"/>
        <v>125.338862227478</v>
      </c>
    </row>
    <row r="43" spans="1:20" s="2" customFormat="1" ht="22.5" x14ac:dyDescent="0.25">
      <c r="A43" s="18"/>
      <c r="B43" s="19" t="s">
        <v>1122</v>
      </c>
      <c r="C43" s="145" t="s">
        <v>1123</v>
      </c>
      <c r="D43" s="145"/>
      <c r="E43" s="145"/>
      <c r="F43" s="20" t="s">
        <v>18</v>
      </c>
      <c r="G43" s="16" t="s">
        <v>3986</v>
      </c>
      <c r="H43" s="16"/>
      <c r="I43" s="21">
        <v>0.7</v>
      </c>
      <c r="J43" s="65"/>
      <c r="K43" s="78"/>
      <c r="L43" s="65">
        <v>0.7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0.81358682825700002</v>
      </c>
      <c r="T43" s="2">
        <f t="shared" si="1"/>
        <v>0.81358682825700002</v>
      </c>
    </row>
    <row r="44" spans="1:20" s="2" customFormat="1" ht="22.5" x14ac:dyDescent="0.25">
      <c r="A44" s="22" t="s">
        <v>59</v>
      </c>
      <c r="B44" s="23" t="s">
        <v>1125</v>
      </c>
      <c r="C44" s="148" t="s">
        <v>1126</v>
      </c>
      <c r="D44" s="148"/>
      <c r="E44" s="148"/>
      <c r="F44" s="24" t="s">
        <v>62</v>
      </c>
      <c r="G44" s="25" t="s">
        <v>3987</v>
      </c>
      <c r="H44" s="25"/>
      <c r="I44" s="26">
        <v>0</v>
      </c>
      <c r="J44" s="66"/>
      <c r="K44" s="79"/>
      <c r="L44" s="66">
        <v>0</v>
      </c>
      <c r="M44" s="11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0</v>
      </c>
      <c r="T44" s="2">
        <f t="shared" si="1"/>
        <v>0</v>
      </c>
    </row>
    <row r="45" spans="1:20" s="2" customFormat="1" ht="45" x14ac:dyDescent="0.25">
      <c r="A45" s="9" t="s">
        <v>49</v>
      </c>
      <c r="B45" s="10" t="s">
        <v>3988</v>
      </c>
      <c r="C45" s="147" t="s">
        <v>3564</v>
      </c>
      <c r="D45" s="147"/>
      <c r="E45" s="147"/>
      <c r="F45" s="9" t="s">
        <v>30</v>
      </c>
      <c r="G45" s="11">
        <v>30</v>
      </c>
      <c r="H45" s="11"/>
      <c r="I45" s="12">
        <v>996221.29</v>
      </c>
      <c r="J45" s="52"/>
      <c r="K45" s="77"/>
      <c r="L45" s="104">
        <v>996221.29</v>
      </c>
      <c r="M45" s="12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1157875.02796171</v>
      </c>
      <c r="T45" s="2">
        <f t="shared" si="1"/>
        <v>1157875.02796171</v>
      </c>
    </row>
    <row r="46" spans="1:20" s="2" customFormat="1" ht="45" x14ac:dyDescent="0.25">
      <c r="A46" s="9" t="s">
        <v>605</v>
      </c>
      <c r="B46" s="10" t="s">
        <v>3989</v>
      </c>
      <c r="C46" s="147" t="s">
        <v>1698</v>
      </c>
      <c r="D46" s="147"/>
      <c r="E46" s="147"/>
      <c r="F46" s="9" t="s">
        <v>642</v>
      </c>
      <c r="G46" s="11">
        <v>4</v>
      </c>
      <c r="H46" s="11"/>
      <c r="I46" s="12">
        <v>5405.92</v>
      </c>
      <c r="J46" s="52"/>
      <c r="K46" s="77"/>
      <c r="L46" s="104">
        <v>5405.92</v>
      </c>
      <c r="M46" s="12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6283.1218665872602</v>
      </c>
      <c r="T46" s="2">
        <f t="shared" ref="T46:T77" si="3">L46*N46*O46*P46*Q46*R46</f>
        <v>6283.1218665872602</v>
      </c>
    </row>
    <row r="47" spans="1:20" s="2" customFormat="1" ht="15" x14ac:dyDescent="0.25">
      <c r="A47" s="9" t="s">
        <v>608</v>
      </c>
      <c r="B47" s="10" t="s">
        <v>687</v>
      </c>
      <c r="C47" s="147" t="s">
        <v>688</v>
      </c>
      <c r="D47" s="147"/>
      <c r="E47" s="147"/>
      <c r="F47" s="9" t="s">
        <v>14</v>
      </c>
      <c r="G47" s="11">
        <v>4</v>
      </c>
      <c r="H47" s="11"/>
      <c r="I47" s="12">
        <v>4044.86</v>
      </c>
      <c r="J47" s="52"/>
      <c r="K47" s="77"/>
      <c r="L47" s="104">
        <v>1015.99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4701.2068830623002</v>
      </c>
      <c r="T47" s="2">
        <f t="shared" si="3"/>
        <v>1180.85154520118</v>
      </c>
    </row>
    <row r="48" spans="1:20" s="2" customFormat="1" ht="15" x14ac:dyDescent="0.25">
      <c r="A48" s="13"/>
      <c r="B48" s="14"/>
      <c r="C48" s="14"/>
      <c r="D48" s="14"/>
      <c r="E48" s="15" t="s">
        <v>15</v>
      </c>
      <c r="F48" s="15"/>
      <c r="G48" s="16"/>
      <c r="H48" s="16"/>
      <c r="I48" s="17">
        <v>9670.94</v>
      </c>
      <c r="J48" s="67"/>
      <c r="K48" s="81"/>
      <c r="L48" s="105"/>
      <c r="M48" s="109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11240.213429805401</v>
      </c>
      <c r="T48" s="2">
        <f t="shared" si="3"/>
        <v>0</v>
      </c>
    </row>
    <row r="49" spans="1:20" s="2" customFormat="1" ht="22.5" x14ac:dyDescent="0.25">
      <c r="A49" s="18"/>
      <c r="B49" s="19" t="s">
        <v>33</v>
      </c>
      <c r="C49" s="145" t="s">
        <v>34</v>
      </c>
      <c r="D49" s="145"/>
      <c r="E49" s="145"/>
      <c r="F49" s="20" t="s">
        <v>18</v>
      </c>
      <c r="G49" s="16" t="s">
        <v>2005</v>
      </c>
      <c r="H49" s="16"/>
      <c r="I49" s="21">
        <v>104.83</v>
      </c>
      <c r="J49" s="65"/>
      <c r="K49" s="78"/>
      <c r="L49" s="65">
        <v>104.83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121.840438865973</v>
      </c>
      <c r="T49" s="2">
        <f t="shared" si="3"/>
        <v>121.840438865973</v>
      </c>
    </row>
    <row r="50" spans="1:20" s="2" customFormat="1" ht="22.5" x14ac:dyDescent="0.25">
      <c r="A50" s="18"/>
      <c r="B50" s="19" t="s">
        <v>546</v>
      </c>
      <c r="C50" s="145" t="s">
        <v>21</v>
      </c>
      <c r="D50" s="145"/>
      <c r="E50" s="145"/>
      <c r="F50" s="20" t="s">
        <v>54</v>
      </c>
      <c r="G50" s="16" t="s">
        <v>2006</v>
      </c>
      <c r="H50" s="16"/>
      <c r="I50" s="21">
        <v>12.5</v>
      </c>
      <c r="J50" s="65"/>
      <c r="K50" s="78"/>
      <c r="L50" s="65">
        <v>12.5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14.528336218874999</v>
      </c>
      <c r="T50" s="2">
        <f t="shared" si="3"/>
        <v>14.528336218874999</v>
      </c>
    </row>
    <row r="51" spans="1:20" s="2" customFormat="1" ht="22.5" x14ac:dyDescent="0.25">
      <c r="A51" s="22" t="s">
        <v>59</v>
      </c>
      <c r="B51" s="23" t="s">
        <v>658</v>
      </c>
      <c r="C51" s="148" t="s">
        <v>659</v>
      </c>
      <c r="D51" s="148"/>
      <c r="E51" s="148"/>
      <c r="F51" s="24" t="s">
        <v>62</v>
      </c>
      <c r="G51" s="25" t="s">
        <v>813</v>
      </c>
      <c r="H51" s="25"/>
      <c r="I51" s="26">
        <v>0</v>
      </c>
      <c r="J51" s="66"/>
      <c r="K51" s="79"/>
      <c r="L51" s="66">
        <v>0</v>
      </c>
      <c r="M51" s="111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</v>
      </c>
      <c r="T51" s="2">
        <f t="shared" si="3"/>
        <v>0</v>
      </c>
    </row>
    <row r="52" spans="1:20" s="2" customFormat="1" ht="15" x14ac:dyDescent="0.25">
      <c r="A52" s="9" t="s">
        <v>67</v>
      </c>
      <c r="B52" s="10" t="s">
        <v>3567</v>
      </c>
      <c r="C52" s="147" t="s">
        <v>3568</v>
      </c>
      <c r="D52" s="147"/>
      <c r="E52" s="147"/>
      <c r="F52" s="9" t="s">
        <v>3569</v>
      </c>
      <c r="G52" s="11">
        <v>2</v>
      </c>
      <c r="H52" s="11"/>
      <c r="I52" s="12">
        <v>4364.3599999999997</v>
      </c>
      <c r="J52" s="52"/>
      <c r="K52" s="77"/>
      <c r="L52" s="104">
        <v>46.94</v>
      </c>
      <c r="M52" s="12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5072.5511568167403</v>
      </c>
      <c r="T52" s="2">
        <f t="shared" si="3"/>
        <v>54.5568081691194</v>
      </c>
    </row>
    <row r="53" spans="1:20" s="2" customFormat="1" ht="15" x14ac:dyDescent="0.25">
      <c r="A53" s="13"/>
      <c r="B53" s="14"/>
      <c r="C53" s="14"/>
      <c r="D53" s="14"/>
      <c r="E53" s="15" t="s">
        <v>15</v>
      </c>
      <c r="F53" s="15"/>
      <c r="G53" s="16"/>
      <c r="H53" s="16"/>
      <c r="I53" s="17">
        <v>12391.21</v>
      </c>
      <c r="J53" s="67"/>
      <c r="K53" s="81"/>
      <c r="L53" s="105"/>
      <c r="M53" s="109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14401.8932030949</v>
      </c>
      <c r="T53" s="2">
        <f t="shared" si="3"/>
        <v>0</v>
      </c>
    </row>
    <row r="54" spans="1:20" s="2" customFormat="1" ht="22.5" x14ac:dyDescent="0.25">
      <c r="A54" s="18"/>
      <c r="B54" s="19" t="s">
        <v>515</v>
      </c>
      <c r="C54" s="145" t="s">
        <v>516</v>
      </c>
      <c r="D54" s="145"/>
      <c r="E54" s="145"/>
      <c r="F54" s="20" t="s">
        <v>54</v>
      </c>
      <c r="G54" s="16" t="s">
        <v>981</v>
      </c>
      <c r="H54" s="16"/>
      <c r="I54" s="21">
        <v>4.1399999999999997</v>
      </c>
      <c r="J54" s="65"/>
      <c r="K54" s="78"/>
      <c r="L54" s="65">
        <v>4.1399999999999997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4.8117849556914001</v>
      </c>
      <c r="T54" s="2">
        <f t="shared" si="3"/>
        <v>4.8117849556914001</v>
      </c>
    </row>
    <row r="55" spans="1:20" s="2" customFormat="1" ht="22.5" x14ac:dyDescent="0.25">
      <c r="A55" s="18"/>
      <c r="B55" s="19" t="s">
        <v>3572</v>
      </c>
      <c r="C55" s="145" t="s">
        <v>3573</v>
      </c>
      <c r="D55" s="145"/>
      <c r="E55" s="145"/>
      <c r="F55" s="20" t="s">
        <v>91</v>
      </c>
      <c r="G55" s="16" t="s">
        <v>1348</v>
      </c>
      <c r="H55" s="16"/>
      <c r="I55" s="21">
        <v>1.28</v>
      </c>
      <c r="J55" s="65"/>
      <c r="K55" s="78"/>
      <c r="L55" s="65">
        <v>1.28</v>
      </c>
      <c r="M55" s="110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1.4877016288128</v>
      </c>
      <c r="T55" s="2">
        <f t="shared" si="3"/>
        <v>1.4877016288128</v>
      </c>
    </row>
    <row r="56" spans="1:20" s="2" customFormat="1" ht="22.5" x14ac:dyDescent="0.25">
      <c r="A56" s="22" t="s">
        <v>248</v>
      </c>
      <c r="B56" s="23" t="s">
        <v>1349</v>
      </c>
      <c r="C56" s="148" t="s">
        <v>1350</v>
      </c>
      <c r="D56" s="148"/>
      <c r="E56" s="148"/>
      <c r="F56" s="24" t="s">
        <v>18</v>
      </c>
      <c r="G56" s="25" t="s">
        <v>251</v>
      </c>
      <c r="H56" s="25"/>
      <c r="I56" s="26">
        <v>0</v>
      </c>
      <c r="J56" s="66"/>
      <c r="K56" s="79"/>
      <c r="L56" s="66">
        <v>0</v>
      </c>
      <c r="M56" s="111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</v>
      </c>
      <c r="T56" s="2">
        <f t="shared" si="3"/>
        <v>0</v>
      </c>
    </row>
    <row r="57" spans="1:20" s="2" customFormat="1" ht="22.5" x14ac:dyDescent="0.25">
      <c r="A57" s="22" t="s">
        <v>248</v>
      </c>
      <c r="B57" s="23" t="s">
        <v>1354</v>
      </c>
      <c r="C57" s="148" t="s">
        <v>1355</v>
      </c>
      <c r="D57" s="148"/>
      <c r="E57" s="148"/>
      <c r="F57" s="24" t="s">
        <v>737</v>
      </c>
      <c r="G57" s="25" t="s">
        <v>251</v>
      </c>
      <c r="H57" s="25"/>
      <c r="I57" s="26">
        <v>0</v>
      </c>
      <c r="J57" s="66"/>
      <c r="K57" s="79"/>
      <c r="L57" s="66">
        <v>0</v>
      </c>
      <c r="M57" s="111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0</v>
      </c>
      <c r="T57" s="2">
        <f t="shared" si="3"/>
        <v>0</v>
      </c>
    </row>
    <row r="58" spans="1:20" s="2" customFormat="1" ht="22.5" x14ac:dyDescent="0.25">
      <c r="A58" s="22" t="s">
        <v>248</v>
      </c>
      <c r="B58" s="23" t="s">
        <v>1356</v>
      </c>
      <c r="C58" s="148" t="s">
        <v>1357</v>
      </c>
      <c r="D58" s="148"/>
      <c r="E58" s="148"/>
      <c r="F58" s="24" t="s">
        <v>727</v>
      </c>
      <c r="G58" s="25" t="s">
        <v>251</v>
      </c>
      <c r="H58" s="25"/>
      <c r="I58" s="26">
        <v>0</v>
      </c>
      <c r="J58" s="66"/>
      <c r="K58" s="79"/>
      <c r="L58" s="66">
        <v>0</v>
      </c>
      <c r="M58" s="11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22" t="s">
        <v>248</v>
      </c>
      <c r="B59" s="23" t="s">
        <v>1358</v>
      </c>
      <c r="C59" s="148" t="s">
        <v>1359</v>
      </c>
      <c r="D59" s="148"/>
      <c r="E59" s="148"/>
      <c r="F59" s="24" t="s">
        <v>727</v>
      </c>
      <c r="G59" s="25" t="s">
        <v>251</v>
      </c>
      <c r="H59" s="25"/>
      <c r="I59" s="26">
        <v>0</v>
      </c>
      <c r="J59" s="66"/>
      <c r="K59" s="79"/>
      <c r="L59" s="66">
        <v>0</v>
      </c>
      <c r="M59" s="11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22" t="s">
        <v>59</v>
      </c>
      <c r="B60" s="23" t="s">
        <v>3574</v>
      </c>
      <c r="C60" s="148" t="s">
        <v>3575</v>
      </c>
      <c r="D60" s="148"/>
      <c r="E60" s="148"/>
      <c r="F60" s="24" t="s">
        <v>642</v>
      </c>
      <c r="G60" s="25" t="s">
        <v>70</v>
      </c>
      <c r="H60" s="25"/>
      <c r="I60" s="26">
        <v>0</v>
      </c>
      <c r="J60" s="66"/>
      <c r="K60" s="79"/>
      <c r="L60" s="66">
        <v>0</v>
      </c>
      <c r="M60" s="11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0</v>
      </c>
      <c r="T60" s="2">
        <f t="shared" si="3"/>
        <v>0</v>
      </c>
    </row>
    <row r="61" spans="1:20" s="2" customFormat="1" ht="22.5" x14ac:dyDescent="0.25">
      <c r="A61" s="22" t="s">
        <v>248</v>
      </c>
      <c r="B61" s="23" t="s">
        <v>1364</v>
      </c>
      <c r="C61" s="148" t="s">
        <v>1365</v>
      </c>
      <c r="D61" s="148"/>
      <c r="E61" s="148"/>
      <c r="F61" s="24" t="s">
        <v>1366</v>
      </c>
      <c r="G61" s="25" t="s">
        <v>251</v>
      </c>
      <c r="H61" s="25"/>
      <c r="I61" s="26">
        <v>0</v>
      </c>
      <c r="J61" s="66"/>
      <c r="K61" s="79"/>
      <c r="L61" s="66">
        <v>0</v>
      </c>
      <c r="M61" s="11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0</v>
      </c>
      <c r="T61" s="2">
        <f t="shared" si="3"/>
        <v>0</v>
      </c>
    </row>
    <row r="62" spans="1:20" s="2" customFormat="1" ht="22.5" x14ac:dyDescent="0.25">
      <c r="A62" s="22" t="s">
        <v>248</v>
      </c>
      <c r="B62" s="23" t="s">
        <v>1367</v>
      </c>
      <c r="C62" s="148" t="s">
        <v>1368</v>
      </c>
      <c r="D62" s="148"/>
      <c r="E62" s="148"/>
      <c r="F62" s="24" t="s">
        <v>111</v>
      </c>
      <c r="G62" s="25" t="s">
        <v>251</v>
      </c>
      <c r="H62" s="25"/>
      <c r="I62" s="26">
        <v>0</v>
      </c>
      <c r="J62" s="66"/>
      <c r="K62" s="79"/>
      <c r="L62" s="66">
        <v>0</v>
      </c>
      <c r="M62" s="111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0</v>
      </c>
      <c r="T62" s="2">
        <f t="shared" si="3"/>
        <v>0</v>
      </c>
    </row>
    <row r="63" spans="1:20" s="2" customFormat="1" ht="22.5" x14ac:dyDescent="0.25">
      <c r="A63" s="9" t="s">
        <v>71</v>
      </c>
      <c r="B63" s="10" t="s">
        <v>3576</v>
      </c>
      <c r="C63" s="147" t="s">
        <v>3577</v>
      </c>
      <c r="D63" s="147"/>
      <c r="E63" s="147"/>
      <c r="F63" s="9" t="s">
        <v>642</v>
      </c>
      <c r="G63" s="11">
        <v>2</v>
      </c>
      <c r="H63" s="11"/>
      <c r="I63" s="12">
        <v>62480.99</v>
      </c>
      <c r="J63" s="52"/>
      <c r="K63" s="77"/>
      <c r="L63" s="104"/>
      <c r="M63" s="12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72619.586400653294</v>
      </c>
      <c r="T63" s="2">
        <f t="shared" si="3"/>
        <v>0</v>
      </c>
    </row>
    <row r="64" spans="1:20" s="2" customFormat="1" ht="15" x14ac:dyDescent="0.25">
      <c r="A64" s="9" t="s">
        <v>630</v>
      </c>
      <c r="B64" s="10" t="s">
        <v>3578</v>
      </c>
      <c r="C64" s="147" t="s">
        <v>3579</v>
      </c>
      <c r="D64" s="147"/>
      <c r="E64" s="147"/>
      <c r="F64" s="9" t="s">
        <v>3569</v>
      </c>
      <c r="G64" s="11">
        <v>2</v>
      </c>
      <c r="H64" s="11"/>
      <c r="I64" s="12">
        <v>1902.39</v>
      </c>
      <c r="J64" s="52"/>
      <c r="K64" s="77"/>
      <c r="L64" s="104"/>
      <c r="M64" s="12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2211.0849231540501</v>
      </c>
      <c r="T64" s="2">
        <f t="shared" si="3"/>
        <v>0</v>
      </c>
    </row>
    <row r="65" spans="1:20" s="2" customFormat="1" ht="15" x14ac:dyDescent="0.25">
      <c r="A65" s="13"/>
      <c r="B65" s="14"/>
      <c r="C65" s="14"/>
      <c r="D65" s="14"/>
      <c r="E65" s="15" t="s">
        <v>15</v>
      </c>
      <c r="F65" s="15"/>
      <c r="G65" s="16"/>
      <c r="H65" s="16"/>
      <c r="I65" s="17">
        <v>5362.43</v>
      </c>
      <c r="J65" s="67"/>
      <c r="K65" s="81"/>
      <c r="L65" s="105"/>
      <c r="M65" s="109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6232.5748792145496</v>
      </c>
      <c r="T65" s="2">
        <f t="shared" si="3"/>
        <v>0</v>
      </c>
    </row>
    <row r="66" spans="1:20" s="2" customFormat="1" ht="22.5" x14ac:dyDescent="0.25">
      <c r="A66" s="22" t="s">
        <v>59</v>
      </c>
      <c r="B66" s="23" t="s">
        <v>3582</v>
      </c>
      <c r="C66" s="148" t="s">
        <v>3583</v>
      </c>
      <c r="D66" s="148"/>
      <c r="E66" s="148"/>
      <c r="F66" s="24" t="s">
        <v>642</v>
      </c>
      <c r="G66" s="25" t="s">
        <v>70</v>
      </c>
      <c r="H66" s="25"/>
      <c r="I66" s="26">
        <v>0</v>
      </c>
      <c r="J66" s="66"/>
      <c r="K66" s="79"/>
      <c r="L66" s="66">
        <v>0</v>
      </c>
      <c r="M66" s="111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0</v>
      </c>
      <c r="T66" s="2">
        <f t="shared" si="3"/>
        <v>0</v>
      </c>
    </row>
    <row r="67" spans="1:20" s="2" customFormat="1" ht="22.5" x14ac:dyDescent="0.25">
      <c r="A67" s="22" t="s">
        <v>59</v>
      </c>
      <c r="B67" s="23" t="s">
        <v>3584</v>
      </c>
      <c r="C67" s="148" t="s">
        <v>3585</v>
      </c>
      <c r="D67" s="148"/>
      <c r="E67" s="148"/>
      <c r="F67" s="24" t="s">
        <v>642</v>
      </c>
      <c r="G67" s="25" t="s">
        <v>70</v>
      </c>
      <c r="H67" s="25"/>
      <c r="I67" s="26">
        <v>0</v>
      </c>
      <c r="J67" s="66"/>
      <c r="K67" s="79"/>
      <c r="L67" s="66">
        <v>0</v>
      </c>
      <c r="M67" s="111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9" t="s">
        <v>3586</v>
      </c>
      <c r="B68" s="10" t="s">
        <v>3576</v>
      </c>
      <c r="C68" s="147" t="s">
        <v>3587</v>
      </c>
      <c r="D68" s="147"/>
      <c r="E68" s="147"/>
      <c r="F68" s="9" t="s">
        <v>642</v>
      </c>
      <c r="G68" s="11">
        <v>2</v>
      </c>
      <c r="H68" s="11"/>
      <c r="I68" s="12">
        <v>62480.99</v>
      </c>
      <c r="J68" s="52"/>
      <c r="K68" s="77"/>
      <c r="L68" s="104"/>
      <c r="M68" s="12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72619.586400653294</v>
      </c>
      <c r="T68" s="2">
        <f t="shared" si="3"/>
        <v>0</v>
      </c>
    </row>
    <row r="69" spans="1:20" s="2" customFormat="1" ht="15" x14ac:dyDescent="0.25">
      <c r="A69" s="9" t="s">
        <v>78</v>
      </c>
      <c r="B69" s="10" t="s">
        <v>74</v>
      </c>
      <c r="C69" s="147" t="s">
        <v>1144</v>
      </c>
      <c r="D69" s="147"/>
      <c r="E69" s="147"/>
      <c r="F69" s="9" t="s">
        <v>14</v>
      </c>
      <c r="G69" s="11">
        <v>2</v>
      </c>
      <c r="H69" s="11"/>
      <c r="I69" s="12">
        <v>1319.66</v>
      </c>
      <c r="J69" s="52"/>
      <c r="K69" s="77"/>
      <c r="L69" s="104">
        <v>23.9</v>
      </c>
      <c r="M69" s="12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1533.79713396805</v>
      </c>
      <c r="T69" s="2">
        <f t="shared" si="3"/>
        <v>27.778178850488999</v>
      </c>
    </row>
    <row r="70" spans="1:20" s="2" customFormat="1" ht="15" x14ac:dyDescent="0.25">
      <c r="A70" s="13"/>
      <c r="B70" s="14"/>
      <c r="C70" s="14"/>
      <c r="D70" s="14"/>
      <c r="E70" s="15" t="s">
        <v>15</v>
      </c>
      <c r="F70" s="15"/>
      <c r="G70" s="16"/>
      <c r="H70" s="16"/>
      <c r="I70" s="17">
        <v>3081.89</v>
      </c>
      <c r="J70" s="67"/>
      <c r="K70" s="81"/>
      <c r="L70" s="105"/>
      <c r="M70" s="109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3581.9787287670902</v>
      </c>
      <c r="T70" s="2">
        <f t="shared" si="3"/>
        <v>0</v>
      </c>
    </row>
    <row r="71" spans="1:20" s="2" customFormat="1" ht="22.5" x14ac:dyDescent="0.25">
      <c r="A71" s="18"/>
      <c r="B71" s="19" t="s">
        <v>76</v>
      </c>
      <c r="C71" s="145" t="s">
        <v>77</v>
      </c>
      <c r="D71" s="145"/>
      <c r="E71" s="145"/>
      <c r="F71" s="20" t="s">
        <v>18</v>
      </c>
      <c r="G71" s="16" t="s">
        <v>930</v>
      </c>
      <c r="H71" s="16"/>
      <c r="I71" s="21">
        <v>1.98</v>
      </c>
      <c r="J71" s="65"/>
      <c r="K71" s="78"/>
      <c r="L71" s="65">
        <v>1.98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2.3012884570697998</v>
      </c>
      <c r="T71" s="2">
        <f t="shared" si="3"/>
        <v>2.3012884570697998</v>
      </c>
    </row>
    <row r="72" spans="1:20" s="2" customFormat="1" ht="22.5" x14ac:dyDescent="0.25">
      <c r="A72" s="18"/>
      <c r="B72" s="19" t="s">
        <v>25</v>
      </c>
      <c r="C72" s="145" t="s">
        <v>26</v>
      </c>
      <c r="D72" s="145"/>
      <c r="E72" s="145"/>
      <c r="F72" s="20" t="s">
        <v>27</v>
      </c>
      <c r="G72" s="16" t="s">
        <v>1040</v>
      </c>
      <c r="H72" s="16"/>
      <c r="I72" s="21">
        <v>0.78</v>
      </c>
      <c r="J72" s="65"/>
      <c r="K72" s="78"/>
      <c r="L72" s="65">
        <v>0.78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0.90656818005780004</v>
      </c>
      <c r="T72" s="2">
        <f t="shared" si="3"/>
        <v>0.90656818005780004</v>
      </c>
    </row>
    <row r="73" spans="1:20" s="2" customFormat="1" ht="22.5" x14ac:dyDescent="0.25">
      <c r="A73" s="9" t="s">
        <v>79</v>
      </c>
      <c r="B73" s="10" t="s">
        <v>3590</v>
      </c>
      <c r="C73" s="147" t="s">
        <v>1371</v>
      </c>
      <c r="D73" s="147"/>
      <c r="E73" s="147"/>
      <c r="F73" s="9" t="s">
        <v>30</v>
      </c>
      <c r="G73" s="11">
        <v>2</v>
      </c>
      <c r="H73" s="11"/>
      <c r="I73" s="12">
        <v>41626.370000000003</v>
      </c>
      <c r="J73" s="52"/>
      <c r="K73" s="77"/>
      <c r="L73" s="104">
        <v>41626.370000000003</v>
      </c>
      <c r="M73" s="12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48380.951914503297</v>
      </c>
      <c r="T73" s="2">
        <f t="shared" si="3"/>
        <v>48380.951914503297</v>
      </c>
    </row>
    <row r="74" spans="1:20" s="2" customFormat="1" ht="45" x14ac:dyDescent="0.25">
      <c r="A74" s="9" t="s">
        <v>80</v>
      </c>
      <c r="B74" s="10" t="s">
        <v>3591</v>
      </c>
      <c r="C74" s="147" t="s">
        <v>1700</v>
      </c>
      <c r="D74" s="147"/>
      <c r="E74" s="147"/>
      <c r="F74" s="9" t="s">
        <v>30</v>
      </c>
      <c r="G74" s="11">
        <v>1</v>
      </c>
      <c r="H74" s="11"/>
      <c r="I74" s="12">
        <v>304.39999999999998</v>
      </c>
      <c r="J74" s="52"/>
      <c r="K74" s="77"/>
      <c r="L74" s="104">
        <v>304.39999999999998</v>
      </c>
      <c r="M74" s="12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353.79404360204398</v>
      </c>
      <c r="T74" s="2">
        <f t="shared" si="3"/>
        <v>353.79404360204398</v>
      </c>
    </row>
    <row r="75" spans="1:20" s="2" customFormat="1" ht="45" x14ac:dyDescent="0.25">
      <c r="A75" s="9" t="s">
        <v>3592</v>
      </c>
      <c r="B75" s="10" t="s">
        <v>3593</v>
      </c>
      <c r="C75" s="147" t="s">
        <v>3594</v>
      </c>
      <c r="D75" s="147"/>
      <c r="E75" s="147"/>
      <c r="F75" s="9" t="s">
        <v>30</v>
      </c>
      <c r="G75" s="11">
        <v>2</v>
      </c>
      <c r="H75" s="11"/>
      <c r="I75" s="12">
        <v>447.17</v>
      </c>
      <c r="J75" s="52"/>
      <c r="K75" s="77"/>
      <c r="L75" s="104"/>
      <c r="M75" s="12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519.730888559547</v>
      </c>
      <c r="T75" s="2">
        <f t="shared" si="3"/>
        <v>0</v>
      </c>
    </row>
    <row r="76" spans="1:20" s="2" customFormat="1" ht="15" customHeight="1" x14ac:dyDescent="0.25">
      <c r="A76" s="98" t="s">
        <v>3595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108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0</v>
      </c>
      <c r="T76" s="2">
        <f t="shared" si="3"/>
        <v>0</v>
      </c>
    </row>
    <row r="77" spans="1:20" s="2" customFormat="1" ht="56.25" x14ac:dyDescent="0.25">
      <c r="A77" s="9" t="s">
        <v>82</v>
      </c>
      <c r="B77" s="10" t="s">
        <v>1178</v>
      </c>
      <c r="C77" s="147" t="s">
        <v>1179</v>
      </c>
      <c r="D77" s="147"/>
      <c r="E77" s="147"/>
      <c r="F77" s="9" t="s">
        <v>576</v>
      </c>
      <c r="G77" s="30">
        <v>0.78600000000000003</v>
      </c>
      <c r="H77" s="30"/>
      <c r="I77" s="12">
        <v>72504.86</v>
      </c>
      <c r="J77" s="52"/>
      <c r="K77" s="77"/>
      <c r="L77" s="104">
        <v>4302.4799999999996</v>
      </c>
      <c r="M77" s="12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84269.998686596897</v>
      </c>
      <c r="T77" s="2">
        <f t="shared" si="3"/>
        <v>5000.6300811988203</v>
      </c>
    </row>
    <row r="78" spans="1:20" s="2" customFormat="1" ht="15" x14ac:dyDescent="0.25">
      <c r="A78" s="13"/>
      <c r="B78" s="14"/>
      <c r="C78" s="14"/>
      <c r="D78" s="14"/>
      <c r="E78" s="15" t="s">
        <v>15</v>
      </c>
      <c r="F78" s="15"/>
      <c r="G78" s="16"/>
      <c r="H78" s="16"/>
      <c r="I78" s="17">
        <v>201825.42</v>
      </c>
      <c r="J78" s="67"/>
      <c r="K78" s="81"/>
      <c r="L78" s="105"/>
      <c r="M78" s="109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234575.00474205299</v>
      </c>
      <c r="T78" s="2">
        <f t="shared" ref="T78:T112" si="5">L78*N78*O78*P78*Q78*R78</f>
        <v>0</v>
      </c>
    </row>
    <row r="79" spans="1:20" s="2" customFormat="1" ht="22.5" x14ac:dyDescent="0.25">
      <c r="A79" s="18"/>
      <c r="B79" s="19" t="s">
        <v>577</v>
      </c>
      <c r="C79" s="145" t="s">
        <v>578</v>
      </c>
      <c r="D79" s="145"/>
      <c r="E79" s="145"/>
      <c r="F79" s="20" t="s">
        <v>54</v>
      </c>
      <c r="G79" s="16" t="s">
        <v>3598</v>
      </c>
      <c r="H79" s="16"/>
      <c r="I79" s="21">
        <v>65.61</v>
      </c>
      <c r="J79" s="65"/>
      <c r="K79" s="78"/>
      <c r="L79" s="65">
        <v>65.61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76.256331145631094</v>
      </c>
      <c r="T79" s="2">
        <f t="shared" si="5"/>
        <v>76.256331145631094</v>
      </c>
    </row>
    <row r="80" spans="1:20" s="2" customFormat="1" ht="22.5" x14ac:dyDescent="0.25">
      <c r="A80" s="18"/>
      <c r="B80" s="19" t="s">
        <v>52</v>
      </c>
      <c r="C80" s="145" t="s">
        <v>53</v>
      </c>
      <c r="D80" s="145"/>
      <c r="E80" s="145"/>
      <c r="F80" s="20" t="s">
        <v>54</v>
      </c>
      <c r="G80" s="16" t="s">
        <v>3599</v>
      </c>
      <c r="H80" s="16"/>
      <c r="I80" s="21">
        <v>4.33</v>
      </c>
      <c r="J80" s="65"/>
      <c r="K80" s="78"/>
      <c r="L80" s="65">
        <v>4.33</v>
      </c>
      <c r="M80" s="110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5.0326156662182999</v>
      </c>
      <c r="T80" s="2">
        <f t="shared" si="5"/>
        <v>5.0326156662182999</v>
      </c>
    </row>
    <row r="81" spans="1:20" s="2" customFormat="1" ht="22.5" x14ac:dyDescent="0.25">
      <c r="A81" s="18"/>
      <c r="B81" s="19" t="s">
        <v>33</v>
      </c>
      <c r="C81" s="145" t="s">
        <v>34</v>
      </c>
      <c r="D81" s="145"/>
      <c r="E81" s="145"/>
      <c r="F81" s="20" t="s">
        <v>18</v>
      </c>
      <c r="G81" s="16" t="s">
        <v>3600</v>
      </c>
      <c r="H81" s="16"/>
      <c r="I81" s="21">
        <v>278.83</v>
      </c>
      <c r="J81" s="65"/>
      <c r="K81" s="78"/>
      <c r="L81" s="65">
        <v>278.83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324.074879032713</v>
      </c>
      <c r="T81" s="2">
        <f t="shared" si="5"/>
        <v>324.074879032713</v>
      </c>
    </row>
    <row r="82" spans="1:20" s="2" customFormat="1" ht="22.5" x14ac:dyDescent="0.25">
      <c r="A82" s="18"/>
      <c r="B82" s="19" t="s">
        <v>546</v>
      </c>
      <c r="C82" s="145" t="s">
        <v>21</v>
      </c>
      <c r="D82" s="145"/>
      <c r="E82" s="145"/>
      <c r="F82" s="20" t="s">
        <v>54</v>
      </c>
      <c r="G82" s="16" t="s">
        <v>3601</v>
      </c>
      <c r="H82" s="16"/>
      <c r="I82" s="21">
        <v>135.13</v>
      </c>
      <c r="J82" s="65"/>
      <c r="K82" s="78"/>
      <c r="L82" s="65">
        <v>135.13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157.05712586052601</v>
      </c>
      <c r="T82" s="2">
        <f t="shared" si="5"/>
        <v>157.05712586052601</v>
      </c>
    </row>
    <row r="83" spans="1:20" s="2" customFormat="1" ht="22.5" x14ac:dyDescent="0.25">
      <c r="A83" s="22" t="s">
        <v>248</v>
      </c>
      <c r="B83" s="23" t="s">
        <v>583</v>
      </c>
      <c r="C83" s="148" t="s">
        <v>584</v>
      </c>
      <c r="D83" s="148"/>
      <c r="E83" s="148"/>
      <c r="F83" s="24" t="s">
        <v>585</v>
      </c>
      <c r="G83" s="25" t="s">
        <v>251</v>
      </c>
      <c r="H83" s="25"/>
      <c r="I83" s="26">
        <v>0</v>
      </c>
      <c r="J83" s="66"/>
      <c r="K83" s="79"/>
      <c r="L83" s="66">
        <v>0</v>
      </c>
      <c r="M83" s="111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0</v>
      </c>
      <c r="T83" s="2">
        <f t="shared" si="5"/>
        <v>0</v>
      </c>
    </row>
    <row r="84" spans="1:20" s="2" customFormat="1" ht="22.5" x14ac:dyDescent="0.25">
      <c r="A84" s="22" t="s">
        <v>59</v>
      </c>
      <c r="B84" s="23" t="s">
        <v>586</v>
      </c>
      <c r="C84" s="148" t="s">
        <v>587</v>
      </c>
      <c r="D84" s="148"/>
      <c r="E84" s="148"/>
      <c r="F84" s="24" t="s">
        <v>585</v>
      </c>
      <c r="G84" s="25" t="s">
        <v>3602</v>
      </c>
      <c r="H84" s="25"/>
      <c r="I84" s="26">
        <v>0</v>
      </c>
      <c r="J84" s="66"/>
      <c r="K84" s="79"/>
      <c r="L84" s="66">
        <v>0</v>
      </c>
      <c r="M84" s="111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0</v>
      </c>
      <c r="T84" s="2">
        <f t="shared" si="5"/>
        <v>0</v>
      </c>
    </row>
    <row r="85" spans="1:20" s="2" customFormat="1" ht="22.5" x14ac:dyDescent="0.25">
      <c r="A85" s="22" t="s">
        <v>248</v>
      </c>
      <c r="B85" s="23" t="s">
        <v>589</v>
      </c>
      <c r="C85" s="148" t="s">
        <v>590</v>
      </c>
      <c r="D85" s="148"/>
      <c r="E85" s="148"/>
      <c r="F85" s="24" t="s">
        <v>62</v>
      </c>
      <c r="G85" s="25" t="s">
        <v>251</v>
      </c>
      <c r="H85" s="25"/>
      <c r="I85" s="26">
        <v>0</v>
      </c>
      <c r="J85" s="66"/>
      <c r="K85" s="79"/>
      <c r="L85" s="66">
        <v>0</v>
      </c>
      <c r="M85" s="111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0</v>
      </c>
      <c r="T85" s="2">
        <f t="shared" si="5"/>
        <v>0</v>
      </c>
    </row>
    <row r="86" spans="1:20" s="2" customFormat="1" ht="22.5" x14ac:dyDescent="0.25">
      <c r="A86" s="22" t="s">
        <v>248</v>
      </c>
      <c r="B86" s="23" t="s">
        <v>270</v>
      </c>
      <c r="C86" s="148" t="s">
        <v>271</v>
      </c>
      <c r="D86" s="148"/>
      <c r="E86" s="148"/>
      <c r="F86" s="24" t="s">
        <v>18</v>
      </c>
      <c r="G86" s="25" t="s">
        <v>251</v>
      </c>
      <c r="H86" s="25"/>
      <c r="I86" s="26">
        <v>0</v>
      </c>
      <c r="J86" s="66"/>
      <c r="K86" s="79"/>
      <c r="L86" s="66">
        <v>0</v>
      </c>
      <c r="M86" s="111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0</v>
      </c>
      <c r="T86" s="2">
        <f t="shared" si="5"/>
        <v>0</v>
      </c>
    </row>
    <row r="87" spans="1:20" s="2" customFormat="1" ht="22.5" x14ac:dyDescent="0.25">
      <c r="A87" s="22" t="s">
        <v>248</v>
      </c>
      <c r="B87" s="23" t="s">
        <v>593</v>
      </c>
      <c r="C87" s="148" t="s">
        <v>594</v>
      </c>
      <c r="D87" s="148"/>
      <c r="E87" s="148"/>
      <c r="F87" s="24" t="s">
        <v>62</v>
      </c>
      <c r="G87" s="25" t="s">
        <v>251</v>
      </c>
      <c r="H87" s="25"/>
      <c r="I87" s="26">
        <v>0</v>
      </c>
      <c r="J87" s="66"/>
      <c r="K87" s="79"/>
      <c r="L87" s="66">
        <v>0</v>
      </c>
      <c r="M87" s="111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0</v>
      </c>
      <c r="T87" s="2">
        <f t="shared" si="5"/>
        <v>0</v>
      </c>
    </row>
    <row r="88" spans="1:20" s="2" customFormat="1" ht="22.5" x14ac:dyDescent="0.25">
      <c r="A88" s="18"/>
      <c r="B88" s="19" t="s">
        <v>552</v>
      </c>
      <c r="C88" s="145" t="s">
        <v>553</v>
      </c>
      <c r="D88" s="145"/>
      <c r="E88" s="145"/>
      <c r="F88" s="20" t="s">
        <v>54</v>
      </c>
      <c r="G88" s="16" t="s">
        <v>3603</v>
      </c>
      <c r="H88" s="16"/>
      <c r="I88" s="21">
        <v>12.93</v>
      </c>
      <c r="J88" s="65"/>
      <c r="K88" s="78"/>
      <c r="L88" s="65">
        <v>12.93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15.0281109848043</v>
      </c>
      <c r="T88" s="2">
        <f t="shared" si="5"/>
        <v>15.0281109848043</v>
      </c>
    </row>
    <row r="89" spans="1:20" s="2" customFormat="1" ht="45" x14ac:dyDescent="0.25">
      <c r="A89" s="9" t="s">
        <v>3604</v>
      </c>
      <c r="B89" s="10" t="s">
        <v>3605</v>
      </c>
      <c r="C89" s="147" t="s">
        <v>3606</v>
      </c>
      <c r="D89" s="147"/>
      <c r="E89" s="147"/>
      <c r="F89" s="9" t="s">
        <v>111</v>
      </c>
      <c r="G89" s="11">
        <v>20</v>
      </c>
      <c r="H89" s="11"/>
      <c r="I89" s="12">
        <v>47729.85</v>
      </c>
      <c r="J89" s="52"/>
      <c r="K89" s="77"/>
      <c r="L89" s="104"/>
      <c r="M89" s="12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55474.8246781177</v>
      </c>
      <c r="T89" s="2">
        <f t="shared" si="5"/>
        <v>0</v>
      </c>
    </row>
    <row r="90" spans="1:20" s="2" customFormat="1" ht="45" x14ac:dyDescent="0.25">
      <c r="A90" s="9" t="s">
        <v>86</v>
      </c>
      <c r="B90" s="10" t="s">
        <v>3607</v>
      </c>
      <c r="C90" s="147" t="s">
        <v>1372</v>
      </c>
      <c r="D90" s="147"/>
      <c r="E90" s="147"/>
      <c r="F90" s="9" t="s">
        <v>111</v>
      </c>
      <c r="G90" s="11">
        <v>20</v>
      </c>
      <c r="H90" s="11"/>
      <c r="I90" s="12">
        <v>2398.8200000000002</v>
      </c>
      <c r="J90" s="52"/>
      <c r="K90" s="77"/>
      <c r="L90" s="104">
        <v>2398.8200000000002</v>
      </c>
      <c r="M90" s="12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2788.0690790849399</v>
      </c>
      <c r="T90" s="2">
        <f t="shared" si="5"/>
        <v>2788.0690790849399</v>
      </c>
    </row>
    <row r="91" spans="1:20" s="2" customFormat="1" ht="45" x14ac:dyDescent="0.25">
      <c r="A91" s="9" t="s">
        <v>87</v>
      </c>
      <c r="B91" s="10" t="s">
        <v>3607</v>
      </c>
      <c r="C91" s="147" t="s">
        <v>1373</v>
      </c>
      <c r="D91" s="147"/>
      <c r="E91" s="147"/>
      <c r="F91" s="9" t="s">
        <v>111</v>
      </c>
      <c r="G91" s="11">
        <v>20</v>
      </c>
      <c r="H91" s="11"/>
      <c r="I91" s="12">
        <v>4683.33</v>
      </c>
      <c r="J91" s="52"/>
      <c r="K91" s="77"/>
      <c r="L91" s="104">
        <v>4683.33</v>
      </c>
      <c r="M91" s="12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5443.2794291155096</v>
      </c>
      <c r="T91" s="2">
        <f t="shared" si="5"/>
        <v>5443.2794291155096</v>
      </c>
    </row>
    <row r="92" spans="1:20" s="2" customFormat="1" ht="56.25" x14ac:dyDescent="0.25">
      <c r="A92" s="9" t="s">
        <v>88</v>
      </c>
      <c r="B92" s="10" t="s">
        <v>732</v>
      </c>
      <c r="C92" s="147" t="s">
        <v>733</v>
      </c>
      <c r="D92" s="147"/>
      <c r="E92" s="147"/>
      <c r="F92" s="9" t="s">
        <v>734</v>
      </c>
      <c r="G92" s="33">
        <v>0.13757910000000001</v>
      </c>
      <c r="H92" s="33"/>
      <c r="I92" s="12">
        <v>1402.83</v>
      </c>
      <c r="J92" s="52"/>
      <c r="K92" s="77"/>
      <c r="L92" s="104">
        <v>731.22</v>
      </c>
      <c r="M92" s="12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1630.46287183395</v>
      </c>
      <c r="T92" s="2">
        <f t="shared" si="5"/>
        <v>849.87280079726202</v>
      </c>
    </row>
    <row r="93" spans="1:20" s="2" customFormat="1" ht="15" x14ac:dyDescent="0.25">
      <c r="A93" s="13"/>
      <c r="B93" s="14"/>
      <c r="C93" s="14"/>
      <c r="D93" s="14"/>
      <c r="E93" s="15" t="s">
        <v>15</v>
      </c>
      <c r="F93" s="15"/>
      <c r="G93" s="16"/>
      <c r="H93" s="16"/>
      <c r="I93" s="17">
        <v>2280.4</v>
      </c>
      <c r="J93" s="67"/>
      <c r="K93" s="81"/>
      <c r="L93" s="105"/>
      <c r="M93" s="109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2650.4334330818001</v>
      </c>
      <c r="T93" s="2">
        <f t="shared" si="5"/>
        <v>0</v>
      </c>
    </row>
    <row r="94" spans="1:20" s="2" customFormat="1" ht="22.5" x14ac:dyDescent="0.25">
      <c r="A94" s="18"/>
      <c r="B94" s="19" t="s">
        <v>735</v>
      </c>
      <c r="C94" s="145" t="s">
        <v>736</v>
      </c>
      <c r="D94" s="145"/>
      <c r="E94" s="145"/>
      <c r="F94" s="20" t="s">
        <v>737</v>
      </c>
      <c r="G94" s="16" t="s">
        <v>3610</v>
      </c>
      <c r="H94" s="16"/>
      <c r="I94" s="21">
        <v>82.6</v>
      </c>
      <c r="J94" s="65"/>
      <c r="K94" s="78"/>
      <c r="L94" s="65">
        <v>82.6</v>
      </c>
      <c r="M94" s="110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96.003245734326001</v>
      </c>
      <c r="T94" s="2">
        <f t="shared" si="5"/>
        <v>96.003245734326001</v>
      </c>
    </row>
    <row r="95" spans="1:20" s="2" customFormat="1" ht="22.5" x14ac:dyDescent="0.25">
      <c r="A95" s="18"/>
      <c r="B95" s="19" t="s">
        <v>738</v>
      </c>
      <c r="C95" s="145" t="s">
        <v>739</v>
      </c>
      <c r="D95" s="145"/>
      <c r="E95" s="145"/>
      <c r="F95" s="20" t="s">
        <v>737</v>
      </c>
      <c r="G95" s="16" t="s">
        <v>3611</v>
      </c>
      <c r="H95" s="16"/>
      <c r="I95" s="21">
        <v>1.84</v>
      </c>
      <c r="J95" s="65"/>
      <c r="K95" s="78"/>
      <c r="L95" s="65">
        <v>1.84</v>
      </c>
      <c r="M95" s="110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2.1385710914184002</v>
      </c>
      <c r="T95" s="2">
        <f t="shared" si="5"/>
        <v>2.1385710914184002</v>
      </c>
    </row>
    <row r="96" spans="1:20" s="2" customFormat="1" ht="45" x14ac:dyDescent="0.25">
      <c r="A96" s="9" t="s">
        <v>89</v>
      </c>
      <c r="B96" s="10" t="s">
        <v>3612</v>
      </c>
      <c r="C96" s="147" t="s">
        <v>1374</v>
      </c>
      <c r="D96" s="147"/>
      <c r="E96" s="147"/>
      <c r="F96" s="9" t="s">
        <v>111</v>
      </c>
      <c r="G96" s="11">
        <v>23</v>
      </c>
      <c r="H96" s="11"/>
      <c r="I96" s="12">
        <v>173.29</v>
      </c>
      <c r="J96" s="52"/>
      <c r="K96" s="77"/>
      <c r="L96" s="104">
        <v>173.29</v>
      </c>
      <c r="M96" s="12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201.40923066950799</v>
      </c>
      <c r="T96" s="2">
        <f t="shared" si="5"/>
        <v>201.40923066950799</v>
      </c>
    </row>
    <row r="97" spans="1:20" s="2" customFormat="1" ht="45" x14ac:dyDescent="0.25">
      <c r="A97" s="9" t="s">
        <v>93</v>
      </c>
      <c r="B97" s="10" t="s">
        <v>3612</v>
      </c>
      <c r="C97" s="147" t="s">
        <v>1375</v>
      </c>
      <c r="D97" s="147"/>
      <c r="E97" s="147"/>
      <c r="F97" s="9" t="s">
        <v>111</v>
      </c>
      <c r="G97" s="11">
        <v>23</v>
      </c>
      <c r="H97" s="11"/>
      <c r="I97" s="12">
        <v>274.87</v>
      </c>
      <c r="J97" s="52"/>
      <c r="K97" s="77"/>
      <c r="L97" s="104">
        <v>274.87</v>
      </c>
      <c r="M97" s="12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319.47230211857402</v>
      </c>
      <c r="T97" s="2">
        <f t="shared" si="5"/>
        <v>319.47230211857402</v>
      </c>
    </row>
    <row r="98" spans="1:20" s="2" customFormat="1" ht="45" x14ac:dyDescent="0.25">
      <c r="A98" s="9" t="s">
        <v>94</v>
      </c>
      <c r="B98" s="10" t="s">
        <v>3613</v>
      </c>
      <c r="C98" s="147" t="s">
        <v>1376</v>
      </c>
      <c r="D98" s="147"/>
      <c r="E98" s="147"/>
      <c r="F98" s="9" t="s">
        <v>30</v>
      </c>
      <c r="G98" s="11">
        <v>2</v>
      </c>
      <c r="H98" s="11"/>
      <c r="I98" s="12">
        <v>1523.12</v>
      </c>
      <c r="J98" s="52"/>
      <c r="K98" s="77"/>
      <c r="L98" s="104">
        <v>1523.12</v>
      </c>
      <c r="M98" s="12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1770.2719569354299</v>
      </c>
      <c r="T98" s="2">
        <f t="shared" si="5"/>
        <v>1770.2719569354299</v>
      </c>
    </row>
    <row r="99" spans="1:20" s="2" customFormat="1" ht="45" x14ac:dyDescent="0.25">
      <c r="A99" s="9" t="s">
        <v>95</v>
      </c>
      <c r="B99" s="10" t="s">
        <v>3614</v>
      </c>
      <c r="C99" s="147" t="s">
        <v>3615</v>
      </c>
      <c r="D99" s="147"/>
      <c r="E99" s="147"/>
      <c r="F99" s="9" t="s">
        <v>30</v>
      </c>
      <c r="G99" s="11">
        <v>12</v>
      </c>
      <c r="H99" s="11"/>
      <c r="I99" s="12">
        <v>1715.72</v>
      </c>
      <c r="J99" s="52"/>
      <c r="K99" s="77"/>
      <c r="L99" s="104">
        <v>1715.72</v>
      </c>
      <c r="M99" s="12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1994.1245613958599</v>
      </c>
      <c r="T99" s="2">
        <f t="shared" si="5"/>
        <v>1994.1245613958599</v>
      </c>
    </row>
    <row r="100" spans="1:20" s="2" customFormat="1" ht="45" x14ac:dyDescent="0.25">
      <c r="A100" s="9" t="s">
        <v>96</v>
      </c>
      <c r="B100" s="10" t="s">
        <v>3616</v>
      </c>
      <c r="C100" s="147" t="s">
        <v>3617</v>
      </c>
      <c r="D100" s="147"/>
      <c r="E100" s="147"/>
      <c r="F100" s="9" t="s">
        <v>642</v>
      </c>
      <c r="G100" s="11">
        <v>4</v>
      </c>
      <c r="H100" s="11"/>
      <c r="I100" s="12">
        <v>1744.12</v>
      </c>
      <c r="J100" s="52"/>
      <c r="K100" s="77"/>
      <c r="L100" s="104">
        <v>1744.12</v>
      </c>
      <c r="M100" s="12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2027.1329412851401</v>
      </c>
      <c r="T100" s="2">
        <f t="shared" si="5"/>
        <v>2027.1329412851401</v>
      </c>
    </row>
    <row r="101" spans="1:20" s="2" customFormat="1" ht="45" x14ac:dyDescent="0.25">
      <c r="A101" s="9" t="s">
        <v>114</v>
      </c>
      <c r="B101" s="10" t="s">
        <v>1097</v>
      </c>
      <c r="C101" s="147" t="s">
        <v>1098</v>
      </c>
      <c r="D101" s="147"/>
      <c r="E101" s="147"/>
      <c r="F101" s="9" t="s">
        <v>585</v>
      </c>
      <c r="G101" s="11">
        <v>27</v>
      </c>
      <c r="H101" s="11"/>
      <c r="I101" s="12">
        <v>166503.22</v>
      </c>
      <c r="J101" s="52"/>
      <c r="K101" s="77"/>
      <c r="L101" s="104">
        <v>166503.22</v>
      </c>
      <c r="M101" s="12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193521.18093482501</v>
      </c>
      <c r="T101" s="2">
        <f t="shared" si="5"/>
        <v>193521.18093482501</v>
      </c>
    </row>
    <row r="102" spans="1:20" s="2" customFormat="1" ht="56.25" x14ac:dyDescent="0.25">
      <c r="A102" s="9" t="s">
        <v>116</v>
      </c>
      <c r="B102" s="10" t="s">
        <v>609</v>
      </c>
      <c r="C102" s="147" t="s">
        <v>610</v>
      </c>
      <c r="D102" s="147"/>
      <c r="E102" s="147"/>
      <c r="F102" s="9" t="s">
        <v>611</v>
      </c>
      <c r="G102" s="30">
        <v>5.0000000000000001E-3</v>
      </c>
      <c r="H102" s="30"/>
      <c r="I102" s="12">
        <v>767.87</v>
      </c>
      <c r="J102" s="52"/>
      <c r="K102" s="77"/>
      <c r="L102" s="104">
        <v>41.88</v>
      </c>
      <c r="M102" s="12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892.46988259100397</v>
      </c>
      <c r="T102" s="2">
        <f t="shared" si="5"/>
        <v>48.675737667718799</v>
      </c>
    </row>
    <row r="103" spans="1:20" s="2" customFormat="1" ht="15" x14ac:dyDescent="0.25">
      <c r="A103" s="13"/>
      <c r="B103" s="14"/>
      <c r="C103" s="14"/>
      <c r="D103" s="14"/>
      <c r="E103" s="15" t="s">
        <v>15</v>
      </c>
      <c r="F103" s="15"/>
      <c r="G103" s="16"/>
      <c r="H103" s="16"/>
      <c r="I103" s="17">
        <v>1800.07</v>
      </c>
      <c r="J103" s="67"/>
      <c r="K103" s="81"/>
      <c r="L103" s="105"/>
      <c r="M103" s="109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2092.1617742008302</v>
      </c>
      <c r="T103" s="2">
        <f t="shared" si="5"/>
        <v>0</v>
      </c>
    </row>
    <row r="104" spans="1:20" s="2" customFormat="1" ht="22.5" x14ac:dyDescent="0.25">
      <c r="A104" s="18"/>
      <c r="B104" s="19" t="s">
        <v>509</v>
      </c>
      <c r="C104" s="145" t="s">
        <v>510</v>
      </c>
      <c r="D104" s="145"/>
      <c r="E104" s="145"/>
      <c r="F104" s="20" t="s">
        <v>54</v>
      </c>
      <c r="G104" s="16" t="s">
        <v>614</v>
      </c>
      <c r="H104" s="16"/>
      <c r="I104" s="21">
        <v>3.42</v>
      </c>
      <c r="J104" s="65"/>
      <c r="K104" s="78"/>
      <c r="L104" s="65">
        <v>3.42</v>
      </c>
      <c r="M104" s="110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3.9749527894841998</v>
      </c>
      <c r="T104" s="2">
        <f t="shared" si="5"/>
        <v>3.9749527894841998</v>
      </c>
    </row>
    <row r="105" spans="1:20" s="2" customFormat="1" ht="22.5" x14ac:dyDescent="0.25">
      <c r="A105" s="18"/>
      <c r="B105" s="19" t="s">
        <v>615</v>
      </c>
      <c r="C105" s="145" t="s">
        <v>616</v>
      </c>
      <c r="D105" s="145"/>
      <c r="E105" s="145"/>
      <c r="F105" s="20" t="s">
        <v>18</v>
      </c>
      <c r="G105" s="16" t="s">
        <v>617</v>
      </c>
      <c r="H105" s="16"/>
      <c r="I105" s="21">
        <v>0.48</v>
      </c>
      <c r="J105" s="65"/>
      <c r="K105" s="78"/>
      <c r="L105" s="65">
        <v>0.48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0.55788811080480005</v>
      </c>
      <c r="T105" s="2">
        <f t="shared" si="5"/>
        <v>0.55788811080480005</v>
      </c>
    </row>
    <row r="106" spans="1:20" s="2" customFormat="1" ht="22.5" x14ac:dyDescent="0.25">
      <c r="A106" s="18"/>
      <c r="B106" s="19" t="s">
        <v>621</v>
      </c>
      <c r="C106" s="145" t="s">
        <v>622</v>
      </c>
      <c r="D106" s="145"/>
      <c r="E106" s="145"/>
      <c r="F106" s="20" t="s">
        <v>54</v>
      </c>
      <c r="G106" s="16" t="s">
        <v>623</v>
      </c>
      <c r="H106" s="16"/>
      <c r="I106" s="21">
        <v>0.93</v>
      </c>
      <c r="J106" s="65"/>
      <c r="K106" s="78"/>
      <c r="L106" s="65">
        <v>0.93</v>
      </c>
      <c r="M106" s="110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1.0809082146843001</v>
      </c>
      <c r="T106" s="2">
        <f t="shared" si="5"/>
        <v>1.0809082146843001</v>
      </c>
    </row>
    <row r="107" spans="1:20" s="2" customFormat="1" ht="22.5" x14ac:dyDescent="0.25">
      <c r="A107" s="18"/>
      <c r="B107" s="19" t="s">
        <v>275</v>
      </c>
      <c r="C107" s="145" t="s">
        <v>276</v>
      </c>
      <c r="D107" s="145"/>
      <c r="E107" s="145"/>
      <c r="F107" s="20" t="s">
        <v>203</v>
      </c>
      <c r="G107" s="16" t="s">
        <v>624</v>
      </c>
      <c r="H107" s="16"/>
      <c r="I107" s="21">
        <v>0</v>
      </c>
      <c r="J107" s="65"/>
      <c r="K107" s="78"/>
      <c r="L107" s="65">
        <v>0</v>
      </c>
      <c r="M107" s="110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0</v>
      </c>
      <c r="T107" s="2">
        <f t="shared" si="5"/>
        <v>0</v>
      </c>
    </row>
    <row r="108" spans="1:20" s="2" customFormat="1" ht="45" x14ac:dyDescent="0.25">
      <c r="A108" s="9" t="s">
        <v>126</v>
      </c>
      <c r="B108" s="10" t="s">
        <v>625</v>
      </c>
      <c r="C108" s="147" t="s">
        <v>626</v>
      </c>
      <c r="D108" s="147"/>
      <c r="E108" s="147"/>
      <c r="F108" s="9" t="s">
        <v>585</v>
      </c>
      <c r="G108" s="28">
        <v>0.5</v>
      </c>
      <c r="H108" s="28"/>
      <c r="I108" s="12">
        <v>107.08</v>
      </c>
      <c r="J108" s="52"/>
      <c r="K108" s="77"/>
      <c r="L108" s="104">
        <v>107.08</v>
      </c>
      <c r="M108" s="12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124.455539385371</v>
      </c>
      <c r="T108" s="2">
        <f t="shared" si="5"/>
        <v>124.455539385371</v>
      </c>
    </row>
    <row r="109" spans="1:20" s="2" customFormat="1" ht="45" x14ac:dyDescent="0.25">
      <c r="A109" s="9" t="s">
        <v>129</v>
      </c>
      <c r="B109" s="10" t="s">
        <v>1706</v>
      </c>
      <c r="C109" s="147" t="s">
        <v>1707</v>
      </c>
      <c r="D109" s="147"/>
      <c r="E109" s="147"/>
      <c r="F109" s="9" t="s">
        <v>18</v>
      </c>
      <c r="G109" s="28">
        <v>0.6</v>
      </c>
      <c r="H109" s="28"/>
      <c r="I109" s="12">
        <v>39.28</v>
      </c>
      <c r="J109" s="52"/>
      <c r="K109" s="77"/>
      <c r="L109" s="104">
        <v>39.28</v>
      </c>
      <c r="M109" s="12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45.653843734192797</v>
      </c>
      <c r="T109" s="2">
        <f t="shared" si="5"/>
        <v>45.653843734192797</v>
      </c>
    </row>
    <row r="110" spans="1:20" s="2" customFormat="1" ht="45" x14ac:dyDescent="0.25">
      <c r="A110" s="9" t="s">
        <v>705</v>
      </c>
      <c r="B110" s="10" t="s">
        <v>1228</v>
      </c>
      <c r="C110" s="147" t="s">
        <v>1229</v>
      </c>
      <c r="D110" s="147"/>
      <c r="E110" s="147"/>
      <c r="F110" s="9" t="s">
        <v>18</v>
      </c>
      <c r="G110" s="28">
        <v>0.5</v>
      </c>
      <c r="H110" s="28"/>
      <c r="I110" s="12">
        <v>612.87</v>
      </c>
      <c r="J110" s="52"/>
      <c r="K110" s="77"/>
      <c r="L110" s="104">
        <v>612.87</v>
      </c>
      <c r="M110" s="12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712.31851347695397</v>
      </c>
      <c r="T110" s="2">
        <f t="shared" si="5"/>
        <v>712.31851347695397</v>
      </c>
    </row>
    <row r="111" spans="1:20" s="2" customFormat="1" ht="45" x14ac:dyDescent="0.25">
      <c r="A111" s="9" t="s">
        <v>138</v>
      </c>
      <c r="B111" s="10" t="s">
        <v>3618</v>
      </c>
      <c r="C111" s="147" t="s">
        <v>2177</v>
      </c>
      <c r="D111" s="147"/>
      <c r="E111" s="147"/>
      <c r="F111" s="9" t="s">
        <v>30</v>
      </c>
      <c r="G111" s="11">
        <v>30</v>
      </c>
      <c r="H111" s="11"/>
      <c r="I111" s="12">
        <v>925701.17</v>
      </c>
      <c r="J111" s="52"/>
      <c r="K111" s="77"/>
      <c r="L111" s="104">
        <v>925701.17</v>
      </c>
      <c r="M111" s="12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1075911.8268772799</v>
      </c>
      <c r="T111" s="2">
        <f t="shared" si="5"/>
        <v>1075911.8268772799</v>
      </c>
    </row>
    <row r="112" spans="1:20" s="2" customFormat="1" ht="45" x14ac:dyDescent="0.25">
      <c r="A112" s="9" t="s">
        <v>141</v>
      </c>
      <c r="B112" s="10" t="s">
        <v>3619</v>
      </c>
      <c r="C112" s="147" t="s">
        <v>2841</v>
      </c>
      <c r="D112" s="147"/>
      <c r="E112" s="147"/>
      <c r="F112" s="9" t="s">
        <v>737</v>
      </c>
      <c r="G112" s="11">
        <v>3</v>
      </c>
      <c r="H112" s="11"/>
      <c r="I112" s="12">
        <v>327.61</v>
      </c>
      <c r="J112" s="52"/>
      <c r="K112" s="77"/>
      <c r="L112" s="104">
        <v>327.61</v>
      </c>
      <c r="M112" s="12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6"/>
        <v>380.770258293251</v>
      </c>
      <c r="T112" s="2">
        <f t="shared" si="5"/>
        <v>380.770258293251</v>
      </c>
    </row>
    <row r="113" spans="1:13" s="44" customFormat="1" ht="20.25" customHeight="1" x14ac:dyDescent="0.25">
      <c r="A113" s="157" t="s">
        <v>4014</v>
      </c>
      <c r="B113" s="158"/>
      <c r="C113" s="158"/>
      <c r="D113" s="158"/>
      <c r="E113" s="158"/>
      <c r="F113" s="158"/>
      <c r="G113" s="158"/>
      <c r="H113" s="88"/>
      <c r="I113" s="89"/>
      <c r="J113" s="90"/>
      <c r="K113" s="91"/>
      <c r="L113" s="106"/>
      <c r="M113" s="114"/>
    </row>
    <row r="114" spans="1:13" s="94" customFormat="1" ht="20.25" customHeight="1" thickBot="1" x14ac:dyDescent="0.3">
      <c r="A114" s="149" t="s">
        <v>4023</v>
      </c>
      <c r="B114" s="150"/>
      <c r="C114" s="150"/>
      <c r="D114" s="150"/>
      <c r="E114" s="150"/>
      <c r="F114" s="150"/>
      <c r="G114" s="150"/>
      <c r="H114" s="93"/>
      <c r="I114" s="151"/>
      <c r="J114" s="152"/>
      <c r="K114" s="152"/>
      <c r="L114" s="152"/>
      <c r="M114" s="153"/>
    </row>
    <row r="115" spans="1:13" s="94" customFormat="1" ht="20.25" customHeight="1" thickBot="1" x14ac:dyDescent="0.3">
      <c r="A115" s="149" t="s">
        <v>4024</v>
      </c>
      <c r="B115" s="150"/>
      <c r="C115" s="150"/>
      <c r="D115" s="150"/>
      <c r="E115" s="150"/>
      <c r="F115" s="150"/>
      <c r="G115" s="150"/>
      <c r="H115" s="93"/>
      <c r="I115" s="154"/>
      <c r="J115" s="155"/>
      <c r="K115" s="155"/>
      <c r="L115" s="155"/>
      <c r="M115" s="156"/>
    </row>
  </sheetData>
  <autoFilter ref="A12:T115" xr:uid="{00000000-0001-0000-1D00-000000000000}"/>
  <mergeCells count="100">
    <mergeCell ref="C108:E108"/>
    <mergeCell ref="C109:E109"/>
    <mergeCell ref="C110:E110"/>
    <mergeCell ref="C111:E111"/>
    <mergeCell ref="C112:E112"/>
    <mergeCell ref="A113:G113"/>
    <mergeCell ref="A114:G114"/>
    <mergeCell ref="A115:G115"/>
    <mergeCell ref="I114:M114"/>
    <mergeCell ref="I115:M115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T115"/>
  <sheetViews>
    <sheetView topLeftCell="A108" workbookViewId="0">
      <selection activeCell="G123" sqref="G1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3990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3991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3992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98" t="s">
        <v>3993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108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33" customHeight="1" x14ac:dyDescent="0.25">
      <c r="A13" s="9" t="s">
        <v>11</v>
      </c>
      <c r="B13" s="10" t="s">
        <v>12</v>
      </c>
      <c r="C13" s="147" t="s">
        <v>13</v>
      </c>
      <c r="D13" s="147"/>
      <c r="E13" s="147"/>
      <c r="F13" s="9" t="s">
        <v>14</v>
      </c>
      <c r="G13" s="11">
        <v>1</v>
      </c>
      <c r="H13" s="11"/>
      <c r="I13" s="12">
        <v>2155.94</v>
      </c>
      <c r="J13" s="52"/>
      <c r="K13" s="77"/>
      <c r="L13" s="104">
        <v>35.42</v>
      </c>
      <c r="M13" s="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3"/>
      <c r="B14" s="14"/>
      <c r="C14" s="14"/>
      <c r="D14" s="14"/>
      <c r="E14" s="15" t="s">
        <v>15</v>
      </c>
      <c r="F14" s="15"/>
      <c r="G14" s="16"/>
      <c r="H14" s="16"/>
      <c r="I14" s="17">
        <v>4646.7</v>
      </c>
      <c r="J14" s="67"/>
      <c r="K14" s="81"/>
      <c r="L14" s="105"/>
      <c r="M14" s="109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8"/>
      <c r="B15" s="19" t="s">
        <v>16</v>
      </c>
      <c r="C15" s="145" t="s">
        <v>17</v>
      </c>
      <c r="D15" s="145"/>
      <c r="E15" s="145"/>
      <c r="F15" s="20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8"/>
      <c r="B16" s="19" t="s">
        <v>20</v>
      </c>
      <c r="C16" s="145" t="s">
        <v>21</v>
      </c>
      <c r="D16" s="145"/>
      <c r="E16" s="145"/>
      <c r="F16" s="20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8"/>
      <c r="B17" s="19" t="s">
        <v>22</v>
      </c>
      <c r="C17" s="145" t="s">
        <v>23</v>
      </c>
      <c r="D17" s="145"/>
      <c r="E17" s="145"/>
      <c r="F17" s="20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8"/>
      <c r="B18" s="19" t="s">
        <v>25</v>
      </c>
      <c r="C18" s="145" t="s">
        <v>26</v>
      </c>
      <c r="D18" s="145"/>
      <c r="E18" s="145"/>
      <c r="F18" s="20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29</v>
      </c>
      <c r="B19" s="10" t="s">
        <v>1571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120271.51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98" t="s">
        <v>3994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1573</v>
      </c>
      <c r="C21" s="147" t="s">
        <v>1574</v>
      </c>
      <c r="D21" s="147"/>
      <c r="E21" s="147"/>
      <c r="F21" s="9" t="s">
        <v>1407</v>
      </c>
      <c r="G21" s="28">
        <v>0.2</v>
      </c>
      <c r="H21" s="28"/>
      <c r="I21" s="12">
        <v>1227.18</v>
      </c>
      <c r="J21" s="52"/>
      <c r="K21" s="77"/>
      <c r="L21" s="104">
        <v>115.14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1426.31069128632</v>
      </c>
      <c r="T21" s="2">
        <f t="shared" si="1"/>
        <v>133.823410579301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2824.27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3282.55553063057</v>
      </c>
      <c r="T22" s="2">
        <f t="shared" si="1"/>
        <v>0</v>
      </c>
    </row>
    <row r="23" spans="1:20" s="2" customFormat="1" ht="22.5" x14ac:dyDescent="0.25">
      <c r="A23" s="18"/>
      <c r="B23" s="19" t="s">
        <v>1417</v>
      </c>
      <c r="C23" s="145" t="s">
        <v>1418</v>
      </c>
      <c r="D23" s="145"/>
      <c r="E23" s="145"/>
      <c r="F23" s="20" t="s">
        <v>54</v>
      </c>
      <c r="G23" s="16" t="s">
        <v>1729</v>
      </c>
      <c r="H23" s="16"/>
      <c r="I23" s="21">
        <v>2.21</v>
      </c>
      <c r="J23" s="65"/>
      <c r="K23" s="78"/>
      <c r="L23" s="65">
        <v>2.21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2.5686098434971001</v>
      </c>
      <c r="T23" s="2">
        <f t="shared" si="1"/>
        <v>2.5686098434971001</v>
      </c>
    </row>
    <row r="24" spans="1:20" s="2" customFormat="1" ht="22.5" x14ac:dyDescent="0.25">
      <c r="A24" s="18"/>
      <c r="B24" s="19" t="s">
        <v>22</v>
      </c>
      <c r="C24" s="145" t="s">
        <v>23</v>
      </c>
      <c r="D24" s="145"/>
      <c r="E24" s="145"/>
      <c r="F24" s="20" t="s">
        <v>18</v>
      </c>
      <c r="G24" s="16" t="s">
        <v>1730</v>
      </c>
      <c r="H24" s="16"/>
      <c r="I24" s="21">
        <v>0.1</v>
      </c>
      <c r="J24" s="65"/>
      <c r="K24" s="78"/>
      <c r="L24" s="65">
        <v>0.1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18"/>
      <c r="B25" s="19" t="s">
        <v>668</v>
      </c>
      <c r="C25" s="145" t="s">
        <v>669</v>
      </c>
      <c r="D25" s="145"/>
      <c r="E25" s="145"/>
      <c r="F25" s="20" t="s">
        <v>18</v>
      </c>
      <c r="G25" s="16" t="s">
        <v>1731</v>
      </c>
      <c r="H25" s="16"/>
      <c r="I25" s="21">
        <v>6.35</v>
      </c>
      <c r="J25" s="65"/>
      <c r="K25" s="78"/>
      <c r="L25" s="65">
        <v>6.35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7.3803947991885002</v>
      </c>
      <c r="T25" s="2">
        <f t="shared" si="1"/>
        <v>7.3803947991885002</v>
      </c>
    </row>
    <row r="26" spans="1:20" s="2" customFormat="1" ht="22.5" x14ac:dyDescent="0.25">
      <c r="A26" s="18"/>
      <c r="B26" s="19" t="s">
        <v>1578</v>
      </c>
      <c r="C26" s="145" t="s">
        <v>1579</v>
      </c>
      <c r="D26" s="145"/>
      <c r="E26" s="145"/>
      <c r="F26" s="20" t="s">
        <v>91</v>
      </c>
      <c r="G26" s="16" t="s">
        <v>1732</v>
      </c>
      <c r="H26" s="16"/>
      <c r="I26" s="21">
        <v>0.61</v>
      </c>
      <c r="J26" s="65"/>
      <c r="K26" s="78"/>
      <c r="L26" s="65">
        <v>0.61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0.70898280748109999</v>
      </c>
      <c r="T26" s="2">
        <f t="shared" si="1"/>
        <v>0.70898280748109999</v>
      </c>
    </row>
    <row r="27" spans="1:20" s="2" customFormat="1" ht="22.5" x14ac:dyDescent="0.25">
      <c r="A27" s="18"/>
      <c r="B27" s="19" t="s">
        <v>1581</v>
      </c>
      <c r="C27" s="145" t="s">
        <v>1582</v>
      </c>
      <c r="D27" s="145"/>
      <c r="E27" s="145"/>
      <c r="F27" s="20" t="s">
        <v>152</v>
      </c>
      <c r="G27" s="16" t="s">
        <v>1733</v>
      </c>
      <c r="H27" s="16"/>
      <c r="I27" s="21">
        <v>3.38</v>
      </c>
      <c r="J27" s="65"/>
      <c r="K27" s="78"/>
      <c r="L27" s="65">
        <v>3.38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3.9284621135837998</v>
      </c>
      <c r="T27" s="2">
        <f t="shared" si="1"/>
        <v>3.9284621135837998</v>
      </c>
    </row>
    <row r="28" spans="1:20" s="2" customFormat="1" ht="22.5" x14ac:dyDescent="0.25">
      <c r="A28" s="18"/>
      <c r="B28" s="19" t="s">
        <v>25</v>
      </c>
      <c r="C28" s="145" t="s">
        <v>26</v>
      </c>
      <c r="D28" s="145"/>
      <c r="E28" s="145"/>
      <c r="F28" s="20" t="s">
        <v>27</v>
      </c>
      <c r="G28" s="16" t="s">
        <v>1734</v>
      </c>
      <c r="H28" s="16"/>
      <c r="I28" s="21">
        <v>0.64</v>
      </c>
      <c r="J28" s="65"/>
      <c r="K28" s="78"/>
      <c r="L28" s="65">
        <v>0.64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0.7438508144064</v>
      </c>
      <c r="T28" s="2">
        <f t="shared" si="1"/>
        <v>0.7438508144064</v>
      </c>
    </row>
    <row r="29" spans="1:20" s="2" customFormat="1" ht="45" x14ac:dyDescent="0.25">
      <c r="A29" s="9" t="s">
        <v>32</v>
      </c>
      <c r="B29" s="10" t="s">
        <v>1585</v>
      </c>
      <c r="C29" s="147" t="s">
        <v>1586</v>
      </c>
      <c r="D29" s="147"/>
      <c r="E29" s="147"/>
      <c r="F29" s="9" t="s">
        <v>111</v>
      </c>
      <c r="G29" s="28">
        <v>20.399999999999999</v>
      </c>
      <c r="H29" s="28"/>
      <c r="I29" s="12">
        <v>25536.78</v>
      </c>
      <c r="J29" s="52"/>
      <c r="K29" s="77"/>
      <c r="L29" s="104">
        <v>25536.78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29680.554062995401</v>
      </c>
      <c r="T29" s="2">
        <f t="shared" si="1"/>
        <v>29680.554062995401</v>
      </c>
    </row>
    <row r="30" spans="1:20" s="2" customFormat="1" ht="15" x14ac:dyDescent="0.25">
      <c r="A30" s="9" t="s">
        <v>35</v>
      </c>
      <c r="B30" s="10" t="s">
        <v>1415</v>
      </c>
      <c r="C30" s="147" t="s">
        <v>1416</v>
      </c>
      <c r="D30" s="147"/>
      <c r="E30" s="147"/>
      <c r="F30" s="9" t="s">
        <v>1407</v>
      </c>
      <c r="G30" s="28">
        <v>0.2</v>
      </c>
      <c r="H30" s="28"/>
      <c r="I30" s="12">
        <v>863.47</v>
      </c>
      <c r="J30" s="52"/>
      <c r="K30" s="77"/>
      <c r="L30" s="104">
        <v>91.47</v>
      </c>
      <c r="M30" s="12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1003.58259799296</v>
      </c>
      <c r="T30" s="2">
        <f t="shared" si="1"/>
        <v>106.31255311523999</v>
      </c>
    </row>
    <row r="31" spans="1:20" s="2" customFormat="1" ht="15" x14ac:dyDescent="0.25">
      <c r="A31" s="13"/>
      <c r="B31" s="14"/>
      <c r="C31" s="14"/>
      <c r="D31" s="14"/>
      <c r="E31" s="15" t="s">
        <v>15</v>
      </c>
      <c r="F31" s="15"/>
      <c r="G31" s="16"/>
      <c r="H31" s="16"/>
      <c r="I31" s="17">
        <v>1981.71</v>
      </c>
      <c r="J31" s="67"/>
      <c r="K31" s="81"/>
      <c r="L31" s="105"/>
      <c r="M31" s="109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2303.2759334645398</v>
      </c>
      <c r="T31" s="2">
        <f t="shared" si="1"/>
        <v>0</v>
      </c>
    </row>
    <row r="32" spans="1:20" s="2" customFormat="1" ht="22.5" x14ac:dyDescent="0.25">
      <c r="A32" s="18"/>
      <c r="B32" s="19" t="s">
        <v>1417</v>
      </c>
      <c r="C32" s="145" t="s">
        <v>1418</v>
      </c>
      <c r="D32" s="145"/>
      <c r="E32" s="145"/>
      <c r="F32" s="20" t="s">
        <v>54</v>
      </c>
      <c r="G32" s="16" t="s">
        <v>2563</v>
      </c>
      <c r="H32" s="16"/>
      <c r="I32" s="21">
        <v>2</v>
      </c>
      <c r="J32" s="65"/>
      <c r="K32" s="78"/>
      <c r="L32" s="65">
        <v>2</v>
      </c>
      <c r="M32" s="110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2.3245337950199998</v>
      </c>
      <c r="T32" s="2">
        <f t="shared" si="1"/>
        <v>2.3245337950199998</v>
      </c>
    </row>
    <row r="33" spans="1:20" s="2" customFormat="1" ht="22.5" x14ac:dyDescent="0.25">
      <c r="A33" s="18"/>
      <c r="B33" s="19" t="s">
        <v>22</v>
      </c>
      <c r="C33" s="145" t="s">
        <v>23</v>
      </c>
      <c r="D33" s="145"/>
      <c r="E33" s="145"/>
      <c r="F33" s="20" t="s">
        <v>18</v>
      </c>
      <c r="G33" s="16" t="s">
        <v>1730</v>
      </c>
      <c r="H33" s="16"/>
      <c r="I33" s="21">
        <v>0.1</v>
      </c>
      <c r="J33" s="65"/>
      <c r="K33" s="78"/>
      <c r="L33" s="65">
        <v>0.1</v>
      </c>
      <c r="M33" s="110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0.11622668975100001</v>
      </c>
      <c r="T33" s="2">
        <f t="shared" si="1"/>
        <v>0.11622668975100001</v>
      </c>
    </row>
    <row r="34" spans="1:20" s="2" customFormat="1" ht="22.5" x14ac:dyDescent="0.25">
      <c r="A34" s="18"/>
      <c r="B34" s="19" t="s">
        <v>668</v>
      </c>
      <c r="C34" s="145" t="s">
        <v>669</v>
      </c>
      <c r="D34" s="145"/>
      <c r="E34" s="145"/>
      <c r="F34" s="20" t="s">
        <v>18</v>
      </c>
      <c r="G34" s="16" t="s">
        <v>1731</v>
      </c>
      <c r="H34" s="16"/>
      <c r="I34" s="21">
        <v>6.35</v>
      </c>
      <c r="J34" s="65"/>
      <c r="K34" s="78"/>
      <c r="L34" s="65">
        <v>6.35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7.3803947991885002</v>
      </c>
      <c r="T34" s="2">
        <f t="shared" si="1"/>
        <v>7.3803947991885002</v>
      </c>
    </row>
    <row r="35" spans="1:20" s="2" customFormat="1" ht="22.5" x14ac:dyDescent="0.25">
      <c r="A35" s="18"/>
      <c r="B35" s="19" t="s">
        <v>1422</v>
      </c>
      <c r="C35" s="145" t="s">
        <v>1423</v>
      </c>
      <c r="D35" s="145"/>
      <c r="E35" s="145"/>
      <c r="F35" s="20" t="s">
        <v>152</v>
      </c>
      <c r="G35" s="16" t="s">
        <v>1733</v>
      </c>
      <c r="H35" s="16"/>
      <c r="I35" s="21">
        <v>1.28</v>
      </c>
      <c r="J35" s="65"/>
      <c r="K35" s="78"/>
      <c r="L35" s="65">
        <v>1.28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1.4877016288128</v>
      </c>
      <c r="T35" s="2">
        <f t="shared" si="1"/>
        <v>1.4877016288128</v>
      </c>
    </row>
    <row r="36" spans="1:20" s="2" customFormat="1" ht="22.5" x14ac:dyDescent="0.25">
      <c r="A36" s="18"/>
      <c r="B36" s="19" t="s">
        <v>1425</v>
      </c>
      <c r="C36" s="145" t="s">
        <v>1426</v>
      </c>
      <c r="D36" s="145"/>
      <c r="E36" s="145"/>
      <c r="F36" s="20" t="s">
        <v>91</v>
      </c>
      <c r="G36" s="16" t="s">
        <v>1732</v>
      </c>
      <c r="H36" s="16"/>
      <c r="I36" s="21">
        <v>0.38</v>
      </c>
      <c r="J36" s="65"/>
      <c r="K36" s="78"/>
      <c r="L36" s="65">
        <v>0.38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0.44166142105380002</v>
      </c>
      <c r="T36" s="2">
        <f t="shared" si="1"/>
        <v>0.44166142105380002</v>
      </c>
    </row>
    <row r="37" spans="1:20" s="2" customFormat="1" ht="22.5" x14ac:dyDescent="0.25">
      <c r="A37" s="18"/>
      <c r="B37" s="19" t="s">
        <v>25</v>
      </c>
      <c r="C37" s="145" t="s">
        <v>26</v>
      </c>
      <c r="D37" s="145"/>
      <c r="E37" s="145"/>
      <c r="F37" s="20" t="s">
        <v>27</v>
      </c>
      <c r="G37" s="16" t="s">
        <v>2564</v>
      </c>
      <c r="H37" s="16"/>
      <c r="I37" s="21">
        <v>0.45</v>
      </c>
      <c r="J37" s="65"/>
      <c r="K37" s="78"/>
      <c r="L37" s="65">
        <v>0.45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0.52302010387950004</v>
      </c>
      <c r="T37" s="2">
        <f t="shared" si="1"/>
        <v>0.52302010387950004</v>
      </c>
    </row>
    <row r="38" spans="1:20" s="2" customFormat="1" ht="45" x14ac:dyDescent="0.25">
      <c r="A38" s="9" t="s">
        <v>36</v>
      </c>
      <c r="B38" s="10" t="s">
        <v>2532</v>
      </c>
      <c r="C38" s="147" t="s">
        <v>1430</v>
      </c>
      <c r="D38" s="147"/>
      <c r="E38" s="147"/>
      <c r="F38" s="9" t="s">
        <v>111</v>
      </c>
      <c r="G38" s="28">
        <v>20.399999999999999</v>
      </c>
      <c r="H38" s="28"/>
      <c r="I38" s="12">
        <v>18533.82</v>
      </c>
      <c r="J38" s="52"/>
      <c r="K38" s="77"/>
      <c r="L38" s="104">
        <v>18533.82</v>
      </c>
      <c r="M38" s="12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21541.245470408801</v>
      </c>
      <c r="T38" s="2">
        <f t="shared" si="1"/>
        <v>21541.245470408801</v>
      </c>
    </row>
    <row r="39" spans="1:20" s="2" customFormat="1" ht="15" x14ac:dyDescent="0.25">
      <c r="A39" s="9" t="s">
        <v>40</v>
      </c>
      <c r="B39" s="10" t="s">
        <v>1433</v>
      </c>
      <c r="C39" s="147" t="s">
        <v>1434</v>
      </c>
      <c r="D39" s="147"/>
      <c r="E39" s="147"/>
      <c r="F39" s="9" t="s">
        <v>1407</v>
      </c>
      <c r="G39" s="27">
        <v>2.65</v>
      </c>
      <c r="H39" s="27"/>
      <c r="I39" s="12">
        <v>9404.9</v>
      </c>
      <c r="J39" s="52"/>
      <c r="K39" s="77"/>
      <c r="L39" s="104">
        <v>693.52</v>
      </c>
      <c r="M39" s="12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10931.003944391799</v>
      </c>
      <c r="T39" s="2">
        <f t="shared" si="1"/>
        <v>806.05533876113498</v>
      </c>
    </row>
    <row r="40" spans="1:20" s="2" customFormat="1" ht="15" x14ac:dyDescent="0.25">
      <c r="A40" s="13"/>
      <c r="B40" s="14"/>
      <c r="C40" s="14"/>
      <c r="D40" s="14"/>
      <c r="E40" s="15" t="s">
        <v>15</v>
      </c>
      <c r="F40" s="15"/>
      <c r="G40" s="16"/>
      <c r="H40" s="16"/>
      <c r="I40" s="17">
        <v>22082.3</v>
      </c>
      <c r="J40" s="67"/>
      <c r="K40" s="81"/>
      <c r="L40" s="105"/>
      <c r="M40" s="109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25665.5263108851</v>
      </c>
      <c r="T40" s="2">
        <f t="shared" si="1"/>
        <v>0</v>
      </c>
    </row>
    <row r="41" spans="1:20" s="2" customFormat="1" ht="22.5" x14ac:dyDescent="0.25">
      <c r="A41" s="18"/>
      <c r="B41" s="19" t="s">
        <v>1417</v>
      </c>
      <c r="C41" s="145" t="s">
        <v>1418</v>
      </c>
      <c r="D41" s="145"/>
      <c r="E41" s="145"/>
      <c r="F41" s="20" t="s">
        <v>54</v>
      </c>
      <c r="G41" s="16" t="s">
        <v>3995</v>
      </c>
      <c r="H41" s="16"/>
      <c r="I41" s="21">
        <v>15.15</v>
      </c>
      <c r="J41" s="65"/>
      <c r="K41" s="78"/>
      <c r="L41" s="65">
        <v>15.15</v>
      </c>
      <c r="M41" s="110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17.6083434972765</v>
      </c>
      <c r="T41" s="2">
        <f t="shared" si="1"/>
        <v>17.6083434972765</v>
      </c>
    </row>
    <row r="42" spans="1:20" s="2" customFormat="1" ht="22.5" x14ac:dyDescent="0.25">
      <c r="A42" s="18"/>
      <c r="B42" s="19" t="s">
        <v>22</v>
      </c>
      <c r="C42" s="145" t="s">
        <v>23</v>
      </c>
      <c r="D42" s="145"/>
      <c r="E42" s="145"/>
      <c r="F42" s="20" t="s">
        <v>18</v>
      </c>
      <c r="G42" s="16" t="s">
        <v>3996</v>
      </c>
      <c r="H42" s="16"/>
      <c r="I42" s="21">
        <v>1.35</v>
      </c>
      <c r="J42" s="65"/>
      <c r="K42" s="78"/>
      <c r="L42" s="65">
        <v>1.35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1.5690603116385</v>
      </c>
      <c r="T42" s="2">
        <f t="shared" si="1"/>
        <v>1.5690603116385</v>
      </c>
    </row>
    <row r="43" spans="1:20" s="2" customFormat="1" ht="22.5" x14ac:dyDescent="0.25">
      <c r="A43" s="18"/>
      <c r="B43" s="19" t="s">
        <v>668</v>
      </c>
      <c r="C43" s="145" t="s">
        <v>669</v>
      </c>
      <c r="D43" s="145"/>
      <c r="E43" s="145"/>
      <c r="F43" s="20" t="s">
        <v>18</v>
      </c>
      <c r="G43" s="16" t="s">
        <v>3997</v>
      </c>
      <c r="H43" s="16"/>
      <c r="I43" s="21">
        <v>42.07</v>
      </c>
      <c r="J43" s="65"/>
      <c r="K43" s="78"/>
      <c r="L43" s="65">
        <v>42.07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48.896568378245703</v>
      </c>
      <c r="T43" s="2">
        <f t="shared" si="1"/>
        <v>48.896568378245703</v>
      </c>
    </row>
    <row r="44" spans="1:20" s="2" customFormat="1" ht="22.5" x14ac:dyDescent="0.25">
      <c r="A44" s="18"/>
      <c r="B44" s="19" t="s">
        <v>1438</v>
      </c>
      <c r="C44" s="145" t="s">
        <v>1439</v>
      </c>
      <c r="D44" s="145"/>
      <c r="E44" s="145"/>
      <c r="F44" s="20" t="s">
        <v>91</v>
      </c>
      <c r="G44" s="16" t="s">
        <v>3998</v>
      </c>
      <c r="H44" s="16"/>
      <c r="I44" s="21">
        <v>3.43</v>
      </c>
      <c r="J44" s="65"/>
      <c r="K44" s="78"/>
      <c r="L44" s="65">
        <v>3.43</v>
      </c>
      <c r="M44" s="110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3.9865754584593001</v>
      </c>
      <c r="T44" s="2">
        <f t="shared" si="1"/>
        <v>3.9865754584593001</v>
      </c>
    </row>
    <row r="45" spans="1:20" s="2" customFormat="1" ht="22.5" x14ac:dyDescent="0.25">
      <c r="A45" s="18"/>
      <c r="B45" s="19" t="s">
        <v>1441</v>
      </c>
      <c r="C45" s="145" t="s">
        <v>1442</v>
      </c>
      <c r="D45" s="145"/>
      <c r="E45" s="145"/>
      <c r="F45" s="20" t="s">
        <v>152</v>
      </c>
      <c r="G45" s="16" t="s">
        <v>3999</v>
      </c>
      <c r="H45" s="16"/>
      <c r="I45" s="21">
        <v>12.99</v>
      </c>
      <c r="J45" s="65"/>
      <c r="K45" s="78"/>
      <c r="L45" s="65">
        <v>12.99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15.0978469986549</v>
      </c>
      <c r="T45" s="2">
        <f t="shared" si="1"/>
        <v>15.0978469986549</v>
      </c>
    </row>
    <row r="46" spans="1:20" s="2" customFormat="1" ht="22.5" x14ac:dyDescent="0.25">
      <c r="A46" s="18"/>
      <c r="B46" s="19" t="s">
        <v>25</v>
      </c>
      <c r="C46" s="145" t="s">
        <v>26</v>
      </c>
      <c r="D46" s="145"/>
      <c r="E46" s="145"/>
      <c r="F46" s="20" t="s">
        <v>27</v>
      </c>
      <c r="G46" s="16" t="s">
        <v>4000</v>
      </c>
      <c r="H46" s="16"/>
      <c r="I46" s="21">
        <v>5.09</v>
      </c>
      <c r="J46" s="65"/>
      <c r="K46" s="78"/>
      <c r="L46" s="65">
        <v>5.09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5.9159385083259002</v>
      </c>
      <c r="T46" s="2">
        <f t="shared" ref="T46:T77" si="3">L46*N46*O46*P46*Q46*R46</f>
        <v>5.9159385083259002</v>
      </c>
    </row>
    <row r="47" spans="1:20" s="2" customFormat="1" ht="45" x14ac:dyDescent="0.25">
      <c r="A47" s="9" t="s">
        <v>41</v>
      </c>
      <c r="B47" s="10" t="s">
        <v>1606</v>
      </c>
      <c r="C47" s="147" t="s">
        <v>1607</v>
      </c>
      <c r="D47" s="147"/>
      <c r="E47" s="147"/>
      <c r="F47" s="9" t="s">
        <v>111</v>
      </c>
      <c r="G47" s="28">
        <v>30.6</v>
      </c>
      <c r="H47" s="28"/>
      <c r="I47" s="12">
        <v>12417.71</v>
      </c>
      <c r="J47" s="52"/>
      <c r="K47" s="77"/>
      <c r="L47" s="104">
        <v>12417.71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14432.693275878901</v>
      </c>
      <c r="T47" s="2">
        <f t="shared" si="3"/>
        <v>14432.693275878901</v>
      </c>
    </row>
    <row r="48" spans="1:20" s="2" customFormat="1" ht="45" x14ac:dyDescent="0.25">
      <c r="A48" s="9" t="s">
        <v>601</v>
      </c>
      <c r="B48" s="10" t="s">
        <v>1606</v>
      </c>
      <c r="C48" s="147" t="s">
        <v>1432</v>
      </c>
      <c r="D48" s="147"/>
      <c r="E48" s="147"/>
      <c r="F48" s="9" t="s">
        <v>111</v>
      </c>
      <c r="G48" s="28">
        <v>173.4</v>
      </c>
      <c r="H48" s="28"/>
      <c r="I48" s="12">
        <v>63129.11</v>
      </c>
      <c r="J48" s="52"/>
      <c r="K48" s="77"/>
      <c r="L48" s="104">
        <v>63129.11</v>
      </c>
      <c r="M48" s="12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73372.874822267506</v>
      </c>
      <c r="T48" s="2">
        <f t="shared" si="3"/>
        <v>73372.874822267506</v>
      </c>
    </row>
    <row r="49" spans="1:20" s="2" customFormat="1" ht="45" x14ac:dyDescent="0.25">
      <c r="A49" s="9" t="s">
        <v>49</v>
      </c>
      <c r="B49" s="10" t="s">
        <v>1611</v>
      </c>
      <c r="C49" s="147" t="s">
        <v>1446</v>
      </c>
      <c r="D49" s="147"/>
      <c r="E49" s="147"/>
      <c r="F49" s="9" t="s">
        <v>111</v>
      </c>
      <c r="G49" s="28">
        <v>66.3</v>
      </c>
      <c r="H49" s="28"/>
      <c r="I49" s="12">
        <v>5356.89</v>
      </c>
      <c r="J49" s="52"/>
      <c r="K49" s="77"/>
      <c r="L49" s="104">
        <v>5356.89</v>
      </c>
      <c r="M49" s="12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6226.1359206023399</v>
      </c>
      <c r="T49" s="2">
        <f t="shared" si="3"/>
        <v>6226.1359206023399</v>
      </c>
    </row>
    <row r="50" spans="1:20" s="2" customFormat="1" ht="15" x14ac:dyDescent="0.25">
      <c r="A50" s="9" t="s">
        <v>605</v>
      </c>
      <c r="B50" s="10" t="s">
        <v>1488</v>
      </c>
      <c r="C50" s="147" t="s">
        <v>1489</v>
      </c>
      <c r="D50" s="147"/>
      <c r="E50" s="147"/>
      <c r="F50" s="9" t="s">
        <v>1407</v>
      </c>
      <c r="G50" s="27">
        <v>0.15</v>
      </c>
      <c r="H50" s="27"/>
      <c r="I50" s="12">
        <v>3167.93</v>
      </c>
      <c r="J50" s="52"/>
      <c r="K50" s="77"/>
      <c r="L50" s="104">
        <v>223.27</v>
      </c>
      <c r="M50" s="12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3681.9801726288501</v>
      </c>
      <c r="T50" s="2">
        <f t="shared" si="3"/>
        <v>259.49933020705799</v>
      </c>
    </row>
    <row r="51" spans="1:20" s="2" customFormat="1" ht="15" x14ac:dyDescent="0.25">
      <c r="A51" s="13"/>
      <c r="B51" s="14"/>
      <c r="C51" s="14"/>
      <c r="D51" s="14"/>
      <c r="E51" s="15" t="s">
        <v>15</v>
      </c>
      <c r="F51" s="15"/>
      <c r="G51" s="16"/>
      <c r="H51" s="16"/>
      <c r="I51" s="17">
        <v>7433.41</v>
      </c>
      <c r="J51" s="67"/>
      <c r="K51" s="81"/>
      <c r="L51" s="105"/>
      <c r="M51" s="109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8639.6063786198101</v>
      </c>
      <c r="T51" s="2">
        <f t="shared" si="3"/>
        <v>0</v>
      </c>
    </row>
    <row r="52" spans="1:20" s="2" customFormat="1" ht="22.5" x14ac:dyDescent="0.25">
      <c r="A52" s="18"/>
      <c r="B52" s="19" t="s">
        <v>636</v>
      </c>
      <c r="C52" s="145" t="s">
        <v>637</v>
      </c>
      <c r="D52" s="145"/>
      <c r="E52" s="145"/>
      <c r="F52" s="20" t="s">
        <v>152</v>
      </c>
      <c r="G52" s="16" t="s">
        <v>4001</v>
      </c>
      <c r="H52" s="16"/>
      <c r="I52" s="21">
        <v>23.45</v>
      </c>
      <c r="J52" s="65"/>
      <c r="K52" s="78"/>
      <c r="L52" s="65">
        <v>23.45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27.255158746609499</v>
      </c>
      <c r="T52" s="2">
        <f t="shared" si="3"/>
        <v>27.255158746609499</v>
      </c>
    </row>
    <row r="53" spans="1:20" s="2" customFormat="1" ht="22.5" x14ac:dyDescent="0.25">
      <c r="A53" s="18"/>
      <c r="B53" s="19" t="s">
        <v>1491</v>
      </c>
      <c r="C53" s="145" t="s">
        <v>1492</v>
      </c>
      <c r="D53" s="145"/>
      <c r="E53" s="145"/>
      <c r="F53" s="20" t="s">
        <v>152</v>
      </c>
      <c r="G53" s="16" t="s">
        <v>4001</v>
      </c>
      <c r="H53" s="16"/>
      <c r="I53" s="21">
        <v>0.61</v>
      </c>
      <c r="J53" s="65"/>
      <c r="K53" s="78"/>
      <c r="L53" s="65">
        <v>0.61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0.70898280748109999</v>
      </c>
      <c r="T53" s="2">
        <f t="shared" si="3"/>
        <v>0.70898280748109999</v>
      </c>
    </row>
    <row r="54" spans="1:20" s="2" customFormat="1" ht="22.5" x14ac:dyDescent="0.25">
      <c r="A54" s="18"/>
      <c r="B54" s="19" t="s">
        <v>25</v>
      </c>
      <c r="C54" s="145" t="s">
        <v>26</v>
      </c>
      <c r="D54" s="145"/>
      <c r="E54" s="145"/>
      <c r="F54" s="20" t="s">
        <v>27</v>
      </c>
      <c r="G54" s="16" t="s">
        <v>4002</v>
      </c>
      <c r="H54" s="16"/>
      <c r="I54" s="21">
        <v>1.72</v>
      </c>
      <c r="J54" s="65"/>
      <c r="K54" s="78"/>
      <c r="L54" s="65">
        <v>1.72</v>
      </c>
      <c r="M54" s="110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1.9990990637171999</v>
      </c>
      <c r="T54" s="2">
        <f t="shared" si="3"/>
        <v>1.9990990637171999</v>
      </c>
    </row>
    <row r="55" spans="1:20" s="2" customFormat="1" ht="45" x14ac:dyDescent="0.25">
      <c r="A55" s="9" t="s">
        <v>608</v>
      </c>
      <c r="B55" s="10" t="s">
        <v>1614</v>
      </c>
      <c r="C55" s="147" t="s">
        <v>1495</v>
      </c>
      <c r="D55" s="147"/>
      <c r="E55" s="147"/>
      <c r="F55" s="9" t="s">
        <v>111</v>
      </c>
      <c r="G55" s="27">
        <v>15.45</v>
      </c>
      <c r="H55" s="27"/>
      <c r="I55" s="12">
        <v>812.15</v>
      </c>
      <c r="J55" s="52"/>
      <c r="K55" s="77"/>
      <c r="L55" s="104">
        <v>812.15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943.93506081274597</v>
      </c>
      <c r="T55" s="2">
        <f t="shared" si="3"/>
        <v>943.93506081274597</v>
      </c>
    </row>
    <row r="56" spans="1:20" s="2" customFormat="1" ht="15" x14ac:dyDescent="0.25">
      <c r="A56" s="9" t="s">
        <v>67</v>
      </c>
      <c r="B56" s="10" t="s">
        <v>1397</v>
      </c>
      <c r="C56" s="147" t="s">
        <v>1398</v>
      </c>
      <c r="D56" s="147"/>
      <c r="E56" s="147"/>
      <c r="F56" s="9" t="s">
        <v>1399</v>
      </c>
      <c r="G56" s="27">
        <v>1.52</v>
      </c>
      <c r="H56" s="27"/>
      <c r="I56" s="12">
        <v>17626.41</v>
      </c>
      <c r="J56" s="52"/>
      <c r="K56" s="77"/>
      <c r="L56" s="104">
        <v>1506.53</v>
      </c>
      <c r="M56" s="12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20486.592864939201</v>
      </c>
      <c r="T56" s="2">
        <f t="shared" si="3"/>
        <v>1750.9899491057399</v>
      </c>
    </row>
    <row r="57" spans="1:20" s="2" customFormat="1" ht="15" x14ac:dyDescent="0.25">
      <c r="A57" s="13"/>
      <c r="B57" s="14"/>
      <c r="C57" s="14"/>
      <c r="D57" s="14"/>
      <c r="E57" s="15" t="s">
        <v>15</v>
      </c>
      <c r="F57" s="15"/>
      <c r="G57" s="16"/>
      <c r="H57" s="16"/>
      <c r="I57" s="17">
        <v>41422.58</v>
      </c>
      <c r="J57" s="67"/>
      <c r="K57" s="81"/>
      <c r="L57" s="105"/>
      <c r="M57" s="109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48144.0935434598</v>
      </c>
      <c r="T57" s="2">
        <f t="shared" si="3"/>
        <v>0</v>
      </c>
    </row>
    <row r="58" spans="1:20" s="2" customFormat="1" ht="22.5" x14ac:dyDescent="0.25">
      <c r="A58" s="18"/>
      <c r="B58" s="19" t="s">
        <v>1400</v>
      </c>
      <c r="C58" s="145" t="s">
        <v>1401</v>
      </c>
      <c r="D58" s="145"/>
      <c r="E58" s="145"/>
      <c r="F58" s="20" t="s">
        <v>54</v>
      </c>
      <c r="G58" s="16" t="s">
        <v>4003</v>
      </c>
      <c r="H58" s="16"/>
      <c r="I58" s="21">
        <v>9.1999999999999993</v>
      </c>
      <c r="J58" s="65"/>
      <c r="K58" s="78"/>
      <c r="L58" s="65">
        <v>9.1999999999999993</v>
      </c>
      <c r="M58" s="110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10.692855457092</v>
      </c>
      <c r="T58" s="2">
        <f t="shared" si="3"/>
        <v>10.692855457092</v>
      </c>
    </row>
    <row r="59" spans="1:20" s="2" customFormat="1" ht="22.5" x14ac:dyDescent="0.25">
      <c r="A59" s="18"/>
      <c r="B59" s="19" t="s">
        <v>663</v>
      </c>
      <c r="C59" s="145" t="s">
        <v>664</v>
      </c>
      <c r="D59" s="145"/>
      <c r="E59" s="145"/>
      <c r="F59" s="20" t="s">
        <v>18</v>
      </c>
      <c r="G59" s="16" t="s">
        <v>4004</v>
      </c>
      <c r="H59" s="16"/>
      <c r="I59" s="21">
        <v>0.51</v>
      </c>
      <c r="J59" s="65"/>
      <c r="K59" s="78"/>
      <c r="L59" s="65">
        <v>0.51</v>
      </c>
      <c r="M59" s="110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0.59275611773009995</v>
      </c>
      <c r="T59" s="2">
        <f t="shared" si="3"/>
        <v>0.59275611773009995</v>
      </c>
    </row>
    <row r="60" spans="1:20" s="2" customFormat="1" ht="22.5" x14ac:dyDescent="0.25">
      <c r="A60" s="18"/>
      <c r="B60" s="19" t="s">
        <v>666</v>
      </c>
      <c r="C60" s="145" t="s">
        <v>667</v>
      </c>
      <c r="D60" s="145"/>
      <c r="E60" s="145"/>
      <c r="F60" s="20" t="s">
        <v>18</v>
      </c>
      <c r="G60" s="16" t="s">
        <v>4005</v>
      </c>
      <c r="H60" s="16"/>
      <c r="I60" s="21">
        <v>1.8</v>
      </c>
      <c r="J60" s="65"/>
      <c r="K60" s="78"/>
      <c r="L60" s="65">
        <v>1.8</v>
      </c>
      <c r="M60" s="110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2.0920804155180002</v>
      </c>
      <c r="T60" s="2">
        <f t="shared" si="3"/>
        <v>2.0920804155180002</v>
      </c>
    </row>
    <row r="61" spans="1:20" s="2" customFormat="1" ht="22.5" x14ac:dyDescent="0.25">
      <c r="A61" s="18"/>
      <c r="B61" s="19" t="s">
        <v>1405</v>
      </c>
      <c r="C61" s="145" t="s">
        <v>1406</v>
      </c>
      <c r="D61" s="145"/>
      <c r="E61" s="145"/>
      <c r="F61" s="20" t="s">
        <v>1407</v>
      </c>
      <c r="G61" s="16" t="s">
        <v>4006</v>
      </c>
      <c r="H61" s="16"/>
      <c r="I61" s="21">
        <v>16.25</v>
      </c>
      <c r="J61" s="65"/>
      <c r="K61" s="78"/>
      <c r="L61" s="65">
        <v>16.25</v>
      </c>
      <c r="M61" s="110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18.8868370845375</v>
      </c>
      <c r="T61" s="2">
        <f t="shared" si="3"/>
        <v>18.8868370845375</v>
      </c>
    </row>
    <row r="62" spans="1:20" s="2" customFormat="1" ht="22.5" x14ac:dyDescent="0.25">
      <c r="A62" s="18"/>
      <c r="B62" s="19" t="s">
        <v>668</v>
      </c>
      <c r="C62" s="145" t="s">
        <v>669</v>
      </c>
      <c r="D62" s="145"/>
      <c r="E62" s="145"/>
      <c r="F62" s="20" t="s">
        <v>18</v>
      </c>
      <c r="G62" s="16" t="s">
        <v>4007</v>
      </c>
      <c r="H62" s="16"/>
      <c r="I62" s="21">
        <v>30.16</v>
      </c>
      <c r="J62" s="65"/>
      <c r="K62" s="78"/>
      <c r="L62" s="65">
        <v>30.16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35.053969628901598</v>
      </c>
      <c r="T62" s="2">
        <f t="shared" si="3"/>
        <v>35.053969628901598</v>
      </c>
    </row>
    <row r="63" spans="1:20" s="2" customFormat="1" ht="22.5" x14ac:dyDescent="0.25">
      <c r="A63" s="18"/>
      <c r="B63" s="19" t="s">
        <v>670</v>
      </c>
      <c r="C63" s="145" t="s">
        <v>671</v>
      </c>
      <c r="D63" s="145"/>
      <c r="E63" s="145"/>
      <c r="F63" s="20" t="s">
        <v>152</v>
      </c>
      <c r="G63" s="16" t="s">
        <v>4008</v>
      </c>
      <c r="H63" s="16"/>
      <c r="I63" s="21">
        <v>90.57</v>
      </c>
      <c r="J63" s="65"/>
      <c r="K63" s="78"/>
      <c r="L63" s="65">
        <v>90.57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105.266512907481</v>
      </c>
      <c r="T63" s="2">
        <f t="shared" si="3"/>
        <v>105.266512907481</v>
      </c>
    </row>
    <row r="64" spans="1:20" s="2" customFormat="1" ht="22.5" x14ac:dyDescent="0.25">
      <c r="A64" s="18"/>
      <c r="B64" s="19" t="s">
        <v>1411</v>
      </c>
      <c r="C64" s="145" t="s">
        <v>1412</v>
      </c>
      <c r="D64" s="145"/>
      <c r="E64" s="145"/>
      <c r="F64" s="20" t="s">
        <v>18</v>
      </c>
      <c r="G64" s="16" t="s">
        <v>4009</v>
      </c>
      <c r="H64" s="16"/>
      <c r="I64" s="21">
        <v>9.6</v>
      </c>
      <c r="J64" s="65"/>
      <c r="K64" s="78"/>
      <c r="L64" s="65">
        <v>9.6</v>
      </c>
      <c r="M64" s="110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11.157762216096</v>
      </c>
      <c r="T64" s="2">
        <f t="shared" si="3"/>
        <v>11.157762216096</v>
      </c>
    </row>
    <row r="65" spans="1:20" s="2" customFormat="1" ht="22.5" x14ac:dyDescent="0.25">
      <c r="A65" s="18"/>
      <c r="B65" s="19" t="s">
        <v>678</v>
      </c>
      <c r="C65" s="145" t="s">
        <v>679</v>
      </c>
      <c r="D65" s="145"/>
      <c r="E65" s="145"/>
      <c r="F65" s="20" t="s">
        <v>18</v>
      </c>
      <c r="G65" s="16" t="s">
        <v>4006</v>
      </c>
      <c r="H65" s="16"/>
      <c r="I65" s="21">
        <v>6.27</v>
      </c>
      <c r="J65" s="65"/>
      <c r="K65" s="78"/>
      <c r="L65" s="65">
        <v>6.27</v>
      </c>
      <c r="M65" s="110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7.2874134473877001</v>
      </c>
      <c r="T65" s="2">
        <f t="shared" si="3"/>
        <v>7.2874134473877001</v>
      </c>
    </row>
    <row r="66" spans="1:20" s="2" customFormat="1" ht="22.5" x14ac:dyDescent="0.25">
      <c r="A66" s="18"/>
      <c r="B66" s="19" t="s">
        <v>25</v>
      </c>
      <c r="C66" s="145" t="s">
        <v>26</v>
      </c>
      <c r="D66" s="145"/>
      <c r="E66" s="145"/>
      <c r="F66" s="20" t="s">
        <v>27</v>
      </c>
      <c r="G66" s="16" t="s">
        <v>4010</v>
      </c>
      <c r="H66" s="16"/>
      <c r="I66" s="21">
        <v>9.61</v>
      </c>
      <c r="J66" s="65"/>
      <c r="K66" s="78"/>
      <c r="L66" s="65">
        <v>9.61</v>
      </c>
      <c r="M66" s="110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11.1693848850711</v>
      </c>
      <c r="T66" s="2">
        <f t="shared" si="3"/>
        <v>11.1693848850711</v>
      </c>
    </row>
    <row r="67" spans="1:20" s="2" customFormat="1" ht="15" x14ac:dyDescent="0.25">
      <c r="A67" s="9" t="s">
        <v>627</v>
      </c>
      <c r="B67" s="10" t="s">
        <v>1624</v>
      </c>
      <c r="C67" s="147" t="s">
        <v>1625</v>
      </c>
      <c r="D67" s="147"/>
      <c r="E67" s="147"/>
      <c r="F67" s="9" t="s">
        <v>1399</v>
      </c>
      <c r="G67" s="27">
        <v>0.12</v>
      </c>
      <c r="H67" s="27"/>
      <c r="I67" s="12">
        <v>2813.97</v>
      </c>
      <c r="J67" s="52"/>
      <c r="K67" s="77"/>
      <c r="L67" s="104">
        <v>168.16</v>
      </c>
      <c r="M67" s="12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3270.58418158621</v>
      </c>
      <c r="T67" s="2">
        <f t="shared" si="3"/>
        <v>195.44680148528201</v>
      </c>
    </row>
    <row r="68" spans="1:20" s="2" customFormat="1" ht="15" x14ac:dyDescent="0.25">
      <c r="A68" s="13"/>
      <c r="B68" s="14"/>
      <c r="C68" s="14"/>
      <c r="D68" s="14"/>
      <c r="E68" s="15" t="s">
        <v>15</v>
      </c>
      <c r="F68" s="15"/>
      <c r="G68" s="16"/>
      <c r="H68" s="16"/>
      <c r="I68" s="17">
        <v>6692.68</v>
      </c>
      <c r="J68" s="67"/>
      <c r="K68" s="81"/>
      <c r="L68" s="105"/>
      <c r="M68" s="109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7778.6804196272296</v>
      </c>
      <c r="T68" s="2">
        <f t="shared" si="3"/>
        <v>0</v>
      </c>
    </row>
    <row r="69" spans="1:20" s="2" customFormat="1" ht="22.5" x14ac:dyDescent="0.25">
      <c r="A69" s="18"/>
      <c r="B69" s="19" t="s">
        <v>1400</v>
      </c>
      <c r="C69" s="145" t="s">
        <v>1401</v>
      </c>
      <c r="D69" s="145"/>
      <c r="E69" s="145"/>
      <c r="F69" s="20" t="s">
        <v>54</v>
      </c>
      <c r="G69" s="16" t="s">
        <v>2548</v>
      </c>
      <c r="H69" s="16"/>
      <c r="I69" s="21">
        <v>1.45</v>
      </c>
      <c r="J69" s="65"/>
      <c r="K69" s="78"/>
      <c r="L69" s="65">
        <v>1.45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1.6852870013895001</v>
      </c>
      <c r="T69" s="2">
        <f t="shared" si="3"/>
        <v>1.6852870013895001</v>
      </c>
    </row>
    <row r="70" spans="1:20" s="2" customFormat="1" ht="22.5" x14ac:dyDescent="0.25">
      <c r="A70" s="18"/>
      <c r="B70" s="19" t="s">
        <v>663</v>
      </c>
      <c r="C70" s="145" t="s">
        <v>664</v>
      </c>
      <c r="D70" s="145"/>
      <c r="E70" s="145"/>
      <c r="F70" s="20" t="s">
        <v>18</v>
      </c>
      <c r="G70" s="16" t="s">
        <v>2549</v>
      </c>
      <c r="H70" s="16"/>
      <c r="I70" s="21">
        <v>0.1</v>
      </c>
      <c r="J70" s="65"/>
      <c r="K70" s="78"/>
      <c r="L70" s="65">
        <v>0.1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0.11622668975100001</v>
      </c>
      <c r="T70" s="2">
        <f t="shared" si="3"/>
        <v>0.11622668975100001</v>
      </c>
    </row>
    <row r="71" spans="1:20" s="2" customFormat="1" ht="22.5" x14ac:dyDescent="0.25">
      <c r="A71" s="18"/>
      <c r="B71" s="19" t="s">
        <v>20</v>
      </c>
      <c r="C71" s="145" t="s">
        <v>21</v>
      </c>
      <c r="D71" s="145"/>
      <c r="E71" s="145"/>
      <c r="F71" s="20" t="s">
        <v>18</v>
      </c>
      <c r="G71" s="16" t="s">
        <v>2550</v>
      </c>
      <c r="H71" s="16"/>
      <c r="I71" s="21">
        <v>2.33</v>
      </c>
      <c r="J71" s="65"/>
      <c r="K71" s="78"/>
      <c r="L71" s="65">
        <v>2.33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2.7080818711983001</v>
      </c>
      <c r="T71" s="2">
        <f t="shared" si="3"/>
        <v>2.7080818711983001</v>
      </c>
    </row>
    <row r="72" spans="1:20" s="2" customFormat="1" ht="22.5" x14ac:dyDescent="0.25">
      <c r="A72" s="18"/>
      <c r="B72" s="19" t="s">
        <v>666</v>
      </c>
      <c r="C72" s="145" t="s">
        <v>667</v>
      </c>
      <c r="D72" s="145"/>
      <c r="E72" s="145"/>
      <c r="F72" s="20" t="s">
        <v>18</v>
      </c>
      <c r="G72" s="16" t="s">
        <v>367</v>
      </c>
      <c r="H72" s="16"/>
      <c r="I72" s="21">
        <v>0.28000000000000003</v>
      </c>
      <c r="J72" s="65"/>
      <c r="K72" s="78"/>
      <c r="L72" s="65">
        <v>0.28000000000000003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22.5" x14ac:dyDescent="0.25">
      <c r="A73" s="18"/>
      <c r="B73" s="19" t="s">
        <v>1405</v>
      </c>
      <c r="C73" s="145" t="s">
        <v>1406</v>
      </c>
      <c r="D73" s="145"/>
      <c r="E73" s="145"/>
      <c r="F73" s="20" t="s">
        <v>1407</v>
      </c>
      <c r="G73" s="16" t="s">
        <v>2551</v>
      </c>
      <c r="H73" s="16"/>
      <c r="I73" s="21">
        <v>1.28</v>
      </c>
      <c r="J73" s="65"/>
      <c r="K73" s="78"/>
      <c r="L73" s="65">
        <v>1.28</v>
      </c>
      <c r="M73" s="110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1.4877016288128</v>
      </c>
      <c r="T73" s="2">
        <f t="shared" si="3"/>
        <v>1.4877016288128</v>
      </c>
    </row>
    <row r="74" spans="1:20" s="2" customFormat="1" ht="22.5" x14ac:dyDescent="0.25">
      <c r="A74" s="18"/>
      <c r="B74" s="19" t="s">
        <v>668</v>
      </c>
      <c r="C74" s="145" t="s">
        <v>669</v>
      </c>
      <c r="D74" s="145"/>
      <c r="E74" s="145"/>
      <c r="F74" s="20" t="s">
        <v>18</v>
      </c>
      <c r="G74" s="16" t="s">
        <v>2552</v>
      </c>
      <c r="H74" s="16"/>
      <c r="I74" s="21">
        <v>4.76</v>
      </c>
      <c r="J74" s="65"/>
      <c r="K74" s="78"/>
      <c r="L74" s="65">
        <v>4.76</v>
      </c>
      <c r="M74" s="110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5.5323904321475998</v>
      </c>
      <c r="T74" s="2">
        <f t="shared" si="3"/>
        <v>5.5323904321475998</v>
      </c>
    </row>
    <row r="75" spans="1:20" s="2" customFormat="1" ht="22.5" x14ac:dyDescent="0.25">
      <c r="A75" s="18"/>
      <c r="B75" s="19" t="s">
        <v>670</v>
      </c>
      <c r="C75" s="145" t="s">
        <v>671</v>
      </c>
      <c r="D75" s="145"/>
      <c r="E75" s="145"/>
      <c r="F75" s="20" t="s">
        <v>152</v>
      </c>
      <c r="G75" s="16" t="s">
        <v>2553</v>
      </c>
      <c r="H75" s="16"/>
      <c r="I75" s="21">
        <v>7.15</v>
      </c>
      <c r="J75" s="65"/>
      <c r="K75" s="78"/>
      <c r="L75" s="65">
        <v>7.15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8.3102083171964996</v>
      </c>
      <c r="T75" s="2">
        <f t="shared" si="3"/>
        <v>8.3102083171964996</v>
      </c>
    </row>
    <row r="76" spans="1:20" s="2" customFormat="1" ht="22.5" x14ac:dyDescent="0.25">
      <c r="A76" s="18"/>
      <c r="B76" s="19" t="s">
        <v>678</v>
      </c>
      <c r="C76" s="145" t="s">
        <v>679</v>
      </c>
      <c r="D76" s="145"/>
      <c r="E76" s="145"/>
      <c r="F76" s="20" t="s">
        <v>18</v>
      </c>
      <c r="G76" s="16" t="s">
        <v>2551</v>
      </c>
      <c r="H76" s="16"/>
      <c r="I76" s="21">
        <v>0.49</v>
      </c>
      <c r="J76" s="65"/>
      <c r="K76" s="78"/>
      <c r="L76" s="65">
        <v>0.49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0.56951077977989994</v>
      </c>
      <c r="T76" s="2">
        <f t="shared" si="3"/>
        <v>0.56951077977989994</v>
      </c>
    </row>
    <row r="77" spans="1:20" s="2" customFormat="1" ht="22.5" x14ac:dyDescent="0.25">
      <c r="A77" s="18"/>
      <c r="B77" s="19" t="s">
        <v>25</v>
      </c>
      <c r="C77" s="145" t="s">
        <v>26</v>
      </c>
      <c r="D77" s="145"/>
      <c r="E77" s="145"/>
      <c r="F77" s="20" t="s">
        <v>27</v>
      </c>
      <c r="G77" s="16" t="s">
        <v>2554</v>
      </c>
      <c r="H77" s="16"/>
      <c r="I77" s="21">
        <v>1.57</v>
      </c>
      <c r="J77" s="65"/>
      <c r="K77" s="78"/>
      <c r="L77" s="65">
        <v>1.57</v>
      </c>
      <c r="M77" s="110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1.8247590290907001</v>
      </c>
      <c r="T77" s="2">
        <f t="shared" si="3"/>
        <v>1.8247590290907001</v>
      </c>
    </row>
    <row r="78" spans="1:20" s="2" customFormat="1" ht="15" x14ac:dyDescent="0.25">
      <c r="A78" s="9" t="s">
        <v>630</v>
      </c>
      <c r="B78" s="10" t="s">
        <v>1713</v>
      </c>
      <c r="C78" s="147" t="s">
        <v>1714</v>
      </c>
      <c r="D78" s="147"/>
      <c r="E78" s="147"/>
      <c r="F78" s="9" t="s">
        <v>1399</v>
      </c>
      <c r="G78" s="28">
        <v>0.2</v>
      </c>
      <c r="H78" s="28"/>
      <c r="I78" s="12">
        <v>5398.3</v>
      </c>
      <c r="J78" s="52"/>
      <c r="K78" s="77"/>
      <c r="L78" s="104">
        <v>459.36</v>
      </c>
      <c r="M78" s="12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6274.2653928282298</v>
      </c>
      <c r="T78" s="2">
        <f t="shared" ref="T78:T112" si="5">L78*N78*O78*P78*Q78*R78</f>
        <v>533.89892204019304</v>
      </c>
    </row>
    <row r="79" spans="1:20" s="2" customFormat="1" ht="15" x14ac:dyDescent="0.25">
      <c r="A79" s="13"/>
      <c r="B79" s="14"/>
      <c r="C79" s="14"/>
      <c r="D79" s="14"/>
      <c r="E79" s="15" t="s">
        <v>15</v>
      </c>
      <c r="F79" s="15"/>
      <c r="G79" s="16"/>
      <c r="H79" s="16"/>
      <c r="I79" s="17">
        <v>12628.72</v>
      </c>
      <c r="J79" s="67"/>
      <c r="K79" s="81"/>
      <c r="L79" s="105"/>
      <c r="M79" s="109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14677.943213922499</v>
      </c>
      <c r="T79" s="2">
        <f t="shared" si="5"/>
        <v>0</v>
      </c>
    </row>
    <row r="80" spans="1:20" s="2" customFormat="1" ht="22.5" x14ac:dyDescent="0.25">
      <c r="A80" s="18"/>
      <c r="B80" s="19" t="s">
        <v>1400</v>
      </c>
      <c r="C80" s="145" t="s">
        <v>1401</v>
      </c>
      <c r="D80" s="145"/>
      <c r="E80" s="145"/>
      <c r="F80" s="20" t="s">
        <v>54</v>
      </c>
      <c r="G80" s="16" t="s">
        <v>1715</v>
      </c>
      <c r="H80" s="16"/>
      <c r="I80" s="21">
        <v>3.63</v>
      </c>
      <c r="J80" s="65"/>
      <c r="K80" s="78"/>
      <c r="L80" s="65">
        <v>3.63</v>
      </c>
      <c r="M80" s="110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4.2190288379613001</v>
      </c>
      <c r="T80" s="2">
        <f t="shared" si="5"/>
        <v>4.2190288379613001</v>
      </c>
    </row>
    <row r="81" spans="1:20" s="2" customFormat="1" ht="22.5" x14ac:dyDescent="0.25">
      <c r="A81" s="18"/>
      <c r="B81" s="19" t="s">
        <v>663</v>
      </c>
      <c r="C81" s="145" t="s">
        <v>664</v>
      </c>
      <c r="D81" s="145"/>
      <c r="E81" s="145"/>
      <c r="F81" s="20" t="s">
        <v>18</v>
      </c>
      <c r="G81" s="16" t="s">
        <v>1716</v>
      </c>
      <c r="H81" s="16"/>
      <c r="I81" s="21">
        <v>0.2</v>
      </c>
      <c r="J81" s="65"/>
      <c r="K81" s="78"/>
      <c r="L81" s="65">
        <v>0.2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0.23245337950200001</v>
      </c>
      <c r="T81" s="2">
        <f t="shared" si="5"/>
        <v>0.23245337950200001</v>
      </c>
    </row>
    <row r="82" spans="1:20" s="2" customFormat="1" ht="22.5" x14ac:dyDescent="0.25">
      <c r="A82" s="18"/>
      <c r="B82" s="19" t="s">
        <v>20</v>
      </c>
      <c r="C82" s="145" t="s">
        <v>21</v>
      </c>
      <c r="D82" s="145"/>
      <c r="E82" s="145"/>
      <c r="F82" s="20" t="s">
        <v>18</v>
      </c>
      <c r="G82" s="16" t="s">
        <v>1717</v>
      </c>
      <c r="H82" s="16"/>
      <c r="I82" s="21">
        <v>17.32</v>
      </c>
      <c r="J82" s="65"/>
      <c r="K82" s="78"/>
      <c r="L82" s="65">
        <v>17.32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20.1304626648732</v>
      </c>
      <c r="T82" s="2">
        <f t="shared" si="5"/>
        <v>20.1304626648732</v>
      </c>
    </row>
    <row r="83" spans="1:20" s="2" customFormat="1" ht="22.5" x14ac:dyDescent="0.25">
      <c r="A83" s="18"/>
      <c r="B83" s="19" t="s">
        <v>666</v>
      </c>
      <c r="C83" s="145" t="s">
        <v>667</v>
      </c>
      <c r="D83" s="145"/>
      <c r="E83" s="145"/>
      <c r="F83" s="20" t="s">
        <v>18</v>
      </c>
      <c r="G83" s="16" t="s">
        <v>1642</v>
      </c>
      <c r="H83" s="16"/>
      <c r="I83" s="21">
        <v>0.71</v>
      </c>
      <c r="J83" s="65"/>
      <c r="K83" s="78"/>
      <c r="L83" s="65">
        <v>0.71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0.82520949723210002</v>
      </c>
      <c r="T83" s="2">
        <f t="shared" si="5"/>
        <v>0.82520949723210002</v>
      </c>
    </row>
    <row r="84" spans="1:20" s="2" customFormat="1" ht="22.5" x14ac:dyDescent="0.25">
      <c r="A84" s="18"/>
      <c r="B84" s="19" t="s">
        <v>1405</v>
      </c>
      <c r="C84" s="145" t="s">
        <v>1406</v>
      </c>
      <c r="D84" s="145"/>
      <c r="E84" s="145"/>
      <c r="F84" s="20" t="s">
        <v>1407</v>
      </c>
      <c r="G84" s="16" t="s">
        <v>1718</v>
      </c>
      <c r="H84" s="16"/>
      <c r="I84" s="21">
        <v>3.21</v>
      </c>
      <c r="J84" s="65"/>
      <c r="K84" s="78"/>
      <c r="L84" s="65">
        <v>3.21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3.7308767410071</v>
      </c>
      <c r="T84" s="2">
        <f t="shared" si="5"/>
        <v>3.7308767410071</v>
      </c>
    </row>
    <row r="85" spans="1:20" s="2" customFormat="1" ht="22.5" x14ac:dyDescent="0.25">
      <c r="A85" s="18"/>
      <c r="B85" s="19" t="s">
        <v>668</v>
      </c>
      <c r="C85" s="145" t="s">
        <v>669</v>
      </c>
      <c r="D85" s="145"/>
      <c r="E85" s="145"/>
      <c r="F85" s="20" t="s">
        <v>18</v>
      </c>
      <c r="G85" s="16" t="s">
        <v>1719</v>
      </c>
      <c r="H85" s="16"/>
      <c r="I85" s="21">
        <v>11.91</v>
      </c>
      <c r="J85" s="65"/>
      <c r="K85" s="78"/>
      <c r="L85" s="65">
        <v>11.91</v>
      </c>
      <c r="M85" s="110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13.8425987493441</v>
      </c>
      <c r="T85" s="2">
        <f t="shared" si="5"/>
        <v>13.8425987493441</v>
      </c>
    </row>
    <row r="86" spans="1:20" s="2" customFormat="1" ht="22.5" x14ac:dyDescent="0.25">
      <c r="A86" s="18"/>
      <c r="B86" s="19" t="s">
        <v>670</v>
      </c>
      <c r="C86" s="145" t="s">
        <v>671</v>
      </c>
      <c r="D86" s="145"/>
      <c r="E86" s="145"/>
      <c r="F86" s="20" t="s">
        <v>152</v>
      </c>
      <c r="G86" s="16" t="s">
        <v>1646</v>
      </c>
      <c r="H86" s="16"/>
      <c r="I86" s="21">
        <v>11.92</v>
      </c>
      <c r="J86" s="65"/>
      <c r="K86" s="78"/>
      <c r="L86" s="65">
        <v>11.92</v>
      </c>
      <c r="M86" s="110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13.854221418319201</v>
      </c>
      <c r="T86" s="2">
        <f t="shared" si="5"/>
        <v>13.854221418319201</v>
      </c>
    </row>
    <row r="87" spans="1:20" s="2" customFormat="1" ht="22.5" x14ac:dyDescent="0.25">
      <c r="A87" s="18"/>
      <c r="B87" s="19" t="s">
        <v>678</v>
      </c>
      <c r="C87" s="145" t="s">
        <v>679</v>
      </c>
      <c r="D87" s="145"/>
      <c r="E87" s="145"/>
      <c r="F87" s="20" t="s">
        <v>18</v>
      </c>
      <c r="G87" s="16" t="s">
        <v>1718</v>
      </c>
      <c r="H87" s="16"/>
      <c r="I87" s="21">
        <v>1.24</v>
      </c>
      <c r="J87" s="65"/>
      <c r="K87" s="78"/>
      <c r="L87" s="65">
        <v>1.24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1.4412109529124</v>
      </c>
      <c r="T87" s="2">
        <f t="shared" si="5"/>
        <v>1.4412109529124</v>
      </c>
    </row>
    <row r="88" spans="1:20" s="2" customFormat="1" ht="22.5" x14ac:dyDescent="0.25">
      <c r="A88" s="18"/>
      <c r="B88" s="19" t="s">
        <v>25</v>
      </c>
      <c r="C88" s="145" t="s">
        <v>26</v>
      </c>
      <c r="D88" s="145"/>
      <c r="E88" s="145"/>
      <c r="F88" s="20" t="s">
        <v>27</v>
      </c>
      <c r="G88" s="16" t="s">
        <v>1720</v>
      </c>
      <c r="H88" s="16"/>
      <c r="I88" s="21">
        <v>2.92</v>
      </c>
      <c r="J88" s="65"/>
      <c r="K88" s="78"/>
      <c r="L88" s="65">
        <v>2.92</v>
      </c>
      <c r="M88" s="110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3.3938193407292001</v>
      </c>
      <c r="T88" s="2">
        <f t="shared" si="5"/>
        <v>3.3938193407292001</v>
      </c>
    </row>
    <row r="89" spans="1:20" s="2" customFormat="1" ht="15" x14ac:dyDescent="0.25">
      <c r="A89" s="9" t="s">
        <v>73</v>
      </c>
      <c r="B89" s="10" t="s">
        <v>1447</v>
      </c>
      <c r="C89" s="147" t="s">
        <v>1448</v>
      </c>
      <c r="D89" s="147"/>
      <c r="E89" s="147"/>
      <c r="F89" s="9" t="s">
        <v>1407</v>
      </c>
      <c r="G89" s="28">
        <v>3.1</v>
      </c>
      <c r="H89" s="28"/>
      <c r="I89" s="12">
        <v>30207.32</v>
      </c>
      <c r="J89" s="52"/>
      <c r="K89" s="77"/>
      <c r="L89" s="104">
        <v>142.02000000000001</v>
      </c>
      <c r="M89" s="12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35108.968098491801</v>
      </c>
      <c r="T89" s="2">
        <f t="shared" si="5"/>
        <v>165.06514478437001</v>
      </c>
    </row>
    <row r="90" spans="1:20" s="2" customFormat="1" ht="15" x14ac:dyDescent="0.25">
      <c r="A90" s="13"/>
      <c r="B90" s="14"/>
      <c r="C90" s="14"/>
      <c r="D90" s="14"/>
      <c r="E90" s="15" t="s">
        <v>15</v>
      </c>
      <c r="F90" s="15"/>
      <c r="G90" s="16"/>
      <c r="H90" s="16"/>
      <c r="I90" s="17">
        <v>70837.929999999993</v>
      </c>
      <c r="J90" s="67"/>
      <c r="K90" s="81"/>
      <c r="L90" s="105"/>
      <c r="M90" s="109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82332.581127130499</v>
      </c>
      <c r="T90" s="2">
        <f t="shared" si="5"/>
        <v>0</v>
      </c>
    </row>
    <row r="91" spans="1:20" s="2" customFormat="1" ht="22.5" x14ac:dyDescent="0.25">
      <c r="A91" s="22" t="s">
        <v>59</v>
      </c>
      <c r="B91" s="23" t="s">
        <v>1449</v>
      </c>
      <c r="C91" s="148" t="s">
        <v>1450</v>
      </c>
      <c r="D91" s="148"/>
      <c r="E91" s="148"/>
      <c r="F91" s="24" t="s">
        <v>62</v>
      </c>
      <c r="G91" s="25" t="s">
        <v>4011</v>
      </c>
      <c r="H91" s="25"/>
      <c r="I91" s="26">
        <v>0</v>
      </c>
      <c r="J91" s="66"/>
      <c r="K91" s="79"/>
      <c r="L91" s="66">
        <v>0</v>
      </c>
      <c r="M91" s="11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0</v>
      </c>
      <c r="T91" s="2">
        <f t="shared" si="5"/>
        <v>0</v>
      </c>
    </row>
    <row r="92" spans="1:20" s="2" customFormat="1" ht="22.5" x14ac:dyDescent="0.25">
      <c r="A92" s="22" t="s">
        <v>59</v>
      </c>
      <c r="B92" s="23" t="s">
        <v>1452</v>
      </c>
      <c r="C92" s="148" t="s">
        <v>1453</v>
      </c>
      <c r="D92" s="148"/>
      <c r="E92" s="148"/>
      <c r="F92" s="24" t="s">
        <v>111</v>
      </c>
      <c r="G92" s="25" t="s">
        <v>4012</v>
      </c>
      <c r="H92" s="25"/>
      <c r="I92" s="26">
        <v>0</v>
      </c>
      <c r="J92" s="66"/>
      <c r="K92" s="79"/>
      <c r="L92" s="66">
        <v>0</v>
      </c>
      <c r="M92" s="111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0</v>
      </c>
      <c r="T92" s="2">
        <f t="shared" si="5"/>
        <v>0</v>
      </c>
    </row>
    <row r="93" spans="1:20" s="2" customFormat="1" ht="22.5" x14ac:dyDescent="0.25">
      <c r="A93" s="18"/>
      <c r="B93" s="19" t="s">
        <v>25</v>
      </c>
      <c r="C93" s="145" t="s">
        <v>26</v>
      </c>
      <c r="D93" s="145"/>
      <c r="E93" s="145"/>
      <c r="F93" s="20" t="s">
        <v>27</v>
      </c>
      <c r="G93" s="16" t="s">
        <v>4013</v>
      </c>
      <c r="H93" s="16"/>
      <c r="I93" s="21">
        <v>16.399999999999999</v>
      </c>
      <c r="J93" s="65"/>
      <c r="K93" s="78"/>
      <c r="L93" s="65">
        <v>16.399999999999999</v>
      </c>
      <c r="M93" s="110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19.061177119164</v>
      </c>
      <c r="T93" s="2">
        <f t="shared" si="5"/>
        <v>19.061177119164</v>
      </c>
    </row>
    <row r="94" spans="1:20" s="2" customFormat="1" ht="45" x14ac:dyDescent="0.25">
      <c r="A94" s="9" t="s">
        <v>78</v>
      </c>
      <c r="B94" s="10" t="s">
        <v>1637</v>
      </c>
      <c r="C94" s="147" t="s">
        <v>1457</v>
      </c>
      <c r="D94" s="147"/>
      <c r="E94" s="147"/>
      <c r="F94" s="9" t="s">
        <v>111</v>
      </c>
      <c r="G94" s="27">
        <v>313.72000000000003</v>
      </c>
      <c r="H94" s="27"/>
      <c r="I94" s="12">
        <v>4183.8999999999996</v>
      </c>
      <c r="J94" s="52"/>
      <c r="K94" s="77"/>
      <c r="L94" s="104">
        <v>4183.8999999999996</v>
      </c>
      <c r="M94" s="12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4862.80847249209</v>
      </c>
      <c r="T94" s="2">
        <f t="shared" si="5"/>
        <v>4862.80847249209</v>
      </c>
    </row>
    <row r="95" spans="1:20" s="2" customFormat="1" ht="45" x14ac:dyDescent="0.25">
      <c r="A95" s="9" t="s">
        <v>79</v>
      </c>
      <c r="B95" s="10" t="s">
        <v>1638</v>
      </c>
      <c r="C95" s="147" t="s">
        <v>1459</v>
      </c>
      <c r="D95" s="147"/>
      <c r="E95" s="147"/>
      <c r="F95" s="9" t="s">
        <v>30</v>
      </c>
      <c r="G95" s="11">
        <v>350</v>
      </c>
      <c r="H95" s="11"/>
      <c r="I95" s="12">
        <v>4698.05</v>
      </c>
      <c r="J95" s="52"/>
      <c r="K95" s="77"/>
      <c r="L95" s="104">
        <v>4698.05</v>
      </c>
      <c r="M95" s="12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5460.3879978468503</v>
      </c>
      <c r="T95" s="2">
        <f t="shared" si="5"/>
        <v>5460.3879978468503</v>
      </c>
    </row>
    <row r="96" spans="1:20" s="2" customFormat="1" ht="45" x14ac:dyDescent="0.25">
      <c r="A96" s="9" t="s">
        <v>80</v>
      </c>
      <c r="B96" s="10" t="s">
        <v>1639</v>
      </c>
      <c r="C96" s="147" t="s">
        <v>1461</v>
      </c>
      <c r="D96" s="147"/>
      <c r="E96" s="147"/>
      <c r="F96" s="9" t="s">
        <v>30</v>
      </c>
      <c r="G96" s="11">
        <v>350</v>
      </c>
      <c r="H96" s="11"/>
      <c r="I96" s="12">
        <v>1606.43</v>
      </c>
      <c r="J96" s="52"/>
      <c r="K96" s="77"/>
      <c r="L96" s="104">
        <v>1606.43</v>
      </c>
      <c r="M96" s="12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1867.1004121669901</v>
      </c>
      <c r="T96" s="2">
        <f t="shared" si="5"/>
        <v>1867.1004121669901</v>
      </c>
    </row>
    <row r="97" spans="1:20" s="2" customFormat="1" ht="15" x14ac:dyDescent="0.25">
      <c r="A97" s="9" t="s">
        <v>81</v>
      </c>
      <c r="B97" s="10" t="s">
        <v>1462</v>
      </c>
      <c r="C97" s="147" t="s">
        <v>1463</v>
      </c>
      <c r="D97" s="147"/>
      <c r="E97" s="147"/>
      <c r="F97" s="9" t="s">
        <v>1407</v>
      </c>
      <c r="G97" s="27">
        <v>0.02</v>
      </c>
      <c r="H97" s="27"/>
      <c r="I97" s="12">
        <v>371.56</v>
      </c>
      <c r="J97" s="52"/>
      <c r="K97" s="77"/>
      <c r="L97" s="104">
        <v>36.340000000000003</v>
      </c>
      <c r="M97" s="12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431.85188843881599</v>
      </c>
      <c r="T97" s="2">
        <f t="shared" si="5"/>
        <v>42.236779055513402</v>
      </c>
    </row>
    <row r="98" spans="1:20" s="2" customFormat="1" ht="15" x14ac:dyDescent="0.25">
      <c r="A98" s="13"/>
      <c r="B98" s="14"/>
      <c r="C98" s="14"/>
      <c r="D98" s="14"/>
      <c r="E98" s="15" t="s">
        <v>15</v>
      </c>
      <c r="F98" s="15"/>
      <c r="G98" s="16"/>
      <c r="H98" s="16"/>
      <c r="I98" s="17">
        <v>815.97</v>
      </c>
      <c r="J98" s="67"/>
      <c r="K98" s="81"/>
      <c r="L98" s="105"/>
      <c r="M98" s="109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948.37492036123501</v>
      </c>
      <c r="T98" s="2">
        <f t="shared" si="5"/>
        <v>0</v>
      </c>
    </row>
    <row r="99" spans="1:20" s="2" customFormat="1" ht="22.5" x14ac:dyDescent="0.25">
      <c r="A99" s="18"/>
      <c r="B99" s="19" t="s">
        <v>16</v>
      </c>
      <c r="C99" s="145" t="s">
        <v>17</v>
      </c>
      <c r="D99" s="145"/>
      <c r="E99" s="145"/>
      <c r="F99" s="20" t="s">
        <v>18</v>
      </c>
      <c r="G99" s="16" t="s">
        <v>1464</v>
      </c>
      <c r="H99" s="16"/>
      <c r="I99" s="21">
        <v>0.24</v>
      </c>
      <c r="J99" s="65"/>
      <c r="K99" s="78"/>
      <c r="L99" s="65">
        <v>0.24</v>
      </c>
      <c r="M99" s="110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0.27894405540240003</v>
      </c>
      <c r="T99" s="2">
        <f t="shared" si="5"/>
        <v>0.27894405540240003</v>
      </c>
    </row>
    <row r="100" spans="1:20" s="2" customFormat="1" ht="22.5" x14ac:dyDescent="0.25">
      <c r="A100" s="18"/>
      <c r="B100" s="19" t="s">
        <v>22</v>
      </c>
      <c r="C100" s="145" t="s">
        <v>23</v>
      </c>
      <c r="D100" s="145"/>
      <c r="E100" s="145"/>
      <c r="F100" s="20" t="s">
        <v>18</v>
      </c>
      <c r="G100" s="16" t="s">
        <v>1465</v>
      </c>
      <c r="H100" s="16"/>
      <c r="I100" s="21">
        <v>0.35</v>
      </c>
      <c r="J100" s="65"/>
      <c r="K100" s="78"/>
      <c r="L100" s="65">
        <v>0.35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0.40679341412850001</v>
      </c>
      <c r="T100" s="2">
        <f t="shared" si="5"/>
        <v>0.40679341412850001</v>
      </c>
    </row>
    <row r="101" spans="1:20" s="2" customFormat="1" ht="22.5" x14ac:dyDescent="0.25">
      <c r="A101" s="18"/>
      <c r="B101" s="19" t="s">
        <v>1466</v>
      </c>
      <c r="C101" s="145" t="s">
        <v>1467</v>
      </c>
      <c r="D101" s="145"/>
      <c r="E101" s="145"/>
      <c r="F101" s="20" t="s">
        <v>18</v>
      </c>
      <c r="G101" s="16" t="s">
        <v>1468</v>
      </c>
      <c r="H101" s="16"/>
      <c r="I101" s="21">
        <v>0.24</v>
      </c>
      <c r="J101" s="65"/>
      <c r="K101" s="78"/>
      <c r="L101" s="65">
        <v>0.24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0.27894405540240003</v>
      </c>
      <c r="T101" s="2">
        <f t="shared" si="5"/>
        <v>0.27894405540240003</v>
      </c>
    </row>
    <row r="102" spans="1:20" s="2" customFormat="1" ht="22.5" x14ac:dyDescent="0.25">
      <c r="A102" s="18"/>
      <c r="B102" s="19" t="s">
        <v>636</v>
      </c>
      <c r="C102" s="145" t="s">
        <v>637</v>
      </c>
      <c r="D102" s="145"/>
      <c r="E102" s="145"/>
      <c r="F102" s="20" t="s">
        <v>152</v>
      </c>
      <c r="G102" s="16" t="s">
        <v>1469</v>
      </c>
      <c r="H102" s="16"/>
      <c r="I102" s="21">
        <v>1.26</v>
      </c>
      <c r="J102" s="65"/>
      <c r="K102" s="78"/>
      <c r="L102" s="65">
        <v>1.26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1.4644562908626</v>
      </c>
      <c r="T102" s="2">
        <f t="shared" si="5"/>
        <v>1.4644562908626</v>
      </c>
    </row>
    <row r="103" spans="1:20" s="2" customFormat="1" ht="22.5" x14ac:dyDescent="0.25">
      <c r="A103" s="18"/>
      <c r="B103" s="19" t="s">
        <v>1470</v>
      </c>
      <c r="C103" s="145" t="s">
        <v>1471</v>
      </c>
      <c r="D103" s="145"/>
      <c r="E103" s="145"/>
      <c r="F103" s="20" t="s">
        <v>152</v>
      </c>
      <c r="G103" s="16" t="s">
        <v>1472</v>
      </c>
      <c r="H103" s="16"/>
      <c r="I103" s="21">
        <v>1.03</v>
      </c>
      <c r="J103" s="65"/>
      <c r="K103" s="78"/>
      <c r="L103" s="65">
        <v>1.03</v>
      </c>
      <c r="M103" s="110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1.1971349044352999</v>
      </c>
      <c r="T103" s="2">
        <f t="shared" si="5"/>
        <v>1.1971349044352999</v>
      </c>
    </row>
    <row r="104" spans="1:20" s="2" customFormat="1" ht="22.5" x14ac:dyDescent="0.25">
      <c r="A104" s="18"/>
      <c r="B104" s="19" t="s">
        <v>674</v>
      </c>
      <c r="C104" s="145" t="s">
        <v>675</v>
      </c>
      <c r="D104" s="145"/>
      <c r="E104" s="145"/>
      <c r="F104" s="20" t="s">
        <v>676</v>
      </c>
      <c r="G104" s="16" t="s">
        <v>1473</v>
      </c>
      <c r="H104" s="16"/>
      <c r="I104" s="21">
        <v>0.56000000000000005</v>
      </c>
      <c r="J104" s="65"/>
      <c r="K104" s="78"/>
      <c r="L104" s="65">
        <v>0.56000000000000005</v>
      </c>
      <c r="M104" s="110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0.65086946260559997</v>
      </c>
      <c r="T104" s="2">
        <f t="shared" si="5"/>
        <v>0.65086946260559997</v>
      </c>
    </row>
    <row r="105" spans="1:20" s="2" customFormat="1" ht="22.5" x14ac:dyDescent="0.25">
      <c r="A105" s="18"/>
      <c r="B105" s="19" t="s">
        <v>1474</v>
      </c>
      <c r="C105" s="145" t="s">
        <v>1475</v>
      </c>
      <c r="D105" s="145"/>
      <c r="E105" s="145"/>
      <c r="F105" s="20" t="s">
        <v>676</v>
      </c>
      <c r="G105" s="16" t="s">
        <v>1476</v>
      </c>
      <c r="H105" s="16"/>
      <c r="I105" s="21">
        <v>0.36</v>
      </c>
      <c r="J105" s="65"/>
      <c r="K105" s="78"/>
      <c r="L105" s="65">
        <v>0.36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0.41841608310360001</v>
      </c>
      <c r="T105" s="2">
        <f t="shared" si="5"/>
        <v>0.41841608310360001</v>
      </c>
    </row>
    <row r="106" spans="1:20" s="2" customFormat="1" ht="22.5" x14ac:dyDescent="0.25">
      <c r="A106" s="18"/>
      <c r="B106" s="19" t="s">
        <v>25</v>
      </c>
      <c r="C106" s="145" t="s">
        <v>26</v>
      </c>
      <c r="D106" s="145"/>
      <c r="E106" s="145"/>
      <c r="F106" s="20" t="s">
        <v>27</v>
      </c>
      <c r="G106" s="16" t="s">
        <v>1477</v>
      </c>
      <c r="H106" s="16"/>
      <c r="I106" s="21">
        <v>0.18</v>
      </c>
      <c r="J106" s="65"/>
      <c r="K106" s="78"/>
      <c r="L106" s="65">
        <v>0.18</v>
      </c>
      <c r="M106" s="110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0.20920804155180001</v>
      </c>
      <c r="T106" s="2">
        <f t="shared" si="5"/>
        <v>0.20920804155180001</v>
      </c>
    </row>
    <row r="107" spans="1:20" s="2" customFormat="1" ht="45" x14ac:dyDescent="0.25">
      <c r="A107" s="9" t="s">
        <v>82</v>
      </c>
      <c r="B107" s="10" t="s">
        <v>1648</v>
      </c>
      <c r="C107" s="147" t="s">
        <v>1479</v>
      </c>
      <c r="D107" s="147"/>
      <c r="E107" s="147"/>
      <c r="F107" s="9" t="s">
        <v>111</v>
      </c>
      <c r="G107" s="11">
        <v>2</v>
      </c>
      <c r="H107" s="11"/>
      <c r="I107" s="12">
        <v>326.66000000000003</v>
      </c>
      <c r="J107" s="52"/>
      <c r="K107" s="77"/>
      <c r="L107" s="104">
        <v>326.66000000000003</v>
      </c>
      <c r="M107" s="12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379.66610474061702</v>
      </c>
      <c r="T107" s="2">
        <f t="shared" si="5"/>
        <v>379.66610474061702</v>
      </c>
    </row>
    <row r="108" spans="1:20" s="2" customFormat="1" ht="22.5" x14ac:dyDescent="0.25">
      <c r="A108" s="9" t="s">
        <v>85</v>
      </c>
      <c r="B108" s="10" t="s">
        <v>1480</v>
      </c>
      <c r="C108" s="147" t="s">
        <v>1481</v>
      </c>
      <c r="D108" s="147"/>
      <c r="E108" s="147"/>
      <c r="F108" s="9" t="s">
        <v>1482</v>
      </c>
      <c r="G108" s="11">
        <v>2</v>
      </c>
      <c r="H108" s="11"/>
      <c r="I108" s="12">
        <v>466.07</v>
      </c>
      <c r="J108" s="52"/>
      <c r="K108" s="77"/>
      <c r="L108" s="104">
        <v>2.25</v>
      </c>
      <c r="M108" s="12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541.69773292248601</v>
      </c>
      <c r="T108" s="2">
        <f t="shared" si="5"/>
        <v>2.6151005193975001</v>
      </c>
    </row>
    <row r="109" spans="1:20" s="2" customFormat="1" ht="15" x14ac:dyDescent="0.25">
      <c r="A109" s="13"/>
      <c r="B109" s="14"/>
      <c r="C109" s="14"/>
      <c r="D109" s="14"/>
      <c r="E109" s="15" t="s">
        <v>15</v>
      </c>
      <c r="F109" s="15"/>
      <c r="G109" s="16"/>
      <c r="H109" s="16"/>
      <c r="I109" s="17">
        <v>1152.53</v>
      </c>
      <c r="J109" s="67"/>
      <c r="K109" s="81"/>
      <c r="L109" s="105"/>
      <c r="M109" s="109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1339.5474673872</v>
      </c>
      <c r="T109" s="2">
        <f t="shared" si="5"/>
        <v>0</v>
      </c>
    </row>
    <row r="110" spans="1:20" s="2" customFormat="1" ht="22.5" x14ac:dyDescent="0.25">
      <c r="A110" s="18"/>
      <c r="B110" s="19" t="s">
        <v>25</v>
      </c>
      <c r="C110" s="145" t="s">
        <v>26</v>
      </c>
      <c r="D110" s="145"/>
      <c r="E110" s="145"/>
      <c r="F110" s="20" t="s">
        <v>27</v>
      </c>
      <c r="G110" s="16" t="s">
        <v>1483</v>
      </c>
      <c r="H110" s="16"/>
      <c r="I110" s="21">
        <v>0.28000000000000003</v>
      </c>
      <c r="J110" s="65"/>
      <c r="K110" s="78"/>
      <c r="L110" s="65">
        <v>0.28000000000000003</v>
      </c>
      <c r="M110" s="110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0.32543473130279998</v>
      </c>
      <c r="T110" s="2">
        <f t="shared" si="5"/>
        <v>0.32543473130279998</v>
      </c>
    </row>
    <row r="111" spans="1:20" s="2" customFormat="1" ht="45" x14ac:dyDescent="0.25">
      <c r="A111" s="9" t="s">
        <v>86</v>
      </c>
      <c r="B111" s="10" t="s">
        <v>1650</v>
      </c>
      <c r="C111" s="147" t="s">
        <v>1485</v>
      </c>
      <c r="D111" s="147"/>
      <c r="E111" s="147"/>
      <c r="F111" s="9" t="s">
        <v>30</v>
      </c>
      <c r="G111" s="11">
        <v>2</v>
      </c>
      <c r="H111" s="11"/>
      <c r="I111" s="12">
        <v>13940</v>
      </c>
      <c r="J111" s="52"/>
      <c r="K111" s="77"/>
      <c r="L111" s="104">
        <v>13940</v>
      </c>
      <c r="M111" s="12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16202.0005512894</v>
      </c>
      <c r="T111" s="2">
        <f t="shared" si="5"/>
        <v>16202.0005512894</v>
      </c>
    </row>
    <row r="112" spans="1:20" s="2" customFormat="1" ht="45" x14ac:dyDescent="0.25">
      <c r="A112" s="9" t="s">
        <v>87</v>
      </c>
      <c r="B112" s="10" t="s">
        <v>1651</v>
      </c>
      <c r="C112" s="147" t="s">
        <v>1487</v>
      </c>
      <c r="D112" s="147"/>
      <c r="E112" s="147"/>
      <c r="F112" s="9" t="s">
        <v>30</v>
      </c>
      <c r="G112" s="11">
        <v>2</v>
      </c>
      <c r="H112" s="11"/>
      <c r="I112" s="12">
        <v>3522.37</v>
      </c>
      <c r="J112" s="52"/>
      <c r="K112" s="77"/>
      <c r="L112" s="104">
        <v>3522.37</v>
      </c>
      <c r="M112" s="12"/>
      <c r="N112" s="39">
        <v>1.052</v>
      </c>
      <c r="O112" s="39">
        <v>1.0209999999999999</v>
      </c>
      <c r="P112" s="39">
        <v>1.0349999999999999</v>
      </c>
      <c r="Q112" s="39">
        <v>1.0249999999999999</v>
      </c>
      <c r="R112" s="39">
        <v>1.02</v>
      </c>
      <c r="S112" s="2">
        <f t="shared" si="6"/>
        <v>4093.9340517822998</v>
      </c>
      <c r="T112" s="2">
        <f t="shared" si="5"/>
        <v>4093.9340517822998</v>
      </c>
    </row>
    <row r="113" spans="1:13" s="44" customFormat="1" ht="20.25" customHeight="1" x14ac:dyDescent="0.25">
      <c r="A113" s="157" t="s">
        <v>4014</v>
      </c>
      <c r="B113" s="158"/>
      <c r="C113" s="158"/>
      <c r="D113" s="158"/>
      <c r="E113" s="158"/>
      <c r="F113" s="158"/>
      <c r="G113" s="158"/>
      <c r="H113" s="88"/>
      <c r="I113" s="89"/>
      <c r="J113" s="90"/>
      <c r="K113" s="91"/>
      <c r="L113" s="106"/>
      <c r="M113" s="114"/>
    </row>
    <row r="114" spans="1:13" s="94" customFormat="1" ht="20.25" customHeight="1" thickBot="1" x14ac:dyDescent="0.3">
      <c r="A114" s="149" t="s">
        <v>4023</v>
      </c>
      <c r="B114" s="150"/>
      <c r="C114" s="150"/>
      <c r="D114" s="150"/>
      <c r="E114" s="150"/>
      <c r="F114" s="150"/>
      <c r="G114" s="150"/>
      <c r="H114" s="93"/>
      <c r="I114" s="151"/>
      <c r="J114" s="152"/>
      <c r="K114" s="152"/>
      <c r="L114" s="152"/>
      <c r="M114" s="153"/>
    </row>
    <row r="115" spans="1:13" s="94" customFormat="1" ht="20.25" customHeight="1" thickBot="1" x14ac:dyDescent="0.3">
      <c r="A115" s="149" t="s">
        <v>4024</v>
      </c>
      <c r="B115" s="150"/>
      <c r="C115" s="150"/>
      <c r="D115" s="150"/>
      <c r="E115" s="150"/>
      <c r="F115" s="150"/>
      <c r="G115" s="150"/>
      <c r="H115" s="93"/>
      <c r="I115" s="154"/>
      <c r="J115" s="155"/>
      <c r="K115" s="155"/>
      <c r="L115" s="155"/>
      <c r="M115" s="156"/>
    </row>
  </sheetData>
  <autoFilter ref="A11:T115" xr:uid="{00000000-0001-0000-1E00-000000000000}"/>
  <mergeCells count="101">
    <mergeCell ref="I114:M114"/>
    <mergeCell ref="A115:G115"/>
    <mergeCell ref="I115:M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T67"/>
  <sheetViews>
    <sheetView topLeftCell="A59" workbookViewId="0">
      <selection activeCell="A68" sqref="A68:XFD8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1496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1497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1498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18" t="s">
        <v>541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22.5" x14ac:dyDescent="0.25">
      <c r="A13" s="120" t="s">
        <v>11</v>
      </c>
      <c r="B13" s="10" t="s">
        <v>542</v>
      </c>
      <c r="C13" s="147" t="s">
        <v>543</v>
      </c>
      <c r="D13" s="147"/>
      <c r="E13" s="147"/>
      <c r="F13" s="9" t="s">
        <v>544</v>
      </c>
      <c r="G13" s="11">
        <v>7</v>
      </c>
      <c r="H13" s="11"/>
      <c r="I13" s="12">
        <v>13859.8</v>
      </c>
      <c r="J13" s="52"/>
      <c r="K13" s="77"/>
      <c r="L13" s="104">
        <v>450.41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39083.14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45425.039872749003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33</v>
      </c>
      <c r="C15" s="145" t="s">
        <v>34</v>
      </c>
      <c r="D15" s="145"/>
      <c r="E15" s="145"/>
      <c r="F15" s="96" t="s">
        <v>18</v>
      </c>
      <c r="G15" s="16" t="s">
        <v>1499</v>
      </c>
      <c r="H15" s="16"/>
      <c r="I15" s="21">
        <v>38.33</v>
      </c>
      <c r="J15" s="65"/>
      <c r="K15" s="78"/>
      <c r="L15" s="65">
        <v>38.33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44.549690181558297</v>
      </c>
      <c r="T15" s="2">
        <f t="shared" si="1"/>
        <v>44.549690181558297</v>
      </c>
    </row>
    <row r="16" spans="1:20" s="2" customFormat="1" ht="22.5" x14ac:dyDescent="0.25">
      <c r="A16" s="124"/>
      <c r="B16" s="19" t="s">
        <v>546</v>
      </c>
      <c r="C16" s="145" t="s">
        <v>21</v>
      </c>
      <c r="D16" s="145"/>
      <c r="E16" s="145"/>
      <c r="F16" s="96" t="s">
        <v>54</v>
      </c>
      <c r="G16" s="16" t="s">
        <v>1500</v>
      </c>
      <c r="H16" s="16"/>
      <c r="I16" s="21">
        <v>5.47</v>
      </c>
      <c r="J16" s="65"/>
      <c r="K16" s="78"/>
      <c r="L16" s="65">
        <v>5.47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6.3575999293796999</v>
      </c>
      <c r="T16" s="2">
        <f t="shared" si="1"/>
        <v>6.3575999293796999</v>
      </c>
    </row>
    <row r="17" spans="1:20" s="2" customFormat="1" ht="22.5" x14ac:dyDescent="0.25">
      <c r="A17" s="126" t="s">
        <v>248</v>
      </c>
      <c r="B17" s="23" t="s">
        <v>548</v>
      </c>
      <c r="C17" s="148" t="s">
        <v>549</v>
      </c>
      <c r="D17" s="148"/>
      <c r="E17" s="148"/>
      <c r="F17" s="97" t="s">
        <v>62</v>
      </c>
      <c r="G17" s="25" t="s">
        <v>251</v>
      </c>
      <c r="H17" s="25"/>
      <c r="I17" s="26">
        <v>0</v>
      </c>
      <c r="J17" s="66"/>
      <c r="K17" s="79"/>
      <c r="L17" s="66">
        <v>0</v>
      </c>
      <c r="M17" s="127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26" t="s">
        <v>59</v>
      </c>
      <c r="B18" s="23" t="s">
        <v>550</v>
      </c>
      <c r="C18" s="148" t="s">
        <v>551</v>
      </c>
      <c r="D18" s="148"/>
      <c r="E18" s="148"/>
      <c r="F18" s="97" t="s">
        <v>62</v>
      </c>
      <c r="G18" s="25" t="s">
        <v>1501</v>
      </c>
      <c r="H18" s="25"/>
      <c r="I18" s="26">
        <v>0</v>
      </c>
      <c r="J18" s="66"/>
      <c r="K18" s="79"/>
      <c r="L18" s="66">
        <v>0</v>
      </c>
      <c r="M18" s="127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24"/>
      <c r="B19" s="19" t="s">
        <v>552</v>
      </c>
      <c r="C19" s="145" t="s">
        <v>553</v>
      </c>
      <c r="D19" s="145"/>
      <c r="E19" s="145"/>
      <c r="F19" s="96" t="s">
        <v>54</v>
      </c>
      <c r="G19" s="16" t="s">
        <v>1502</v>
      </c>
      <c r="H19" s="16"/>
      <c r="I19" s="21">
        <v>8.23</v>
      </c>
      <c r="J19" s="65"/>
      <c r="K19" s="78"/>
      <c r="L19" s="65">
        <v>8.23</v>
      </c>
      <c r="M19" s="125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9.5654565665073008</v>
      </c>
      <c r="T19" s="2">
        <f t="shared" si="1"/>
        <v>9.5654565665073008</v>
      </c>
    </row>
    <row r="20" spans="1:20" s="2" customFormat="1" ht="45" x14ac:dyDescent="0.25">
      <c r="A20" s="120" t="s">
        <v>555</v>
      </c>
      <c r="B20" s="10" t="s">
        <v>1503</v>
      </c>
      <c r="C20" s="147" t="s">
        <v>557</v>
      </c>
      <c r="D20" s="147"/>
      <c r="E20" s="147"/>
      <c r="F20" s="9" t="s">
        <v>30</v>
      </c>
      <c r="G20" s="11">
        <v>7</v>
      </c>
      <c r="H20" s="11"/>
      <c r="I20" s="12">
        <v>611099.91</v>
      </c>
      <c r="J20" s="52"/>
      <c r="K20" s="77"/>
      <c r="L20" s="104">
        <v>611099.91</v>
      </c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710261.19646433997</v>
      </c>
      <c r="T20" s="2">
        <f t="shared" si="1"/>
        <v>710261.19646433997</v>
      </c>
    </row>
    <row r="21" spans="1:20" s="2" customFormat="1" ht="15" x14ac:dyDescent="0.25">
      <c r="A21" s="120" t="s">
        <v>558</v>
      </c>
      <c r="B21" s="10" t="s">
        <v>559</v>
      </c>
      <c r="C21" s="147" t="s">
        <v>560</v>
      </c>
      <c r="D21" s="147"/>
      <c r="E21" s="147"/>
      <c r="F21" s="9" t="s">
        <v>561</v>
      </c>
      <c r="G21" s="11">
        <v>6</v>
      </c>
      <c r="H21" s="11"/>
      <c r="I21" s="12">
        <v>5426.17</v>
      </c>
      <c r="J21" s="52"/>
      <c r="K21" s="77"/>
      <c r="L21" s="104">
        <v>224.99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6306.65777126184</v>
      </c>
      <c r="T21" s="2">
        <f t="shared" si="1"/>
        <v>261.49842927077498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15044.54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17485.770830265101</v>
      </c>
      <c r="T22" s="2">
        <f t="shared" si="1"/>
        <v>0</v>
      </c>
    </row>
    <row r="23" spans="1:20" s="2" customFormat="1" ht="22.5" x14ac:dyDescent="0.25">
      <c r="A23" s="124"/>
      <c r="B23" s="19" t="s">
        <v>52</v>
      </c>
      <c r="C23" s="145" t="s">
        <v>53</v>
      </c>
      <c r="D23" s="145"/>
      <c r="E23" s="145"/>
      <c r="F23" s="96" t="s">
        <v>54</v>
      </c>
      <c r="G23" s="16" t="s">
        <v>1504</v>
      </c>
      <c r="H23" s="16"/>
      <c r="I23" s="21">
        <v>9.32</v>
      </c>
      <c r="J23" s="65"/>
      <c r="K23" s="78"/>
      <c r="L23" s="65">
        <v>9.32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10.832327484793201</v>
      </c>
      <c r="T23" s="2">
        <f t="shared" si="1"/>
        <v>10.832327484793201</v>
      </c>
    </row>
    <row r="24" spans="1:20" s="2" customFormat="1" ht="22.5" x14ac:dyDescent="0.25">
      <c r="A24" s="124"/>
      <c r="B24" s="19" t="s">
        <v>563</v>
      </c>
      <c r="C24" s="145" t="s">
        <v>564</v>
      </c>
      <c r="D24" s="145"/>
      <c r="E24" s="145"/>
      <c r="F24" s="96" t="s">
        <v>54</v>
      </c>
      <c r="G24" s="16" t="s">
        <v>1505</v>
      </c>
      <c r="H24" s="16"/>
      <c r="I24" s="21">
        <v>15.76</v>
      </c>
      <c r="J24" s="65"/>
      <c r="K24" s="78"/>
      <c r="L24" s="65">
        <v>15.76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18.3173263047576</v>
      </c>
      <c r="T24" s="2">
        <f t="shared" si="1"/>
        <v>18.3173263047576</v>
      </c>
    </row>
    <row r="25" spans="1:20" s="2" customFormat="1" ht="22.5" x14ac:dyDescent="0.25">
      <c r="A25" s="126" t="s">
        <v>59</v>
      </c>
      <c r="B25" s="23" t="s">
        <v>566</v>
      </c>
      <c r="C25" s="148" t="s">
        <v>567</v>
      </c>
      <c r="D25" s="148"/>
      <c r="E25" s="148"/>
      <c r="F25" s="97" t="s">
        <v>62</v>
      </c>
      <c r="G25" s="25" t="s">
        <v>771</v>
      </c>
      <c r="H25" s="25"/>
      <c r="I25" s="26">
        <v>0</v>
      </c>
      <c r="J25" s="66"/>
      <c r="K25" s="79"/>
      <c r="L25" s="66">
        <v>0</v>
      </c>
      <c r="M25" s="127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24"/>
      <c r="B26" s="19" t="s">
        <v>568</v>
      </c>
      <c r="C26" s="145" t="s">
        <v>569</v>
      </c>
      <c r="D26" s="145"/>
      <c r="E26" s="145"/>
      <c r="F26" s="96" t="s">
        <v>203</v>
      </c>
      <c r="G26" s="16" t="s">
        <v>1506</v>
      </c>
      <c r="H26" s="16"/>
      <c r="I26" s="21">
        <v>0.87</v>
      </c>
      <c r="J26" s="65"/>
      <c r="K26" s="78"/>
      <c r="L26" s="65">
        <v>0.87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1.0111722008337001</v>
      </c>
      <c r="T26" s="2">
        <f t="shared" si="1"/>
        <v>1.0111722008337001</v>
      </c>
    </row>
    <row r="27" spans="1:20" s="2" customFormat="1" ht="45" x14ac:dyDescent="0.25">
      <c r="A27" s="120" t="s">
        <v>32</v>
      </c>
      <c r="B27" s="10" t="s">
        <v>1507</v>
      </c>
      <c r="C27" s="147" t="s">
        <v>572</v>
      </c>
      <c r="D27" s="147"/>
      <c r="E27" s="147"/>
      <c r="F27" s="9" t="s">
        <v>30</v>
      </c>
      <c r="G27" s="11">
        <v>6</v>
      </c>
      <c r="H27" s="11"/>
      <c r="I27" s="12">
        <v>137819.74</v>
      </c>
      <c r="J27" s="52"/>
      <c r="K27" s="77"/>
      <c r="L27" s="104">
        <v>137819.74</v>
      </c>
      <c r="M27" s="12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160183.321625435</v>
      </c>
      <c r="T27" s="2">
        <f t="shared" si="1"/>
        <v>160183.321625435</v>
      </c>
    </row>
    <row r="28" spans="1:20" s="2" customFormat="1" ht="15" customHeight="1" x14ac:dyDescent="0.25">
      <c r="A28" s="118" t="s">
        <v>573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20" t="s">
        <v>35</v>
      </c>
      <c r="B29" s="10" t="s">
        <v>694</v>
      </c>
      <c r="C29" s="147" t="s">
        <v>695</v>
      </c>
      <c r="D29" s="147"/>
      <c r="E29" s="147"/>
      <c r="F29" s="9" t="s">
        <v>576</v>
      </c>
      <c r="G29" s="31">
        <v>0.28758</v>
      </c>
      <c r="H29" s="31"/>
      <c r="I29" s="12">
        <v>37104.519999999997</v>
      </c>
      <c r="J29" s="52"/>
      <c r="K29" s="77"/>
      <c r="L29" s="104">
        <v>5554.36</v>
      </c>
      <c r="M29" s="121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43125.355343997697</v>
      </c>
      <c r="T29" s="2">
        <f t="shared" si="1"/>
        <v>6455.6487648536404</v>
      </c>
    </row>
    <row r="30" spans="1:20" s="2" customFormat="1" ht="15" x14ac:dyDescent="0.25">
      <c r="A30" s="122"/>
      <c r="B30" s="14"/>
      <c r="C30" s="14"/>
      <c r="D30" s="14"/>
      <c r="E30" s="15" t="s">
        <v>15</v>
      </c>
      <c r="F30" s="15"/>
      <c r="G30" s="16"/>
      <c r="H30" s="16"/>
      <c r="I30" s="17">
        <v>96849.12</v>
      </c>
      <c r="J30" s="67"/>
      <c r="K30" s="81"/>
      <c r="L30" s="105"/>
      <c r="M30" s="123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112564.52622897401</v>
      </c>
      <c r="T30" s="2">
        <f t="shared" si="1"/>
        <v>0</v>
      </c>
    </row>
    <row r="31" spans="1:20" s="2" customFormat="1" ht="22.5" x14ac:dyDescent="0.25">
      <c r="A31" s="124"/>
      <c r="B31" s="19" t="s">
        <v>52</v>
      </c>
      <c r="C31" s="145" t="s">
        <v>53</v>
      </c>
      <c r="D31" s="145"/>
      <c r="E31" s="145"/>
      <c r="F31" s="96" t="s">
        <v>54</v>
      </c>
      <c r="G31" s="16" t="s">
        <v>1508</v>
      </c>
      <c r="H31" s="16"/>
      <c r="I31" s="21">
        <v>1.83</v>
      </c>
      <c r="J31" s="65"/>
      <c r="K31" s="78"/>
      <c r="L31" s="65">
        <v>1.83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2.1269484224433</v>
      </c>
      <c r="T31" s="2">
        <f t="shared" si="1"/>
        <v>2.1269484224433</v>
      </c>
    </row>
    <row r="32" spans="1:20" s="2" customFormat="1" ht="22.5" x14ac:dyDescent="0.25">
      <c r="A32" s="124"/>
      <c r="B32" s="19" t="s">
        <v>33</v>
      </c>
      <c r="C32" s="145" t="s">
        <v>34</v>
      </c>
      <c r="D32" s="145"/>
      <c r="E32" s="145"/>
      <c r="F32" s="96" t="s">
        <v>18</v>
      </c>
      <c r="G32" s="16" t="s">
        <v>1509</v>
      </c>
      <c r="H32" s="16"/>
      <c r="I32" s="21">
        <v>107.67</v>
      </c>
      <c r="J32" s="65"/>
      <c r="K32" s="78"/>
      <c r="L32" s="65">
        <v>107.67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125.141276854902</v>
      </c>
      <c r="T32" s="2">
        <f t="shared" si="1"/>
        <v>125.141276854902</v>
      </c>
    </row>
    <row r="33" spans="1:20" s="2" customFormat="1" ht="22.5" x14ac:dyDescent="0.25">
      <c r="A33" s="124"/>
      <c r="B33" s="19" t="s">
        <v>546</v>
      </c>
      <c r="C33" s="145" t="s">
        <v>21</v>
      </c>
      <c r="D33" s="145"/>
      <c r="E33" s="145"/>
      <c r="F33" s="96" t="s">
        <v>54</v>
      </c>
      <c r="G33" s="16" t="s">
        <v>1510</v>
      </c>
      <c r="H33" s="16"/>
      <c r="I33" s="21">
        <v>67.42</v>
      </c>
      <c r="J33" s="65"/>
      <c r="K33" s="78"/>
      <c r="L33" s="65">
        <v>67.42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78.360034230124199</v>
      </c>
      <c r="T33" s="2">
        <f t="shared" si="1"/>
        <v>78.360034230124199</v>
      </c>
    </row>
    <row r="34" spans="1:20" s="2" customFormat="1" ht="22.5" x14ac:dyDescent="0.25">
      <c r="A34" s="124"/>
      <c r="B34" s="19" t="s">
        <v>696</v>
      </c>
      <c r="C34" s="145" t="s">
        <v>697</v>
      </c>
      <c r="D34" s="145"/>
      <c r="E34" s="145"/>
      <c r="F34" s="96" t="s">
        <v>18</v>
      </c>
      <c r="G34" s="16" t="s">
        <v>1511</v>
      </c>
      <c r="H34" s="16"/>
      <c r="I34" s="21">
        <v>367.24</v>
      </c>
      <c r="J34" s="65"/>
      <c r="K34" s="78"/>
      <c r="L34" s="65">
        <v>367.24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426.83089544157201</v>
      </c>
      <c r="T34" s="2">
        <f t="shared" si="1"/>
        <v>426.83089544157201</v>
      </c>
    </row>
    <row r="35" spans="1:20" s="2" customFormat="1" ht="22.5" x14ac:dyDescent="0.25">
      <c r="A35" s="124"/>
      <c r="B35" s="19" t="s">
        <v>698</v>
      </c>
      <c r="C35" s="145" t="s">
        <v>699</v>
      </c>
      <c r="D35" s="145"/>
      <c r="E35" s="145"/>
      <c r="F35" s="96" t="s">
        <v>18</v>
      </c>
      <c r="G35" s="16" t="s">
        <v>1512</v>
      </c>
      <c r="H35" s="16"/>
      <c r="I35" s="21">
        <v>97.23</v>
      </c>
      <c r="J35" s="65"/>
      <c r="K35" s="78"/>
      <c r="L35" s="65">
        <v>97.23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113.007210444897</v>
      </c>
      <c r="T35" s="2">
        <f t="shared" si="1"/>
        <v>113.007210444897</v>
      </c>
    </row>
    <row r="36" spans="1:20" s="2" customFormat="1" ht="22.5" x14ac:dyDescent="0.25">
      <c r="A36" s="126" t="s">
        <v>248</v>
      </c>
      <c r="B36" s="23" t="s">
        <v>583</v>
      </c>
      <c r="C36" s="148" t="s">
        <v>584</v>
      </c>
      <c r="D36" s="148"/>
      <c r="E36" s="148"/>
      <c r="F36" s="97" t="s">
        <v>585</v>
      </c>
      <c r="G36" s="25" t="s">
        <v>251</v>
      </c>
      <c r="H36" s="25"/>
      <c r="I36" s="26">
        <v>0</v>
      </c>
      <c r="J36" s="66"/>
      <c r="K36" s="79"/>
      <c r="L36" s="66">
        <v>0</v>
      </c>
      <c r="M36" s="127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26" t="s">
        <v>59</v>
      </c>
      <c r="B37" s="23" t="s">
        <v>586</v>
      </c>
      <c r="C37" s="148" t="s">
        <v>587</v>
      </c>
      <c r="D37" s="148"/>
      <c r="E37" s="148"/>
      <c r="F37" s="97" t="s">
        <v>585</v>
      </c>
      <c r="G37" s="25" t="s">
        <v>1513</v>
      </c>
      <c r="H37" s="25"/>
      <c r="I37" s="26">
        <v>0</v>
      </c>
      <c r="J37" s="66"/>
      <c r="K37" s="79"/>
      <c r="L37" s="66">
        <v>0</v>
      </c>
      <c r="M37" s="127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26" t="s">
        <v>248</v>
      </c>
      <c r="B38" s="23" t="s">
        <v>589</v>
      </c>
      <c r="C38" s="148" t="s">
        <v>590</v>
      </c>
      <c r="D38" s="148"/>
      <c r="E38" s="148"/>
      <c r="F38" s="97" t="s">
        <v>62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27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26" t="s">
        <v>248</v>
      </c>
      <c r="B39" s="23" t="s">
        <v>270</v>
      </c>
      <c r="C39" s="148" t="s">
        <v>271</v>
      </c>
      <c r="D39" s="148"/>
      <c r="E39" s="148"/>
      <c r="F39" s="97" t="s">
        <v>18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27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26" t="s">
        <v>248</v>
      </c>
      <c r="B40" s="23" t="s">
        <v>591</v>
      </c>
      <c r="C40" s="148" t="s">
        <v>592</v>
      </c>
      <c r="D40" s="148"/>
      <c r="E40" s="148"/>
      <c r="F40" s="97" t="s">
        <v>62</v>
      </c>
      <c r="G40" s="25" t="s">
        <v>251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26" t="s">
        <v>248</v>
      </c>
      <c r="B41" s="23" t="s">
        <v>593</v>
      </c>
      <c r="C41" s="148" t="s">
        <v>594</v>
      </c>
      <c r="D41" s="148"/>
      <c r="E41" s="148"/>
      <c r="F41" s="97" t="s">
        <v>62</v>
      </c>
      <c r="G41" s="25" t="s">
        <v>251</v>
      </c>
      <c r="H41" s="25"/>
      <c r="I41" s="26">
        <v>0</v>
      </c>
      <c r="J41" s="66"/>
      <c r="K41" s="79"/>
      <c r="L41" s="66">
        <v>0</v>
      </c>
      <c r="M41" s="127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20" t="s">
        <v>36</v>
      </c>
      <c r="B42" s="10" t="s">
        <v>1514</v>
      </c>
      <c r="C42" s="147" t="s">
        <v>597</v>
      </c>
      <c r="D42" s="147"/>
      <c r="E42" s="147"/>
      <c r="F42" s="9" t="s">
        <v>111</v>
      </c>
      <c r="G42" s="11">
        <v>30</v>
      </c>
      <c r="H42" s="11"/>
      <c r="I42" s="12">
        <v>1239989.03</v>
      </c>
      <c r="J42" s="52"/>
      <c r="K42" s="77"/>
      <c r="L42" s="104">
        <v>1239989.03</v>
      </c>
      <c r="M42" s="121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1441198.2028445301</v>
      </c>
      <c r="T42" s="2">
        <f t="shared" si="1"/>
        <v>1441198.2028445301</v>
      </c>
    </row>
    <row r="43" spans="1:20" s="2" customFormat="1" ht="45" x14ac:dyDescent="0.25">
      <c r="A43" s="120" t="s">
        <v>40</v>
      </c>
      <c r="B43" s="10" t="s">
        <v>700</v>
      </c>
      <c r="C43" s="147" t="s">
        <v>599</v>
      </c>
      <c r="D43" s="147"/>
      <c r="E43" s="147"/>
      <c r="F43" s="9" t="s">
        <v>30</v>
      </c>
      <c r="G43" s="11">
        <v>7</v>
      </c>
      <c r="H43" s="11"/>
      <c r="I43" s="12">
        <v>188134.78</v>
      </c>
      <c r="J43" s="52"/>
      <c r="K43" s="77"/>
      <c r="L43" s="104">
        <v>188134.78</v>
      </c>
      <c r="M43" s="121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218662.827064326</v>
      </c>
      <c r="T43" s="2">
        <f t="shared" si="1"/>
        <v>218662.827064326</v>
      </c>
    </row>
    <row r="44" spans="1:20" s="2" customFormat="1" ht="45" x14ac:dyDescent="0.25">
      <c r="A44" s="120" t="s">
        <v>41</v>
      </c>
      <c r="B44" s="10" t="s">
        <v>1515</v>
      </c>
      <c r="C44" s="147" t="s">
        <v>600</v>
      </c>
      <c r="D44" s="147"/>
      <c r="E44" s="147"/>
      <c r="F44" s="9" t="s">
        <v>30</v>
      </c>
      <c r="G44" s="11">
        <v>7</v>
      </c>
      <c r="H44" s="11"/>
      <c r="I44" s="12">
        <v>155826.74</v>
      </c>
      <c r="J44" s="52"/>
      <c r="K44" s="77"/>
      <c r="L44" s="104">
        <v>155826.74</v>
      </c>
      <c r="M44" s="12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181112.26164889699</v>
      </c>
      <c r="T44" s="2">
        <f t="shared" si="1"/>
        <v>181112.26164889699</v>
      </c>
    </row>
    <row r="45" spans="1:20" s="2" customFormat="1" ht="15" x14ac:dyDescent="0.25">
      <c r="A45" s="120" t="s">
        <v>601</v>
      </c>
      <c r="B45" s="10" t="s">
        <v>602</v>
      </c>
      <c r="C45" s="147" t="s">
        <v>603</v>
      </c>
      <c r="D45" s="147"/>
      <c r="E45" s="147"/>
      <c r="F45" s="9" t="s">
        <v>54</v>
      </c>
      <c r="G45" s="27">
        <v>0.01</v>
      </c>
      <c r="H45" s="27"/>
      <c r="I45" s="12">
        <v>995.58</v>
      </c>
      <c r="J45" s="52"/>
      <c r="K45" s="77"/>
      <c r="L45" s="104">
        <v>995.58</v>
      </c>
      <c r="M45" s="12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1157.1296778230101</v>
      </c>
      <c r="T45" s="2">
        <f t="shared" si="1"/>
        <v>1157.1296778230101</v>
      </c>
    </row>
    <row r="46" spans="1:20" s="2" customFormat="1" ht="15" x14ac:dyDescent="0.25">
      <c r="A46" s="120" t="s">
        <v>49</v>
      </c>
      <c r="B46" s="10" t="s">
        <v>559</v>
      </c>
      <c r="C46" s="147" t="s">
        <v>560</v>
      </c>
      <c r="D46" s="147"/>
      <c r="E46" s="147"/>
      <c r="F46" s="9" t="s">
        <v>561</v>
      </c>
      <c r="G46" s="11">
        <v>7</v>
      </c>
      <c r="H46" s="11"/>
      <c r="I46" s="12">
        <v>6330.52</v>
      </c>
      <c r="J46" s="52"/>
      <c r="K46" s="77"/>
      <c r="L46" s="104">
        <v>262.48</v>
      </c>
      <c r="M46" s="121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7357.7538400250096</v>
      </c>
      <c r="T46" s="2">
        <f t="shared" ref="T46:T64" si="3">L46*N46*O46*P46*Q46*R46</f>
        <v>305.07181525842498</v>
      </c>
    </row>
    <row r="47" spans="1:20" s="2" customFormat="1" ht="15" x14ac:dyDescent="0.25">
      <c r="A47" s="122"/>
      <c r="B47" s="14"/>
      <c r="C47" s="14"/>
      <c r="D47" s="14"/>
      <c r="E47" s="15" t="s">
        <v>15</v>
      </c>
      <c r="F47" s="15"/>
      <c r="G47" s="16"/>
      <c r="H47" s="16"/>
      <c r="I47" s="17">
        <v>17551.939999999999</v>
      </c>
      <c r="J47" s="67"/>
      <c r="K47" s="81"/>
      <c r="L47" s="105"/>
      <c r="M47" s="123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20400.038849081699</v>
      </c>
      <c r="T47" s="2">
        <f t="shared" si="3"/>
        <v>0</v>
      </c>
    </row>
    <row r="48" spans="1:20" s="2" customFormat="1" ht="22.5" x14ac:dyDescent="0.25">
      <c r="A48" s="124"/>
      <c r="B48" s="19" t="s">
        <v>52</v>
      </c>
      <c r="C48" s="145" t="s">
        <v>53</v>
      </c>
      <c r="D48" s="145"/>
      <c r="E48" s="145"/>
      <c r="F48" s="96" t="s">
        <v>54</v>
      </c>
      <c r="G48" s="16" t="s">
        <v>1516</v>
      </c>
      <c r="H48" s="16"/>
      <c r="I48" s="21">
        <v>10.87</v>
      </c>
      <c r="J48" s="65"/>
      <c r="K48" s="78"/>
      <c r="L48" s="65">
        <v>10.87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12.6338411759337</v>
      </c>
      <c r="T48" s="2">
        <f t="shared" si="3"/>
        <v>12.6338411759337</v>
      </c>
    </row>
    <row r="49" spans="1:20" s="2" customFormat="1" ht="22.5" x14ac:dyDescent="0.25">
      <c r="A49" s="124"/>
      <c r="B49" s="19" t="s">
        <v>563</v>
      </c>
      <c r="C49" s="145" t="s">
        <v>564</v>
      </c>
      <c r="D49" s="145"/>
      <c r="E49" s="145"/>
      <c r="F49" s="96" t="s">
        <v>54</v>
      </c>
      <c r="G49" s="16" t="s">
        <v>1517</v>
      </c>
      <c r="H49" s="16"/>
      <c r="I49" s="21">
        <v>18.39</v>
      </c>
      <c r="J49" s="65"/>
      <c r="K49" s="78"/>
      <c r="L49" s="65">
        <v>18.39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21.374088245208899</v>
      </c>
      <c r="T49" s="2">
        <f t="shared" si="3"/>
        <v>21.374088245208899</v>
      </c>
    </row>
    <row r="50" spans="1:20" s="2" customFormat="1" ht="22.5" x14ac:dyDescent="0.25">
      <c r="A50" s="126" t="s">
        <v>59</v>
      </c>
      <c r="B50" s="23" t="s">
        <v>566</v>
      </c>
      <c r="C50" s="148" t="s">
        <v>567</v>
      </c>
      <c r="D50" s="148"/>
      <c r="E50" s="148"/>
      <c r="F50" s="97" t="s">
        <v>62</v>
      </c>
      <c r="G50" s="25" t="s">
        <v>1501</v>
      </c>
      <c r="H50" s="25"/>
      <c r="I50" s="26">
        <v>0</v>
      </c>
      <c r="J50" s="66"/>
      <c r="K50" s="79"/>
      <c r="L50" s="66">
        <v>0</v>
      </c>
      <c r="M50" s="127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24"/>
      <c r="B51" s="19" t="s">
        <v>568</v>
      </c>
      <c r="C51" s="145" t="s">
        <v>569</v>
      </c>
      <c r="D51" s="145"/>
      <c r="E51" s="145"/>
      <c r="F51" s="96" t="s">
        <v>203</v>
      </c>
      <c r="G51" s="16" t="s">
        <v>1518</v>
      </c>
      <c r="H51" s="16"/>
      <c r="I51" s="21">
        <v>1.01</v>
      </c>
      <c r="J51" s="65"/>
      <c r="K51" s="78"/>
      <c r="L51" s="65">
        <v>1.01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1.1738895664850999</v>
      </c>
      <c r="T51" s="2">
        <f t="shared" si="3"/>
        <v>1.1738895664850999</v>
      </c>
    </row>
    <row r="52" spans="1:20" s="2" customFormat="1" ht="45" x14ac:dyDescent="0.25">
      <c r="A52" s="120" t="s">
        <v>605</v>
      </c>
      <c r="B52" s="10" t="s">
        <v>606</v>
      </c>
      <c r="C52" s="147" t="s">
        <v>607</v>
      </c>
      <c r="D52" s="147"/>
      <c r="E52" s="147"/>
      <c r="F52" s="9" t="s">
        <v>30</v>
      </c>
      <c r="G52" s="11">
        <v>7</v>
      </c>
      <c r="H52" s="11"/>
      <c r="I52" s="12">
        <v>30814.959999999999</v>
      </c>
      <c r="J52" s="52"/>
      <c r="K52" s="77"/>
      <c r="L52" s="104">
        <v>30814.959999999999</v>
      </c>
      <c r="M52" s="12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35815.207956094702</v>
      </c>
      <c r="T52" s="2">
        <f t="shared" si="3"/>
        <v>35815.207956094702</v>
      </c>
    </row>
    <row r="53" spans="1:20" s="2" customFormat="1" ht="56.25" x14ac:dyDescent="0.25">
      <c r="A53" s="120" t="s">
        <v>608</v>
      </c>
      <c r="B53" s="10" t="s">
        <v>732</v>
      </c>
      <c r="C53" s="147" t="s">
        <v>733</v>
      </c>
      <c r="D53" s="147"/>
      <c r="E53" s="147"/>
      <c r="F53" s="9" t="s">
        <v>734</v>
      </c>
      <c r="G53" s="27">
        <v>0.14000000000000001</v>
      </c>
      <c r="H53" s="27"/>
      <c r="I53" s="12">
        <v>1427.52</v>
      </c>
      <c r="J53" s="52"/>
      <c r="K53" s="77"/>
      <c r="L53" s="104">
        <v>744.09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1659.1592415334701</v>
      </c>
      <c r="T53" s="2">
        <f t="shared" si="3"/>
        <v>864.83117576821599</v>
      </c>
    </row>
    <row r="54" spans="1:20" s="2" customFormat="1" ht="15" x14ac:dyDescent="0.25">
      <c r="A54" s="122"/>
      <c r="B54" s="14"/>
      <c r="C54" s="14"/>
      <c r="D54" s="14"/>
      <c r="E54" s="15" t="s">
        <v>15</v>
      </c>
      <c r="F54" s="15"/>
      <c r="G54" s="16"/>
      <c r="H54" s="16"/>
      <c r="I54" s="17">
        <v>2320.5300000000002</v>
      </c>
      <c r="J54" s="67"/>
      <c r="K54" s="81"/>
      <c r="L54" s="105"/>
      <c r="M54" s="123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2697.0752036788799</v>
      </c>
      <c r="T54" s="2">
        <f t="shared" si="3"/>
        <v>0</v>
      </c>
    </row>
    <row r="55" spans="1:20" s="2" customFormat="1" ht="22.5" x14ac:dyDescent="0.25">
      <c r="A55" s="124"/>
      <c r="B55" s="19" t="s">
        <v>735</v>
      </c>
      <c r="C55" s="145" t="s">
        <v>736</v>
      </c>
      <c r="D55" s="145"/>
      <c r="E55" s="145"/>
      <c r="F55" s="96" t="s">
        <v>737</v>
      </c>
      <c r="G55" s="16" t="s">
        <v>1519</v>
      </c>
      <c r="H55" s="16"/>
      <c r="I55" s="21">
        <v>84.05</v>
      </c>
      <c r="J55" s="65"/>
      <c r="K55" s="78"/>
      <c r="L55" s="65">
        <v>84.05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97.688532735715498</v>
      </c>
      <c r="T55" s="2">
        <f t="shared" si="3"/>
        <v>97.688532735715498</v>
      </c>
    </row>
    <row r="56" spans="1:20" s="2" customFormat="1" ht="22.5" x14ac:dyDescent="0.25">
      <c r="A56" s="124"/>
      <c r="B56" s="19" t="s">
        <v>738</v>
      </c>
      <c r="C56" s="145" t="s">
        <v>739</v>
      </c>
      <c r="D56" s="145"/>
      <c r="E56" s="145"/>
      <c r="F56" s="96" t="s">
        <v>737</v>
      </c>
      <c r="G56" s="16" t="s">
        <v>1520</v>
      </c>
      <c r="H56" s="16"/>
      <c r="I56" s="21">
        <v>1.87</v>
      </c>
      <c r="J56" s="65"/>
      <c r="K56" s="78"/>
      <c r="L56" s="65">
        <v>1.87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2.1734390983437</v>
      </c>
      <c r="T56" s="2">
        <f t="shared" si="3"/>
        <v>2.1734390983437</v>
      </c>
    </row>
    <row r="57" spans="1:20" s="2" customFormat="1" ht="45" x14ac:dyDescent="0.25">
      <c r="A57" s="120" t="s">
        <v>67</v>
      </c>
      <c r="B57" s="10" t="s">
        <v>625</v>
      </c>
      <c r="C57" s="147" t="s">
        <v>626</v>
      </c>
      <c r="D57" s="147"/>
      <c r="E57" s="147"/>
      <c r="F57" s="9" t="s">
        <v>585</v>
      </c>
      <c r="G57" s="28">
        <v>1.4</v>
      </c>
      <c r="H57" s="28"/>
      <c r="I57" s="12">
        <v>299.83</v>
      </c>
      <c r="J57" s="52"/>
      <c r="K57" s="77"/>
      <c r="L57" s="104">
        <v>299.83</v>
      </c>
      <c r="M57" s="121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348.48248388042299</v>
      </c>
      <c r="T57" s="2">
        <f t="shared" si="3"/>
        <v>348.48248388042299</v>
      </c>
    </row>
    <row r="58" spans="1:20" s="2" customFormat="1" ht="45" x14ac:dyDescent="0.25">
      <c r="A58" s="120" t="s">
        <v>627</v>
      </c>
      <c r="B58" s="10" t="s">
        <v>628</v>
      </c>
      <c r="C58" s="147" t="s">
        <v>629</v>
      </c>
      <c r="D58" s="147"/>
      <c r="E58" s="147"/>
      <c r="F58" s="9" t="s">
        <v>18</v>
      </c>
      <c r="G58" s="27">
        <v>1.55</v>
      </c>
      <c r="H58" s="27"/>
      <c r="I58" s="12">
        <v>1899.89</v>
      </c>
      <c r="J58" s="52"/>
      <c r="K58" s="77"/>
      <c r="L58" s="104">
        <v>1899.89</v>
      </c>
      <c r="M58" s="12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2208.1792559102701</v>
      </c>
      <c r="T58" s="2">
        <f t="shared" si="3"/>
        <v>2208.1792559102701</v>
      </c>
    </row>
    <row r="59" spans="1:20" s="2" customFormat="1" ht="15" x14ac:dyDescent="0.25">
      <c r="A59" s="120" t="s">
        <v>630</v>
      </c>
      <c r="B59" s="10" t="s">
        <v>150</v>
      </c>
      <c r="C59" s="147" t="s">
        <v>151</v>
      </c>
      <c r="D59" s="147"/>
      <c r="E59" s="147"/>
      <c r="F59" s="9" t="s">
        <v>152</v>
      </c>
      <c r="G59" s="27">
        <v>7.0000000000000007E-2</v>
      </c>
      <c r="H59" s="27"/>
      <c r="I59" s="12">
        <v>3392.8</v>
      </c>
      <c r="J59" s="52"/>
      <c r="K59" s="77"/>
      <c r="L59" s="104">
        <v>174.23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3943.3391298719298</v>
      </c>
      <c r="T59" s="2">
        <f t="shared" si="3"/>
        <v>202.501761553167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7193.23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8360.4531151758492</v>
      </c>
      <c r="T60" s="2">
        <f t="shared" si="3"/>
        <v>0</v>
      </c>
    </row>
    <row r="61" spans="1:20" s="2" customFormat="1" ht="22.5" x14ac:dyDescent="0.25">
      <c r="A61" s="124"/>
      <c r="B61" s="19" t="s">
        <v>153</v>
      </c>
      <c r="C61" s="145" t="s">
        <v>154</v>
      </c>
      <c r="D61" s="145"/>
      <c r="E61" s="145"/>
      <c r="F61" s="96" t="s">
        <v>54</v>
      </c>
      <c r="G61" s="16" t="s">
        <v>1521</v>
      </c>
      <c r="H61" s="16"/>
      <c r="I61" s="21">
        <v>8.6199999999999992</v>
      </c>
      <c r="J61" s="65"/>
      <c r="K61" s="78"/>
      <c r="L61" s="65">
        <v>8.6199999999999992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10.018740656536201</v>
      </c>
      <c r="T61" s="2">
        <f t="shared" si="3"/>
        <v>10.018740656536201</v>
      </c>
    </row>
    <row r="62" spans="1:20" s="2" customFormat="1" ht="22.5" x14ac:dyDescent="0.25">
      <c r="A62" s="124"/>
      <c r="B62" s="19" t="s">
        <v>33</v>
      </c>
      <c r="C62" s="145" t="s">
        <v>34</v>
      </c>
      <c r="D62" s="145"/>
      <c r="E62" s="145"/>
      <c r="F62" s="96" t="s">
        <v>18</v>
      </c>
      <c r="G62" s="16" t="s">
        <v>1522</v>
      </c>
      <c r="H62" s="16"/>
      <c r="I62" s="21">
        <v>9.83</v>
      </c>
      <c r="J62" s="65"/>
      <c r="K62" s="78"/>
      <c r="L62" s="65">
        <v>9.83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11.4250836025233</v>
      </c>
      <c r="T62" s="2">
        <f t="shared" si="3"/>
        <v>11.4250836025233</v>
      </c>
    </row>
    <row r="63" spans="1:20" s="2" customFormat="1" ht="22.5" x14ac:dyDescent="0.25">
      <c r="A63" s="124"/>
      <c r="B63" s="19" t="s">
        <v>25</v>
      </c>
      <c r="C63" s="145" t="s">
        <v>26</v>
      </c>
      <c r="D63" s="145"/>
      <c r="E63" s="145"/>
      <c r="F63" s="96" t="s">
        <v>27</v>
      </c>
      <c r="G63" s="16" t="s">
        <v>1523</v>
      </c>
      <c r="H63" s="16"/>
      <c r="I63" s="21">
        <v>1.67</v>
      </c>
      <c r="J63" s="65"/>
      <c r="K63" s="78"/>
      <c r="L63" s="65">
        <v>1.67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1.9409857188416999</v>
      </c>
      <c r="T63" s="2">
        <f t="shared" si="3"/>
        <v>1.9409857188416999</v>
      </c>
    </row>
    <row r="64" spans="1:20" s="2" customFormat="1" ht="45" x14ac:dyDescent="0.25">
      <c r="A64" s="120" t="s">
        <v>73</v>
      </c>
      <c r="B64" s="10" t="s">
        <v>631</v>
      </c>
      <c r="C64" s="147" t="s">
        <v>632</v>
      </c>
      <c r="D64" s="147"/>
      <c r="E64" s="147"/>
      <c r="F64" s="9" t="s">
        <v>30</v>
      </c>
      <c r="G64" s="11">
        <v>7</v>
      </c>
      <c r="H64" s="11"/>
      <c r="I64" s="12">
        <v>2177.4699999999998</v>
      </c>
      <c r="J64" s="52"/>
      <c r="K64" s="77"/>
      <c r="L64" s="104">
        <v>2177.4699999999998</v>
      </c>
      <c r="M64" s="121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2530.8013013210998</v>
      </c>
      <c r="T64" s="2">
        <f t="shared" si="3"/>
        <v>2530.8013013210998</v>
      </c>
    </row>
    <row r="65" spans="1:13" s="44" customFormat="1" ht="20.25" customHeight="1" x14ac:dyDescent="0.25">
      <c r="A65" s="157" t="s">
        <v>4014</v>
      </c>
      <c r="B65" s="158"/>
      <c r="C65" s="158"/>
      <c r="D65" s="158"/>
      <c r="E65" s="158"/>
      <c r="F65" s="158"/>
      <c r="G65" s="158"/>
      <c r="H65" s="88"/>
      <c r="I65" s="89"/>
      <c r="J65" s="90"/>
      <c r="K65" s="91"/>
      <c r="L65" s="106"/>
      <c r="M65" s="92"/>
    </row>
    <row r="66" spans="1:13" s="94" customFormat="1" ht="20.25" customHeight="1" thickBot="1" x14ac:dyDescent="0.3">
      <c r="A66" s="149" t="s">
        <v>4023</v>
      </c>
      <c r="B66" s="150"/>
      <c r="C66" s="150"/>
      <c r="D66" s="150"/>
      <c r="E66" s="150"/>
      <c r="F66" s="150"/>
      <c r="G66" s="150"/>
      <c r="H66" s="93"/>
      <c r="I66" s="151"/>
      <c r="J66" s="152"/>
      <c r="K66" s="152"/>
      <c r="L66" s="152"/>
      <c r="M66" s="161"/>
    </row>
    <row r="67" spans="1:13" s="94" customFormat="1" ht="20.25" customHeight="1" thickBot="1" x14ac:dyDescent="0.3">
      <c r="A67" s="149" t="s">
        <v>4024</v>
      </c>
      <c r="B67" s="150"/>
      <c r="C67" s="150"/>
      <c r="D67" s="150"/>
      <c r="E67" s="150"/>
      <c r="F67" s="150"/>
      <c r="G67" s="150"/>
      <c r="H67" s="93"/>
      <c r="I67" s="154"/>
      <c r="J67" s="155"/>
      <c r="K67" s="155"/>
      <c r="L67" s="155"/>
      <c r="M67" s="162"/>
    </row>
  </sheetData>
  <autoFilter ref="A11:U67" xr:uid="{00000000-0001-0000-0600-000000000000}"/>
  <mergeCells count="58">
    <mergeCell ref="A67:G67"/>
    <mergeCell ref="I66:M66"/>
    <mergeCell ref="I67:M67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70"/>
  <sheetViews>
    <sheetView topLeftCell="A61" workbookViewId="0">
      <selection activeCell="A69" sqref="A69:G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1524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1525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1526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18" t="s">
        <v>541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22.5" x14ac:dyDescent="0.25">
      <c r="A13" s="120" t="s">
        <v>11</v>
      </c>
      <c r="B13" s="10" t="s">
        <v>542</v>
      </c>
      <c r="C13" s="147" t="s">
        <v>543</v>
      </c>
      <c r="D13" s="147"/>
      <c r="E13" s="147"/>
      <c r="F13" s="9" t="s">
        <v>544</v>
      </c>
      <c r="G13" s="11">
        <v>3</v>
      </c>
      <c r="H13" s="11"/>
      <c r="I13" s="12">
        <v>5939.91</v>
      </c>
      <c r="J13" s="52"/>
      <c r="K13" s="77"/>
      <c r="L13" s="104">
        <v>193.03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16749.919999999998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19467.877551940699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33</v>
      </c>
      <c r="C15" s="145" t="s">
        <v>34</v>
      </c>
      <c r="D15" s="145"/>
      <c r="E15" s="145"/>
      <c r="F15" s="96" t="s">
        <v>18</v>
      </c>
      <c r="G15" s="16" t="s">
        <v>545</v>
      </c>
      <c r="H15" s="16"/>
      <c r="I15" s="21">
        <v>16.43</v>
      </c>
      <c r="J15" s="65"/>
      <c r="K15" s="78"/>
      <c r="L15" s="65">
        <v>16.43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124"/>
      <c r="B16" s="19" t="s">
        <v>546</v>
      </c>
      <c r="C16" s="145" t="s">
        <v>21</v>
      </c>
      <c r="D16" s="145"/>
      <c r="E16" s="145"/>
      <c r="F16" s="96" t="s">
        <v>54</v>
      </c>
      <c r="G16" s="16" t="s">
        <v>547</v>
      </c>
      <c r="H16" s="16"/>
      <c r="I16" s="21">
        <v>2.34</v>
      </c>
      <c r="J16" s="65"/>
      <c r="K16" s="78"/>
      <c r="L16" s="65">
        <v>2.34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126" t="s">
        <v>248</v>
      </c>
      <c r="B17" s="23" t="s">
        <v>548</v>
      </c>
      <c r="C17" s="148" t="s">
        <v>549</v>
      </c>
      <c r="D17" s="148"/>
      <c r="E17" s="148"/>
      <c r="F17" s="97" t="s">
        <v>62</v>
      </c>
      <c r="G17" s="25" t="s">
        <v>251</v>
      </c>
      <c r="H17" s="25"/>
      <c r="I17" s="26">
        <v>0</v>
      </c>
      <c r="J17" s="66"/>
      <c r="K17" s="79"/>
      <c r="L17" s="66">
        <v>0</v>
      </c>
      <c r="M17" s="127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26" t="s">
        <v>59</v>
      </c>
      <c r="B18" s="23" t="s">
        <v>550</v>
      </c>
      <c r="C18" s="148" t="s">
        <v>551</v>
      </c>
      <c r="D18" s="148"/>
      <c r="E18" s="148"/>
      <c r="F18" s="97" t="s">
        <v>62</v>
      </c>
      <c r="G18" s="25" t="s">
        <v>63</v>
      </c>
      <c r="H18" s="25"/>
      <c r="I18" s="26">
        <v>0</v>
      </c>
      <c r="J18" s="66"/>
      <c r="K18" s="79"/>
      <c r="L18" s="66">
        <v>0</v>
      </c>
      <c r="M18" s="127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24"/>
      <c r="B19" s="19" t="s">
        <v>552</v>
      </c>
      <c r="C19" s="145" t="s">
        <v>553</v>
      </c>
      <c r="D19" s="145"/>
      <c r="E19" s="145"/>
      <c r="F19" s="96" t="s">
        <v>54</v>
      </c>
      <c r="G19" s="16" t="s">
        <v>554</v>
      </c>
      <c r="H19" s="16"/>
      <c r="I19" s="21">
        <v>3.53</v>
      </c>
      <c r="J19" s="65"/>
      <c r="K19" s="78"/>
      <c r="L19" s="65">
        <v>3.53</v>
      </c>
      <c r="M19" s="125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20" t="s">
        <v>555</v>
      </c>
      <c r="B20" s="10" t="s">
        <v>556</v>
      </c>
      <c r="C20" s="147" t="s">
        <v>557</v>
      </c>
      <c r="D20" s="147"/>
      <c r="E20" s="147"/>
      <c r="F20" s="9" t="s">
        <v>30</v>
      </c>
      <c r="G20" s="11">
        <v>3</v>
      </c>
      <c r="H20" s="11"/>
      <c r="I20" s="12">
        <v>261899.96</v>
      </c>
      <c r="J20" s="52"/>
      <c r="K20" s="77"/>
      <c r="L20" s="104">
        <v>261899.96</v>
      </c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20" t="s">
        <v>558</v>
      </c>
      <c r="B21" s="10" t="s">
        <v>559</v>
      </c>
      <c r="C21" s="147" t="s">
        <v>560</v>
      </c>
      <c r="D21" s="147"/>
      <c r="E21" s="147"/>
      <c r="F21" s="9" t="s">
        <v>561</v>
      </c>
      <c r="G21" s="11">
        <v>3</v>
      </c>
      <c r="H21" s="11"/>
      <c r="I21" s="12">
        <v>2713.07</v>
      </c>
      <c r="J21" s="52"/>
      <c r="K21" s="77"/>
      <c r="L21" s="104">
        <v>112.49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7522.25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24"/>
      <c r="B23" s="19" t="s">
        <v>52</v>
      </c>
      <c r="C23" s="145" t="s">
        <v>53</v>
      </c>
      <c r="D23" s="145"/>
      <c r="E23" s="145"/>
      <c r="F23" s="96" t="s">
        <v>54</v>
      </c>
      <c r="G23" s="16" t="s">
        <v>562</v>
      </c>
      <c r="H23" s="16"/>
      <c r="I23" s="21">
        <v>4.66</v>
      </c>
      <c r="J23" s="65"/>
      <c r="K23" s="78"/>
      <c r="L23" s="65">
        <v>4.66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24"/>
      <c r="B24" s="19" t="s">
        <v>563</v>
      </c>
      <c r="C24" s="145" t="s">
        <v>564</v>
      </c>
      <c r="D24" s="145"/>
      <c r="E24" s="145"/>
      <c r="F24" s="96" t="s">
        <v>54</v>
      </c>
      <c r="G24" s="16" t="s">
        <v>565</v>
      </c>
      <c r="H24" s="16"/>
      <c r="I24" s="21">
        <v>7.88</v>
      </c>
      <c r="J24" s="65"/>
      <c r="K24" s="78"/>
      <c r="L24" s="65">
        <v>7.88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126" t="s">
        <v>59</v>
      </c>
      <c r="B25" s="23" t="s">
        <v>566</v>
      </c>
      <c r="C25" s="148" t="s">
        <v>567</v>
      </c>
      <c r="D25" s="148"/>
      <c r="E25" s="148"/>
      <c r="F25" s="97" t="s">
        <v>62</v>
      </c>
      <c r="G25" s="25" t="s">
        <v>63</v>
      </c>
      <c r="H25" s="25"/>
      <c r="I25" s="26">
        <v>0</v>
      </c>
      <c r="J25" s="66"/>
      <c r="K25" s="79"/>
      <c r="L25" s="66">
        <v>0</v>
      </c>
      <c r="M25" s="127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24"/>
      <c r="B26" s="19" t="s">
        <v>568</v>
      </c>
      <c r="C26" s="145" t="s">
        <v>569</v>
      </c>
      <c r="D26" s="145"/>
      <c r="E26" s="145"/>
      <c r="F26" s="96" t="s">
        <v>203</v>
      </c>
      <c r="G26" s="16" t="s">
        <v>570</v>
      </c>
      <c r="H26" s="16"/>
      <c r="I26" s="21">
        <v>0.43</v>
      </c>
      <c r="J26" s="65"/>
      <c r="K26" s="78"/>
      <c r="L26" s="65">
        <v>0.43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20" t="s">
        <v>32</v>
      </c>
      <c r="B27" s="10" t="s">
        <v>1507</v>
      </c>
      <c r="C27" s="147" t="s">
        <v>572</v>
      </c>
      <c r="D27" s="147"/>
      <c r="E27" s="147"/>
      <c r="F27" s="9" t="s">
        <v>30</v>
      </c>
      <c r="G27" s="11">
        <v>3</v>
      </c>
      <c r="H27" s="11"/>
      <c r="I27" s="12">
        <v>68909.87</v>
      </c>
      <c r="J27" s="52"/>
      <c r="K27" s="77"/>
      <c r="L27" s="104">
        <v>68909.87</v>
      </c>
      <c r="M27" s="12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18" t="s">
        <v>573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20" t="s">
        <v>35</v>
      </c>
      <c r="B29" s="10" t="s">
        <v>574</v>
      </c>
      <c r="C29" s="147" t="s">
        <v>575</v>
      </c>
      <c r="D29" s="147"/>
      <c r="E29" s="147"/>
      <c r="F29" s="9" t="s">
        <v>576</v>
      </c>
      <c r="G29" s="29">
        <v>8.77E-2</v>
      </c>
      <c r="H29" s="29"/>
      <c r="I29" s="12">
        <v>9280.23</v>
      </c>
      <c r="J29" s="52"/>
      <c r="K29" s="77"/>
      <c r="L29" s="104">
        <v>494.47</v>
      </c>
      <c r="M29" s="121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10786.1041302792</v>
      </c>
      <c r="T29" s="2">
        <f t="shared" si="1"/>
        <v>574.706112811769</v>
      </c>
    </row>
    <row r="30" spans="1:20" s="2" customFormat="1" ht="15" x14ac:dyDescent="0.25">
      <c r="A30" s="122"/>
      <c r="B30" s="14"/>
      <c r="C30" s="14"/>
      <c r="D30" s="14"/>
      <c r="E30" s="15" t="s">
        <v>15</v>
      </c>
      <c r="F30" s="15"/>
      <c r="G30" s="16"/>
      <c r="H30" s="16"/>
      <c r="I30" s="17">
        <v>25955.4</v>
      </c>
      <c r="J30" s="67"/>
      <c r="K30" s="81"/>
      <c r="L30" s="105"/>
      <c r="M30" s="123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30167.102231631001</v>
      </c>
      <c r="T30" s="2">
        <f t="shared" si="1"/>
        <v>0</v>
      </c>
    </row>
    <row r="31" spans="1:20" s="2" customFormat="1" ht="22.5" x14ac:dyDescent="0.25">
      <c r="A31" s="124"/>
      <c r="B31" s="19" t="s">
        <v>577</v>
      </c>
      <c r="C31" s="145" t="s">
        <v>578</v>
      </c>
      <c r="D31" s="145"/>
      <c r="E31" s="145"/>
      <c r="F31" s="96" t="s">
        <v>54</v>
      </c>
      <c r="G31" s="16" t="s">
        <v>579</v>
      </c>
      <c r="H31" s="16"/>
      <c r="I31" s="21">
        <v>7.15</v>
      </c>
      <c r="J31" s="65"/>
      <c r="K31" s="78"/>
      <c r="L31" s="65">
        <v>7.15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8.3102083171964996</v>
      </c>
      <c r="T31" s="2">
        <f t="shared" si="1"/>
        <v>8.3102083171964996</v>
      </c>
    </row>
    <row r="32" spans="1:20" s="2" customFormat="1" ht="22.5" x14ac:dyDescent="0.25">
      <c r="A32" s="124"/>
      <c r="B32" s="19" t="s">
        <v>52</v>
      </c>
      <c r="C32" s="145" t="s">
        <v>53</v>
      </c>
      <c r="D32" s="145"/>
      <c r="E32" s="145"/>
      <c r="F32" s="96" t="s">
        <v>54</v>
      </c>
      <c r="G32" s="16" t="s">
        <v>580</v>
      </c>
      <c r="H32" s="16"/>
      <c r="I32" s="21">
        <v>0.51</v>
      </c>
      <c r="J32" s="65"/>
      <c r="K32" s="78"/>
      <c r="L32" s="65">
        <v>0.51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0.59275611773009995</v>
      </c>
      <c r="T32" s="2">
        <f t="shared" si="1"/>
        <v>0.59275611773009995</v>
      </c>
    </row>
    <row r="33" spans="1:20" s="2" customFormat="1" ht="22.5" x14ac:dyDescent="0.25">
      <c r="A33" s="124"/>
      <c r="B33" s="19" t="s">
        <v>33</v>
      </c>
      <c r="C33" s="145" t="s">
        <v>34</v>
      </c>
      <c r="D33" s="145"/>
      <c r="E33" s="145"/>
      <c r="F33" s="96" t="s">
        <v>18</v>
      </c>
      <c r="G33" s="16" t="s">
        <v>581</v>
      </c>
      <c r="H33" s="16"/>
      <c r="I33" s="21">
        <v>32.83</v>
      </c>
      <c r="J33" s="65"/>
      <c r="K33" s="78"/>
      <c r="L33" s="65">
        <v>32.83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38.157222245253301</v>
      </c>
      <c r="T33" s="2">
        <f t="shared" si="1"/>
        <v>38.157222245253301</v>
      </c>
    </row>
    <row r="34" spans="1:20" s="2" customFormat="1" ht="22.5" x14ac:dyDescent="0.25">
      <c r="A34" s="124"/>
      <c r="B34" s="19" t="s">
        <v>546</v>
      </c>
      <c r="C34" s="145" t="s">
        <v>21</v>
      </c>
      <c r="D34" s="145"/>
      <c r="E34" s="145"/>
      <c r="F34" s="96" t="s">
        <v>54</v>
      </c>
      <c r="G34" s="16" t="s">
        <v>582</v>
      </c>
      <c r="H34" s="16"/>
      <c r="I34" s="21">
        <v>15.08</v>
      </c>
      <c r="J34" s="65"/>
      <c r="K34" s="78"/>
      <c r="L34" s="65">
        <v>15.08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17.526984814450799</v>
      </c>
      <c r="T34" s="2">
        <f t="shared" si="1"/>
        <v>17.526984814450799</v>
      </c>
    </row>
    <row r="35" spans="1:20" s="2" customFormat="1" ht="22.5" x14ac:dyDescent="0.25">
      <c r="A35" s="126" t="s">
        <v>248</v>
      </c>
      <c r="B35" s="23" t="s">
        <v>583</v>
      </c>
      <c r="C35" s="148" t="s">
        <v>584</v>
      </c>
      <c r="D35" s="148"/>
      <c r="E35" s="148"/>
      <c r="F35" s="97" t="s">
        <v>585</v>
      </c>
      <c r="G35" s="25" t="s">
        <v>251</v>
      </c>
      <c r="H35" s="25"/>
      <c r="I35" s="26">
        <v>0</v>
      </c>
      <c r="J35" s="66"/>
      <c r="K35" s="79"/>
      <c r="L35" s="66">
        <v>0</v>
      </c>
      <c r="M35" s="127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126" t="s">
        <v>59</v>
      </c>
      <c r="B36" s="23" t="s">
        <v>586</v>
      </c>
      <c r="C36" s="148" t="s">
        <v>587</v>
      </c>
      <c r="D36" s="148"/>
      <c r="E36" s="148"/>
      <c r="F36" s="97" t="s">
        <v>585</v>
      </c>
      <c r="G36" s="25" t="s">
        <v>588</v>
      </c>
      <c r="H36" s="25"/>
      <c r="I36" s="26">
        <v>0</v>
      </c>
      <c r="J36" s="66"/>
      <c r="K36" s="79"/>
      <c r="L36" s="66">
        <v>0</v>
      </c>
      <c r="M36" s="127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26" t="s">
        <v>248</v>
      </c>
      <c r="B37" s="23" t="s">
        <v>589</v>
      </c>
      <c r="C37" s="148" t="s">
        <v>590</v>
      </c>
      <c r="D37" s="148"/>
      <c r="E37" s="148"/>
      <c r="F37" s="97" t="s">
        <v>62</v>
      </c>
      <c r="G37" s="25" t="s">
        <v>251</v>
      </c>
      <c r="H37" s="25"/>
      <c r="I37" s="26">
        <v>0</v>
      </c>
      <c r="J37" s="66"/>
      <c r="K37" s="79"/>
      <c r="L37" s="66">
        <v>0</v>
      </c>
      <c r="M37" s="127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26" t="s">
        <v>248</v>
      </c>
      <c r="B38" s="23" t="s">
        <v>270</v>
      </c>
      <c r="C38" s="148" t="s">
        <v>271</v>
      </c>
      <c r="D38" s="148"/>
      <c r="E38" s="148"/>
      <c r="F38" s="97" t="s">
        <v>18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27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26" t="s">
        <v>248</v>
      </c>
      <c r="B39" s="23" t="s">
        <v>591</v>
      </c>
      <c r="C39" s="148" t="s">
        <v>592</v>
      </c>
      <c r="D39" s="148"/>
      <c r="E39" s="148"/>
      <c r="F39" s="97" t="s">
        <v>62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27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26" t="s">
        <v>248</v>
      </c>
      <c r="B40" s="23" t="s">
        <v>593</v>
      </c>
      <c r="C40" s="148" t="s">
        <v>594</v>
      </c>
      <c r="D40" s="148"/>
      <c r="E40" s="148"/>
      <c r="F40" s="97" t="s">
        <v>62</v>
      </c>
      <c r="G40" s="25" t="s">
        <v>251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24"/>
      <c r="B41" s="19" t="s">
        <v>552</v>
      </c>
      <c r="C41" s="145" t="s">
        <v>553</v>
      </c>
      <c r="D41" s="145"/>
      <c r="E41" s="145"/>
      <c r="F41" s="96" t="s">
        <v>54</v>
      </c>
      <c r="G41" s="16" t="s">
        <v>595</v>
      </c>
      <c r="H41" s="16"/>
      <c r="I41" s="21">
        <v>1.53</v>
      </c>
      <c r="J41" s="65"/>
      <c r="K41" s="78"/>
      <c r="L41" s="65">
        <v>1.53</v>
      </c>
      <c r="M41" s="125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1.7782683531903001</v>
      </c>
      <c r="T41" s="2">
        <f t="shared" si="1"/>
        <v>1.7782683531903001</v>
      </c>
    </row>
    <row r="42" spans="1:20" s="2" customFormat="1" ht="45" x14ac:dyDescent="0.25">
      <c r="A42" s="120" t="s">
        <v>36</v>
      </c>
      <c r="B42" s="10" t="s">
        <v>596</v>
      </c>
      <c r="C42" s="147" t="s">
        <v>597</v>
      </c>
      <c r="D42" s="147"/>
      <c r="E42" s="147"/>
      <c r="F42" s="9" t="s">
        <v>111</v>
      </c>
      <c r="G42" s="11">
        <v>8</v>
      </c>
      <c r="H42" s="11"/>
      <c r="I42" s="12">
        <v>330663.74</v>
      </c>
      <c r="J42" s="52"/>
      <c r="K42" s="77"/>
      <c r="L42" s="104">
        <v>330663.74</v>
      </c>
      <c r="M42" s="121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20" t="s">
        <v>40</v>
      </c>
      <c r="B43" s="10" t="s">
        <v>700</v>
      </c>
      <c r="C43" s="147" t="s">
        <v>599</v>
      </c>
      <c r="D43" s="147"/>
      <c r="E43" s="147"/>
      <c r="F43" s="9" t="s">
        <v>30</v>
      </c>
      <c r="G43" s="11">
        <v>3</v>
      </c>
      <c r="H43" s="11"/>
      <c r="I43" s="12">
        <v>80629.19</v>
      </c>
      <c r="J43" s="52"/>
      <c r="K43" s="77"/>
      <c r="L43" s="104">
        <v>80629.19</v>
      </c>
      <c r="M43" s="121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20" t="s">
        <v>41</v>
      </c>
      <c r="B44" s="10" t="s">
        <v>700</v>
      </c>
      <c r="C44" s="147" t="s">
        <v>600</v>
      </c>
      <c r="D44" s="147"/>
      <c r="E44" s="147"/>
      <c r="F44" s="9" t="s">
        <v>30</v>
      </c>
      <c r="G44" s="11">
        <v>3</v>
      </c>
      <c r="H44" s="11"/>
      <c r="I44" s="12">
        <v>66782.89</v>
      </c>
      <c r="J44" s="52"/>
      <c r="K44" s="77"/>
      <c r="L44" s="104">
        <v>66782.89</v>
      </c>
      <c r="M44" s="12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20" t="s">
        <v>601</v>
      </c>
      <c r="B45" s="10" t="s">
        <v>602</v>
      </c>
      <c r="C45" s="147" t="s">
        <v>603</v>
      </c>
      <c r="D45" s="147"/>
      <c r="E45" s="147"/>
      <c r="F45" s="9" t="s">
        <v>54</v>
      </c>
      <c r="G45" s="30">
        <v>5.0000000000000001E-3</v>
      </c>
      <c r="H45" s="30"/>
      <c r="I45" s="12">
        <v>497.79</v>
      </c>
      <c r="J45" s="52"/>
      <c r="K45" s="77"/>
      <c r="L45" s="104">
        <v>497.79</v>
      </c>
      <c r="M45" s="12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20" t="s">
        <v>49</v>
      </c>
      <c r="B46" s="10" t="s">
        <v>559</v>
      </c>
      <c r="C46" s="147" t="s">
        <v>604</v>
      </c>
      <c r="D46" s="147"/>
      <c r="E46" s="147"/>
      <c r="F46" s="9" t="s">
        <v>561</v>
      </c>
      <c r="G46" s="11">
        <v>3</v>
      </c>
      <c r="H46" s="11"/>
      <c r="I46" s="12">
        <v>2713.07</v>
      </c>
      <c r="J46" s="52"/>
      <c r="K46" s="77"/>
      <c r="L46" s="104">
        <v>112.49</v>
      </c>
      <c r="M46" s="121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3153.31145162745</v>
      </c>
      <c r="T46" s="2">
        <f t="shared" ref="T46:T67" si="3">L46*N46*O46*P46*Q46*R46</f>
        <v>130.74340330090001</v>
      </c>
    </row>
    <row r="47" spans="1:20" s="2" customFormat="1" ht="15" x14ac:dyDescent="0.25">
      <c r="A47" s="122"/>
      <c r="B47" s="14"/>
      <c r="C47" s="14"/>
      <c r="D47" s="14"/>
      <c r="E47" s="15" t="s">
        <v>15</v>
      </c>
      <c r="F47" s="15"/>
      <c r="G47" s="16"/>
      <c r="H47" s="16"/>
      <c r="I47" s="17">
        <v>7522.25</v>
      </c>
      <c r="J47" s="67"/>
      <c r="K47" s="81"/>
      <c r="L47" s="105"/>
      <c r="M47" s="123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8742.8621697945891</v>
      </c>
      <c r="T47" s="2">
        <f t="shared" si="3"/>
        <v>0</v>
      </c>
    </row>
    <row r="48" spans="1:20" s="2" customFormat="1" ht="22.5" x14ac:dyDescent="0.25">
      <c r="A48" s="124"/>
      <c r="B48" s="19" t="s">
        <v>52</v>
      </c>
      <c r="C48" s="145" t="s">
        <v>53</v>
      </c>
      <c r="D48" s="145"/>
      <c r="E48" s="145"/>
      <c r="F48" s="96" t="s">
        <v>54</v>
      </c>
      <c r="G48" s="16" t="s">
        <v>562</v>
      </c>
      <c r="H48" s="16"/>
      <c r="I48" s="21">
        <v>4.66</v>
      </c>
      <c r="J48" s="65"/>
      <c r="K48" s="78"/>
      <c r="L48" s="65">
        <v>4.66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5.4161637423966003</v>
      </c>
      <c r="T48" s="2">
        <f t="shared" si="3"/>
        <v>5.4161637423966003</v>
      </c>
    </row>
    <row r="49" spans="1:20" s="2" customFormat="1" ht="22.5" x14ac:dyDescent="0.25">
      <c r="A49" s="124"/>
      <c r="B49" s="19" t="s">
        <v>563</v>
      </c>
      <c r="C49" s="145" t="s">
        <v>564</v>
      </c>
      <c r="D49" s="145"/>
      <c r="E49" s="145"/>
      <c r="F49" s="96" t="s">
        <v>54</v>
      </c>
      <c r="G49" s="16" t="s">
        <v>565</v>
      </c>
      <c r="H49" s="16"/>
      <c r="I49" s="21">
        <v>7.88</v>
      </c>
      <c r="J49" s="65"/>
      <c r="K49" s="78"/>
      <c r="L49" s="65">
        <v>7.88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9.1586631523788</v>
      </c>
      <c r="T49" s="2">
        <f t="shared" si="3"/>
        <v>9.1586631523788</v>
      </c>
    </row>
    <row r="50" spans="1:20" s="2" customFormat="1" ht="22.5" x14ac:dyDescent="0.25">
      <c r="A50" s="126" t="s">
        <v>59</v>
      </c>
      <c r="B50" s="23" t="s">
        <v>566</v>
      </c>
      <c r="C50" s="148" t="s">
        <v>567</v>
      </c>
      <c r="D50" s="148"/>
      <c r="E50" s="148"/>
      <c r="F50" s="97" t="s">
        <v>62</v>
      </c>
      <c r="G50" s="25" t="s">
        <v>63</v>
      </c>
      <c r="H50" s="25"/>
      <c r="I50" s="26">
        <v>0</v>
      </c>
      <c r="J50" s="66"/>
      <c r="K50" s="79"/>
      <c r="L50" s="66">
        <v>0</v>
      </c>
      <c r="M50" s="127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24"/>
      <c r="B51" s="19" t="s">
        <v>568</v>
      </c>
      <c r="C51" s="145" t="s">
        <v>569</v>
      </c>
      <c r="D51" s="145"/>
      <c r="E51" s="145"/>
      <c r="F51" s="96" t="s">
        <v>203</v>
      </c>
      <c r="G51" s="16" t="s">
        <v>570</v>
      </c>
      <c r="H51" s="16"/>
      <c r="I51" s="21">
        <v>0.43</v>
      </c>
      <c r="J51" s="65"/>
      <c r="K51" s="78"/>
      <c r="L51" s="65">
        <v>0.43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0.49977476592929998</v>
      </c>
      <c r="T51" s="2">
        <f t="shared" si="3"/>
        <v>0.49977476592929998</v>
      </c>
    </row>
    <row r="52" spans="1:20" s="2" customFormat="1" ht="45" x14ac:dyDescent="0.25">
      <c r="A52" s="120" t="s">
        <v>605</v>
      </c>
      <c r="B52" s="10" t="s">
        <v>606</v>
      </c>
      <c r="C52" s="147" t="s">
        <v>607</v>
      </c>
      <c r="D52" s="147"/>
      <c r="E52" s="147"/>
      <c r="F52" s="9" t="s">
        <v>30</v>
      </c>
      <c r="G52" s="11">
        <v>3</v>
      </c>
      <c r="H52" s="11"/>
      <c r="I52" s="12">
        <v>15847.8</v>
      </c>
      <c r="J52" s="52"/>
      <c r="K52" s="77"/>
      <c r="L52" s="104">
        <v>15847.8</v>
      </c>
      <c r="M52" s="12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18419.373338359001</v>
      </c>
      <c r="T52" s="2">
        <f t="shared" si="3"/>
        <v>18419.373338359001</v>
      </c>
    </row>
    <row r="53" spans="1:20" s="2" customFormat="1" ht="56.25" x14ac:dyDescent="0.25">
      <c r="A53" s="120" t="s">
        <v>608</v>
      </c>
      <c r="B53" s="10" t="s">
        <v>609</v>
      </c>
      <c r="C53" s="147" t="s">
        <v>610</v>
      </c>
      <c r="D53" s="147"/>
      <c r="E53" s="147"/>
      <c r="F53" s="9" t="s">
        <v>611</v>
      </c>
      <c r="G53" s="30">
        <v>5.0000000000000001E-3</v>
      </c>
      <c r="H53" s="30"/>
      <c r="I53" s="12">
        <v>889.73</v>
      </c>
      <c r="J53" s="52"/>
      <c r="K53" s="77"/>
      <c r="L53" s="104">
        <v>163.74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1034.10372672157</v>
      </c>
      <c r="T53" s="2">
        <f t="shared" si="3"/>
        <v>190.30958179828701</v>
      </c>
    </row>
    <row r="54" spans="1:20" s="2" customFormat="1" ht="15" x14ac:dyDescent="0.25">
      <c r="A54" s="122"/>
      <c r="B54" s="14"/>
      <c r="C54" s="14"/>
      <c r="D54" s="14"/>
      <c r="E54" s="15" t="s">
        <v>15</v>
      </c>
      <c r="F54" s="15"/>
      <c r="G54" s="16"/>
      <c r="H54" s="16"/>
      <c r="I54" s="17">
        <v>1921.93</v>
      </c>
      <c r="J54" s="67"/>
      <c r="K54" s="81"/>
      <c r="L54" s="105"/>
      <c r="M54" s="123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2233.79561833139</v>
      </c>
      <c r="T54" s="2">
        <f t="shared" si="3"/>
        <v>0</v>
      </c>
    </row>
    <row r="55" spans="1:20" s="2" customFormat="1" ht="22.5" x14ac:dyDescent="0.25">
      <c r="A55" s="124"/>
      <c r="B55" s="19" t="s">
        <v>509</v>
      </c>
      <c r="C55" s="145" t="s">
        <v>510</v>
      </c>
      <c r="D55" s="145"/>
      <c r="E55" s="145"/>
      <c r="F55" s="96" t="s">
        <v>54</v>
      </c>
      <c r="G55" s="16" t="s">
        <v>614</v>
      </c>
      <c r="H55" s="16"/>
      <c r="I55" s="21">
        <v>3.42</v>
      </c>
      <c r="J55" s="65"/>
      <c r="K55" s="78"/>
      <c r="L55" s="65">
        <v>3.42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3.9749527894841998</v>
      </c>
      <c r="T55" s="2">
        <f t="shared" si="3"/>
        <v>3.9749527894841998</v>
      </c>
    </row>
    <row r="56" spans="1:20" s="2" customFormat="1" ht="22.5" x14ac:dyDescent="0.25">
      <c r="A56" s="124"/>
      <c r="B56" s="19" t="s">
        <v>615</v>
      </c>
      <c r="C56" s="145" t="s">
        <v>616</v>
      </c>
      <c r="D56" s="145"/>
      <c r="E56" s="145"/>
      <c r="F56" s="96" t="s">
        <v>18</v>
      </c>
      <c r="G56" s="16" t="s">
        <v>617</v>
      </c>
      <c r="H56" s="16"/>
      <c r="I56" s="21">
        <v>0.48</v>
      </c>
      <c r="J56" s="65"/>
      <c r="K56" s="78"/>
      <c r="L56" s="65">
        <v>0.48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0.55788811080480005</v>
      </c>
      <c r="T56" s="2">
        <f t="shared" si="3"/>
        <v>0.55788811080480005</v>
      </c>
    </row>
    <row r="57" spans="1:20" s="2" customFormat="1" ht="22.5" x14ac:dyDescent="0.25">
      <c r="A57" s="124"/>
      <c r="B57" s="19" t="s">
        <v>618</v>
      </c>
      <c r="C57" s="145" t="s">
        <v>619</v>
      </c>
      <c r="D57" s="145"/>
      <c r="E57" s="145"/>
      <c r="F57" s="96" t="s">
        <v>585</v>
      </c>
      <c r="G57" s="16" t="s">
        <v>620</v>
      </c>
      <c r="H57" s="16"/>
      <c r="I57" s="21">
        <v>14.07</v>
      </c>
      <c r="J57" s="65"/>
      <c r="K57" s="78"/>
      <c r="L57" s="65">
        <v>14.07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16.353095247965701</v>
      </c>
      <c r="T57" s="2">
        <f t="shared" si="3"/>
        <v>16.353095247965701</v>
      </c>
    </row>
    <row r="58" spans="1:20" s="2" customFormat="1" ht="22.5" x14ac:dyDescent="0.25">
      <c r="A58" s="124"/>
      <c r="B58" s="19" t="s">
        <v>621</v>
      </c>
      <c r="C58" s="145" t="s">
        <v>622</v>
      </c>
      <c r="D58" s="145"/>
      <c r="E58" s="145"/>
      <c r="F58" s="96" t="s">
        <v>54</v>
      </c>
      <c r="G58" s="16" t="s">
        <v>623</v>
      </c>
      <c r="H58" s="16"/>
      <c r="I58" s="21">
        <v>0.93</v>
      </c>
      <c r="J58" s="65"/>
      <c r="K58" s="78"/>
      <c r="L58" s="65">
        <v>0.93</v>
      </c>
      <c r="M58" s="125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1.0809082146843001</v>
      </c>
      <c r="T58" s="2">
        <f t="shared" si="3"/>
        <v>1.0809082146843001</v>
      </c>
    </row>
    <row r="59" spans="1:20" s="2" customFormat="1" ht="22.5" x14ac:dyDescent="0.25">
      <c r="A59" s="124"/>
      <c r="B59" s="19" t="s">
        <v>275</v>
      </c>
      <c r="C59" s="145" t="s">
        <v>276</v>
      </c>
      <c r="D59" s="145"/>
      <c r="E59" s="145"/>
      <c r="F59" s="96" t="s">
        <v>203</v>
      </c>
      <c r="G59" s="16" t="s">
        <v>624</v>
      </c>
      <c r="H59" s="16"/>
      <c r="I59" s="21">
        <v>0</v>
      </c>
      <c r="J59" s="65"/>
      <c r="K59" s="78"/>
      <c r="L59" s="65">
        <v>0</v>
      </c>
      <c r="M59" s="125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</v>
      </c>
      <c r="T59" s="2">
        <f t="shared" si="3"/>
        <v>0</v>
      </c>
    </row>
    <row r="60" spans="1:20" s="2" customFormat="1" ht="45" x14ac:dyDescent="0.25">
      <c r="A60" s="120" t="s">
        <v>67</v>
      </c>
      <c r="B60" s="10" t="s">
        <v>625</v>
      </c>
      <c r="C60" s="147" t="s">
        <v>626</v>
      </c>
      <c r="D60" s="147"/>
      <c r="E60" s="147"/>
      <c r="F60" s="9" t="s">
        <v>585</v>
      </c>
      <c r="G60" s="28">
        <v>0.5</v>
      </c>
      <c r="H60" s="28"/>
      <c r="I60" s="12">
        <v>107.08</v>
      </c>
      <c r="J60" s="52"/>
      <c r="K60" s="77"/>
      <c r="L60" s="104">
        <v>107.08</v>
      </c>
      <c r="M60" s="12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124.455539385371</v>
      </c>
      <c r="T60" s="2">
        <f t="shared" si="3"/>
        <v>124.455539385371</v>
      </c>
    </row>
    <row r="61" spans="1:20" s="2" customFormat="1" ht="45" x14ac:dyDescent="0.25">
      <c r="A61" s="120" t="s">
        <v>627</v>
      </c>
      <c r="B61" s="10" t="s">
        <v>628</v>
      </c>
      <c r="C61" s="147" t="s">
        <v>629</v>
      </c>
      <c r="D61" s="147"/>
      <c r="E61" s="147"/>
      <c r="F61" s="9" t="s">
        <v>18</v>
      </c>
      <c r="G61" s="28">
        <v>0.5</v>
      </c>
      <c r="H61" s="28"/>
      <c r="I61" s="12">
        <v>612.87</v>
      </c>
      <c r="J61" s="52"/>
      <c r="K61" s="77"/>
      <c r="L61" s="104">
        <v>612.87</v>
      </c>
      <c r="M61" s="12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712.31851347695397</v>
      </c>
      <c r="T61" s="2">
        <f t="shared" si="3"/>
        <v>712.31851347695397</v>
      </c>
    </row>
    <row r="62" spans="1:20" s="2" customFormat="1" ht="15" x14ac:dyDescent="0.25">
      <c r="A62" s="120" t="s">
        <v>630</v>
      </c>
      <c r="B62" s="10" t="s">
        <v>150</v>
      </c>
      <c r="C62" s="147" t="s">
        <v>151</v>
      </c>
      <c r="D62" s="147"/>
      <c r="E62" s="147"/>
      <c r="F62" s="9" t="s">
        <v>152</v>
      </c>
      <c r="G62" s="27">
        <v>0.03</v>
      </c>
      <c r="H62" s="27"/>
      <c r="I62" s="12">
        <v>1454.05</v>
      </c>
      <c r="J62" s="52"/>
      <c r="K62" s="77"/>
      <c r="L62" s="104">
        <v>74.67</v>
      </c>
      <c r="M62" s="121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1689.9941823244201</v>
      </c>
      <c r="T62" s="2">
        <f t="shared" si="3"/>
        <v>86.786469237071699</v>
      </c>
    </row>
    <row r="63" spans="1:20" s="2" customFormat="1" ht="15" x14ac:dyDescent="0.25">
      <c r="A63" s="122"/>
      <c r="B63" s="14"/>
      <c r="C63" s="14"/>
      <c r="D63" s="14"/>
      <c r="E63" s="15" t="s">
        <v>15</v>
      </c>
      <c r="F63" s="15"/>
      <c r="G63" s="16"/>
      <c r="H63" s="16"/>
      <c r="I63" s="17">
        <v>3082.8</v>
      </c>
      <c r="J63" s="67"/>
      <c r="K63" s="81"/>
      <c r="L63" s="105"/>
      <c r="M63" s="123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3583.03639164383</v>
      </c>
      <c r="T63" s="2">
        <f t="shared" si="3"/>
        <v>0</v>
      </c>
    </row>
    <row r="64" spans="1:20" s="2" customFormat="1" ht="22.5" x14ac:dyDescent="0.25">
      <c r="A64" s="124"/>
      <c r="B64" s="19" t="s">
        <v>153</v>
      </c>
      <c r="C64" s="145" t="s">
        <v>154</v>
      </c>
      <c r="D64" s="145"/>
      <c r="E64" s="145"/>
      <c r="F64" s="96" t="s">
        <v>54</v>
      </c>
      <c r="G64" s="16" t="s">
        <v>167</v>
      </c>
      <c r="H64" s="16"/>
      <c r="I64" s="21">
        <v>3.69</v>
      </c>
      <c r="J64" s="65"/>
      <c r="K64" s="78"/>
      <c r="L64" s="65">
        <v>3.69</v>
      </c>
      <c r="M64" s="125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4.2887648518118997</v>
      </c>
      <c r="T64" s="2">
        <f t="shared" si="3"/>
        <v>4.2887648518118997</v>
      </c>
    </row>
    <row r="65" spans="1:20" s="2" customFormat="1" ht="22.5" x14ac:dyDescent="0.25">
      <c r="A65" s="124"/>
      <c r="B65" s="19" t="s">
        <v>33</v>
      </c>
      <c r="C65" s="145" t="s">
        <v>34</v>
      </c>
      <c r="D65" s="145"/>
      <c r="E65" s="145"/>
      <c r="F65" s="96" t="s">
        <v>18</v>
      </c>
      <c r="G65" s="16" t="s">
        <v>168</v>
      </c>
      <c r="H65" s="16"/>
      <c r="I65" s="21">
        <v>4.21</v>
      </c>
      <c r="J65" s="65"/>
      <c r="K65" s="78"/>
      <c r="L65" s="65">
        <v>4.21</v>
      </c>
      <c r="M65" s="125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4.8931436385170999</v>
      </c>
      <c r="T65" s="2">
        <f t="shared" si="3"/>
        <v>4.8931436385170999</v>
      </c>
    </row>
    <row r="66" spans="1:20" s="2" customFormat="1" ht="22.5" x14ac:dyDescent="0.25">
      <c r="A66" s="124"/>
      <c r="B66" s="19" t="s">
        <v>25</v>
      </c>
      <c r="C66" s="145" t="s">
        <v>26</v>
      </c>
      <c r="D66" s="145"/>
      <c r="E66" s="145"/>
      <c r="F66" s="96" t="s">
        <v>27</v>
      </c>
      <c r="G66" s="16" t="s">
        <v>175</v>
      </c>
      <c r="H66" s="16"/>
      <c r="I66" s="21">
        <v>0.72</v>
      </c>
      <c r="J66" s="65"/>
      <c r="K66" s="78"/>
      <c r="L66" s="65">
        <v>0.72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0.83683216620720002</v>
      </c>
      <c r="T66" s="2">
        <f t="shared" si="3"/>
        <v>0.83683216620720002</v>
      </c>
    </row>
    <row r="67" spans="1:20" s="2" customFormat="1" ht="45" x14ac:dyDescent="0.25">
      <c r="A67" s="120" t="s">
        <v>73</v>
      </c>
      <c r="B67" s="10" t="s">
        <v>631</v>
      </c>
      <c r="C67" s="147" t="s">
        <v>632</v>
      </c>
      <c r="D67" s="147"/>
      <c r="E67" s="147"/>
      <c r="F67" s="9" t="s">
        <v>30</v>
      </c>
      <c r="G67" s="11">
        <v>3</v>
      </c>
      <c r="H67" s="11"/>
      <c r="I67" s="12">
        <v>933.2</v>
      </c>
      <c r="J67" s="52"/>
      <c r="K67" s="77"/>
      <c r="L67" s="104">
        <v>933.2</v>
      </c>
      <c r="M67" s="121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1084.62746875633</v>
      </c>
      <c r="T67" s="2">
        <f t="shared" si="3"/>
        <v>1084.62746875633</v>
      </c>
    </row>
    <row r="68" spans="1:20" s="44" customFormat="1" ht="20.25" customHeight="1" x14ac:dyDescent="0.25">
      <c r="A68" s="157" t="s">
        <v>4014</v>
      </c>
      <c r="B68" s="158"/>
      <c r="C68" s="158"/>
      <c r="D68" s="158"/>
      <c r="E68" s="158"/>
      <c r="F68" s="158"/>
      <c r="G68" s="158"/>
      <c r="H68" s="88"/>
      <c r="I68" s="89"/>
      <c r="J68" s="90"/>
      <c r="K68" s="91"/>
      <c r="L68" s="106"/>
      <c r="M68" s="92"/>
    </row>
    <row r="69" spans="1:20" s="94" customFormat="1" ht="20.25" customHeight="1" thickBot="1" x14ac:dyDescent="0.3">
      <c r="A69" s="149" t="s">
        <v>4023</v>
      </c>
      <c r="B69" s="150"/>
      <c r="C69" s="150"/>
      <c r="D69" s="150"/>
      <c r="E69" s="150"/>
      <c r="F69" s="150"/>
      <c r="G69" s="150"/>
      <c r="H69" s="93"/>
      <c r="I69" s="151"/>
      <c r="J69" s="152"/>
      <c r="K69" s="152"/>
      <c r="L69" s="152"/>
      <c r="M69" s="161"/>
    </row>
    <row r="70" spans="1:20" s="94" customFormat="1" ht="20.25" customHeight="1" thickBot="1" x14ac:dyDescent="0.3">
      <c r="A70" s="149" t="s">
        <v>4024</v>
      </c>
      <c r="B70" s="150"/>
      <c r="C70" s="150"/>
      <c r="D70" s="150"/>
      <c r="E70" s="150"/>
      <c r="F70" s="150"/>
      <c r="G70" s="150"/>
      <c r="H70" s="93"/>
      <c r="I70" s="154"/>
      <c r="J70" s="155"/>
      <c r="K70" s="155"/>
      <c r="L70" s="155"/>
      <c r="M70" s="162"/>
    </row>
  </sheetData>
  <autoFilter ref="A11:U70" xr:uid="{00000000-0001-0000-0700-000000000000}"/>
  <mergeCells count="61">
    <mergeCell ref="C61:E61"/>
    <mergeCell ref="C62:E62"/>
    <mergeCell ref="C64:E64"/>
    <mergeCell ref="I69:M69"/>
    <mergeCell ref="I70:M70"/>
    <mergeCell ref="A70:G70"/>
    <mergeCell ref="C65:E65"/>
    <mergeCell ref="C66:E66"/>
    <mergeCell ref="C67:E67"/>
    <mergeCell ref="A68:G68"/>
    <mergeCell ref="A69:G69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T68"/>
  <sheetViews>
    <sheetView topLeftCell="A60" workbookViewId="0">
      <selection activeCell="A69" sqref="A69:XFD1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1527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1528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1529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100" t="s">
        <v>1530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08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22.5" x14ac:dyDescent="0.25">
      <c r="A13" s="9" t="s">
        <v>11</v>
      </c>
      <c r="B13" s="10" t="s">
        <v>542</v>
      </c>
      <c r="C13" s="147" t="s">
        <v>543</v>
      </c>
      <c r="D13" s="147"/>
      <c r="E13" s="147"/>
      <c r="F13" s="9" t="s">
        <v>544</v>
      </c>
      <c r="G13" s="11">
        <v>4</v>
      </c>
      <c r="H13" s="11"/>
      <c r="I13" s="12">
        <v>7919.89</v>
      </c>
      <c r="J13" s="52"/>
      <c r="K13" s="77"/>
      <c r="L13" s="104">
        <v>257.38</v>
      </c>
      <c r="M13" s="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3"/>
      <c r="B14" s="14"/>
      <c r="C14" s="14"/>
      <c r="D14" s="14"/>
      <c r="E14" s="15" t="s">
        <v>15</v>
      </c>
      <c r="F14" s="15"/>
      <c r="G14" s="16"/>
      <c r="H14" s="16"/>
      <c r="I14" s="17">
        <v>22333.23</v>
      </c>
      <c r="J14" s="67"/>
      <c r="K14" s="81"/>
      <c r="L14" s="105"/>
      <c r="M14" s="109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25957.173943477301</v>
      </c>
      <c r="T14" s="2">
        <f t="shared" ref="T14:T45" si="1">L14*N14*O14*P14*Q14*R14</f>
        <v>0</v>
      </c>
    </row>
    <row r="15" spans="1:20" s="2" customFormat="1" ht="22.5" x14ac:dyDescent="0.25">
      <c r="A15" s="18"/>
      <c r="B15" s="19" t="s">
        <v>33</v>
      </c>
      <c r="C15" s="145" t="s">
        <v>34</v>
      </c>
      <c r="D15" s="145"/>
      <c r="E15" s="145"/>
      <c r="F15" s="20" t="s">
        <v>18</v>
      </c>
      <c r="G15" s="16" t="s">
        <v>1531</v>
      </c>
      <c r="H15" s="16"/>
      <c r="I15" s="21">
        <v>21.9</v>
      </c>
      <c r="J15" s="65"/>
      <c r="K15" s="78"/>
      <c r="L15" s="65">
        <v>21.9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25.453645055469</v>
      </c>
      <c r="T15" s="2">
        <f t="shared" si="1"/>
        <v>25.453645055469</v>
      </c>
    </row>
    <row r="16" spans="1:20" s="2" customFormat="1" ht="22.5" x14ac:dyDescent="0.25">
      <c r="A16" s="18"/>
      <c r="B16" s="19" t="s">
        <v>546</v>
      </c>
      <c r="C16" s="145" t="s">
        <v>21</v>
      </c>
      <c r="D16" s="145"/>
      <c r="E16" s="145"/>
      <c r="F16" s="20" t="s">
        <v>54</v>
      </c>
      <c r="G16" s="16" t="s">
        <v>1532</v>
      </c>
      <c r="H16" s="16"/>
      <c r="I16" s="21">
        <v>3.13</v>
      </c>
      <c r="J16" s="65"/>
      <c r="K16" s="78"/>
      <c r="L16" s="65">
        <v>3.13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3.6378953892063</v>
      </c>
      <c r="T16" s="2">
        <f t="shared" si="1"/>
        <v>3.6378953892063</v>
      </c>
    </row>
    <row r="17" spans="1:20" s="2" customFormat="1" ht="22.5" x14ac:dyDescent="0.25">
      <c r="A17" s="22" t="s">
        <v>248</v>
      </c>
      <c r="B17" s="23" t="s">
        <v>548</v>
      </c>
      <c r="C17" s="148" t="s">
        <v>549</v>
      </c>
      <c r="D17" s="148"/>
      <c r="E17" s="148"/>
      <c r="F17" s="24" t="s">
        <v>62</v>
      </c>
      <c r="G17" s="25" t="s">
        <v>251</v>
      </c>
      <c r="H17" s="25"/>
      <c r="I17" s="26">
        <v>0</v>
      </c>
      <c r="J17" s="66"/>
      <c r="K17" s="79"/>
      <c r="L17" s="66">
        <v>0</v>
      </c>
      <c r="M17" s="111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2" t="s">
        <v>59</v>
      </c>
      <c r="B18" s="23" t="s">
        <v>550</v>
      </c>
      <c r="C18" s="148" t="s">
        <v>551</v>
      </c>
      <c r="D18" s="148"/>
      <c r="E18" s="148"/>
      <c r="F18" s="24" t="s">
        <v>62</v>
      </c>
      <c r="G18" s="25" t="s">
        <v>813</v>
      </c>
      <c r="H18" s="25"/>
      <c r="I18" s="26">
        <v>0</v>
      </c>
      <c r="J18" s="66"/>
      <c r="K18" s="79"/>
      <c r="L18" s="66">
        <v>0</v>
      </c>
      <c r="M18" s="11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8"/>
      <c r="B19" s="19" t="s">
        <v>552</v>
      </c>
      <c r="C19" s="145" t="s">
        <v>553</v>
      </c>
      <c r="D19" s="145"/>
      <c r="E19" s="145"/>
      <c r="F19" s="20" t="s">
        <v>54</v>
      </c>
      <c r="G19" s="16" t="s">
        <v>1533</v>
      </c>
      <c r="H19" s="16"/>
      <c r="I19" s="21">
        <v>4.7</v>
      </c>
      <c r="J19" s="65"/>
      <c r="K19" s="78"/>
      <c r="L19" s="65">
        <v>4.7</v>
      </c>
      <c r="M19" s="110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5.4626544182970003</v>
      </c>
      <c r="T19" s="2">
        <f t="shared" si="1"/>
        <v>5.4626544182970003</v>
      </c>
    </row>
    <row r="20" spans="1:20" s="2" customFormat="1" ht="45" x14ac:dyDescent="0.25">
      <c r="A20" s="9" t="s">
        <v>555</v>
      </c>
      <c r="B20" s="10" t="s">
        <v>556</v>
      </c>
      <c r="C20" s="147" t="s">
        <v>557</v>
      </c>
      <c r="D20" s="147"/>
      <c r="E20" s="147"/>
      <c r="F20" s="9" t="s">
        <v>30</v>
      </c>
      <c r="G20" s="11">
        <v>4</v>
      </c>
      <c r="H20" s="11"/>
      <c r="I20" s="12">
        <v>349199.95</v>
      </c>
      <c r="J20" s="52"/>
      <c r="K20" s="77"/>
      <c r="L20" s="104">
        <v>349199.95</v>
      </c>
      <c r="M20" s="12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405863.54249714699</v>
      </c>
      <c r="T20" s="2">
        <f t="shared" si="1"/>
        <v>405863.54249714699</v>
      </c>
    </row>
    <row r="21" spans="1:20" s="2" customFormat="1" ht="15" x14ac:dyDescent="0.25">
      <c r="A21" s="9" t="s">
        <v>558</v>
      </c>
      <c r="B21" s="10" t="s">
        <v>559</v>
      </c>
      <c r="C21" s="147" t="s">
        <v>560</v>
      </c>
      <c r="D21" s="147"/>
      <c r="E21" s="147"/>
      <c r="F21" s="9" t="s">
        <v>561</v>
      </c>
      <c r="G21" s="11">
        <v>3</v>
      </c>
      <c r="H21" s="11"/>
      <c r="I21" s="12">
        <v>2713.07</v>
      </c>
      <c r="J21" s="52"/>
      <c r="K21" s="77"/>
      <c r="L21" s="104">
        <v>112.49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7522.25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18"/>
      <c r="B23" s="19" t="s">
        <v>52</v>
      </c>
      <c r="C23" s="145" t="s">
        <v>53</v>
      </c>
      <c r="D23" s="145"/>
      <c r="E23" s="145"/>
      <c r="F23" s="20" t="s">
        <v>54</v>
      </c>
      <c r="G23" s="16" t="s">
        <v>562</v>
      </c>
      <c r="H23" s="16"/>
      <c r="I23" s="21">
        <v>4.66</v>
      </c>
      <c r="J23" s="65"/>
      <c r="K23" s="78"/>
      <c r="L23" s="65">
        <v>4.66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18"/>
      <c r="B24" s="19" t="s">
        <v>563</v>
      </c>
      <c r="C24" s="145" t="s">
        <v>564</v>
      </c>
      <c r="D24" s="145"/>
      <c r="E24" s="145"/>
      <c r="F24" s="20" t="s">
        <v>54</v>
      </c>
      <c r="G24" s="16" t="s">
        <v>565</v>
      </c>
      <c r="H24" s="16"/>
      <c r="I24" s="21">
        <v>7.88</v>
      </c>
      <c r="J24" s="65"/>
      <c r="K24" s="78"/>
      <c r="L24" s="65">
        <v>7.88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2" t="s">
        <v>59</v>
      </c>
      <c r="B25" s="23" t="s">
        <v>566</v>
      </c>
      <c r="C25" s="148" t="s">
        <v>567</v>
      </c>
      <c r="D25" s="148"/>
      <c r="E25" s="148"/>
      <c r="F25" s="24" t="s">
        <v>62</v>
      </c>
      <c r="G25" s="25" t="s">
        <v>63</v>
      </c>
      <c r="H25" s="25"/>
      <c r="I25" s="26">
        <v>0</v>
      </c>
      <c r="J25" s="66"/>
      <c r="K25" s="79"/>
      <c r="L25" s="66">
        <v>0</v>
      </c>
      <c r="M25" s="111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8"/>
      <c r="B26" s="19" t="s">
        <v>568</v>
      </c>
      <c r="C26" s="145" t="s">
        <v>569</v>
      </c>
      <c r="D26" s="145"/>
      <c r="E26" s="145"/>
      <c r="F26" s="20" t="s">
        <v>203</v>
      </c>
      <c r="G26" s="16" t="s">
        <v>570</v>
      </c>
      <c r="H26" s="16"/>
      <c r="I26" s="21">
        <v>0.43</v>
      </c>
      <c r="J26" s="65"/>
      <c r="K26" s="78"/>
      <c r="L26" s="65">
        <v>0.43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9" t="s">
        <v>32</v>
      </c>
      <c r="B27" s="10" t="s">
        <v>1507</v>
      </c>
      <c r="C27" s="147" t="s">
        <v>572</v>
      </c>
      <c r="D27" s="147"/>
      <c r="E27" s="147"/>
      <c r="F27" s="9" t="s">
        <v>30</v>
      </c>
      <c r="G27" s="11">
        <v>3</v>
      </c>
      <c r="H27" s="11"/>
      <c r="I27" s="12">
        <v>68909.87</v>
      </c>
      <c r="J27" s="52"/>
      <c r="K27" s="77"/>
      <c r="L27" s="104">
        <v>68909.87</v>
      </c>
      <c r="M27" s="12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customHeight="1" x14ac:dyDescent="0.25">
      <c r="A28" s="100" t="s">
        <v>573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08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9" t="s">
        <v>35</v>
      </c>
      <c r="B29" s="10" t="s">
        <v>694</v>
      </c>
      <c r="C29" s="147" t="s">
        <v>695</v>
      </c>
      <c r="D29" s="147"/>
      <c r="E29" s="147"/>
      <c r="F29" s="9" t="s">
        <v>576</v>
      </c>
      <c r="G29" s="31">
        <v>0.11611</v>
      </c>
      <c r="H29" s="31"/>
      <c r="I29" s="12">
        <v>14980.89</v>
      </c>
      <c r="J29" s="52"/>
      <c r="K29" s="77"/>
      <c r="L29" s="104">
        <v>2242.56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17411.7925422386</v>
      </c>
      <c r="T29" s="2">
        <f t="shared" si="1"/>
        <v>2606.4532536800202</v>
      </c>
    </row>
    <row r="30" spans="1:20" s="2" customFormat="1" ht="15" x14ac:dyDescent="0.25">
      <c r="A30" s="13"/>
      <c r="B30" s="14"/>
      <c r="C30" s="14"/>
      <c r="D30" s="14"/>
      <c r="E30" s="15" t="s">
        <v>15</v>
      </c>
      <c r="F30" s="15"/>
      <c r="G30" s="16"/>
      <c r="H30" s="16"/>
      <c r="I30" s="17">
        <v>39102.68</v>
      </c>
      <c r="J30" s="67"/>
      <c r="K30" s="81"/>
      <c r="L30" s="105"/>
      <c r="M30" s="109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45447.750567926298</v>
      </c>
      <c r="T30" s="2">
        <f t="shared" si="1"/>
        <v>0</v>
      </c>
    </row>
    <row r="31" spans="1:20" s="2" customFormat="1" ht="22.5" x14ac:dyDescent="0.25">
      <c r="A31" s="18"/>
      <c r="B31" s="19" t="s">
        <v>52</v>
      </c>
      <c r="C31" s="145" t="s">
        <v>53</v>
      </c>
      <c r="D31" s="145"/>
      <c r="E31" s="145"/>
      <c r="F31" s="20" t="s">
        <v>54</v>
      </c>
      <c r="G31" s="16" t="s">
        <v>1534</v>
      </c>
      <c r="H31" s="16"/>
      <c r="I31" s="21">
        <v>0.74</v>
      </c>
      <c r="J31" s="65"/>
      <c r="K31" s="78"/>
      <c r="L31" s="65">
        <v>0.74</v>
      </c>
      <c r="M31" s="110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0.86007750415740003</v>
      </c>
      <c r="T31" s="2">
        <f t="shared" si="1"/>
        <v>0.86007750415740003</v>
      </c>
    </row>
    <row r="32" spans="1:20" s="2" customFormat="1" ht="22.5" x14ac:dyDescent="0.25">
      <c r="A32" s="18"/>
      <c r="B32" s="19" t="s">
        <v>33</v>
      </c>
      <c r="C32" s="145" t="s">
        <v>34</v>
      </c>
      <c r="D32" s="145"/>
      <c r="E32" s="145"/>
      <c r="F32" s="20" t="s">
        <v>18</v>
      </c>
      <c r="G32" s="16" t="s">
        <v>1535</v>
      </c>
      <c r="H32" s="16"/>
      <c r="I32" s="21">
        <v>43.47</v>
      </c>
      <c r="J32" s="65"/>
      <c r="K32" s="78"/>
      <c r="L32" s="65">
        <v>43.47</v>
      </c>
      <c r="M32" s="110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50.523742034759699</v>
      </c>
      <c r="T32" s="2">
        <f t="shared" si="1"/>
        <v>50.523742034759699</v>
      </c>
    </row>
    <row r="33" spans="1:20" s="2" customFormat="1" ht="22.5" x14ac:dyDescent="0.25">
      <c r="A33" s="18"/>
      <c r="B33" s="19" t="s">
        <v>546</v>
      </c>
      <c r="C33" s="145" t="s">
        <v>21</v>
      </c>
      <c r="D33" s="145"/>
      <c r="E33" s="145"/>
      <c r="F33" s="20" t="s">
        <v>54</v>
      </c>
      <c r="G33" s="16" t="s">
        <v>1536</v>
      </c>
      <c r="H33" s="16"/>
      <c r="I33" s="21">
        <v>27.22</v>
      </c>
      <c r="J33" s="65"/>
      <c r="K33" s="78"/>
      <c r="L33" s="65">
        <v>27.22</v>
      </c>
      <c r="M33" s="110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31.636904950222199</v>
      </c>
      <c r="T33" s="2">
        <f t="shared" si="1"/>
        <v>31.636904950222199</v>
      </c>
    </row>
    <row r="34" spans="1:20" s="2" customFormat="1" ht="22.5" x14ac:dyDescent="0.25">
      <c r="A34" s="18"/>
      <c r="B34" s="19" t="s">
        <v>696</v>
      </c>
      <c r="C34" s="145" t="s">
        <v>697</v>
      </c>
      <c r="D34" s="145"/>
      <c r="E34" s="145"/>
      <c r="F34" s="20" t="s">
        <v>18</v>
      </c>
      <c r="G34" s="16" t="s">
        <v>1537</v>
      </c>
      <c r="H34" s="16"/>
      <c r="I34" s="21">
        <v>148.27000000000001</v>
      </c>
      <c r="J34" s="65"/>
      <c r="K34" s="78"/>
      <c r="L34" s="65">
        <v>148.27000000000001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172.32931289380801</v>
      </c>
      <c r="T34" s="2">
        <f t="shared" si="1"/>
        <v>172.32931289380801</v>
      </c>
    </row>
    <row r="35" spans="1:20" s="2" customFormat="1" ht="22.5" x14ac:dyDescent="0.25">
      <c r="A35" s="18"/>
      <c r="B35" s="19" t="s">
        <v>698</v>
      </c>
      <c r="C35" s="145" t="s">
        <v>699</v>
      </c>
      <c r="D35" s="145"/>
      <c r="E35" s="145"/>
      <c r="F35" s="20" t="s">
        <v>18</v>
      </c>
      <c r="G35" s="16" t="s">
        <v>1538</v>
      </c>
      <c r="H35" s="16"/>
      <c r="I35" s="21">
        <v>39.26</v>
      </c>
      <c r="J35" s="65"/>
      <c r="K35" s="78"/>
      <c r="L35" s="65">
        <v>39.26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45.630598396242597</v>
      </c>
      <c r="T35" s="2">
        <f t="shared" si="1"/>
        <v>45.630598396242597</v>
      </c>
    </row>
    <row r="36" spans="1:20" s="2" customFormat="1" ht="22.5" x14ac:dyDescent="0.25">
      <c r="A36" s="22" t="s">
        <v>248</v>
      </c>
      <c r="B36" s="23" t="s">
        <v>583</v>
      </c>
      <c r="C36" s="148" t="s">
        <v>584</v>
      </c>
      <c r="D36" s="148"/>
      <c r="E36" s="148"/>
      <c r="F36" s="24" t="s">
        <v>585</v>
      </c>
      <c r="G36" s="25" t="s">
        <v>251</v>
      </c>
      <c r="H36" s="25"/>
      <c r="I36" s="26">
        <v>0</v>
      </c>
      <c r="J36" s="66"/>
      <c r="K36" s="79"/>
      <c r="L36" s="66">
        <v>0</v>
      </c>
      <c r="M36" s="111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2" t="s">
        <v>59</v>
      </c>
      <c r="B37" s="23" t="s">
        <v>586</v>
      </c>
      <c r="C37" s="148" t="s">
        <v>587</v>
      </c>
      <c r="D37" s="148"/>
      <c r="E37" s="148"/>
      <c r="F37" s="24" t="s">
        <v>585</v>
      </c>
      <c r="G37" s="25" t="s">
        <v>1539</v>
      </c>
      <c r="H37" s="25"/>
      <c r="I37" s="26">
        <v>0</v>
      </c>
      <c r="J37" s="66"/>
      <c r="K37" s="79"/>
      <c r="L37" s="66">
        <v>0</v>
      </c>
      <c r="M37" s="111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2" t="s">
        <v>248</v>
      </c>
      <c r="B38" s="23" t="s">
        <v>589</v>
      </c>
      <c r="C38" s="148" t="s">
        <v>590</v>
      </c>
      <c r="D38" s="148"/>
      <c r="E38" s="148"/>
      <c r="F38" s="24" t="s">
        <v>62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11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2" t="s">
        <v>248</v>
      </c>
      <c r="B39" s="23" t="s">
        <v>270</v>
      </c>
      <c r="C39" s="148" t="s">
        <v>271</v>
      </c>
      <c r="D39" s="148"/>
      <c r="E39" s="148"/>
      <c r="F39" s="24" t="s">
        <v>18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11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2" t="s">
        <v>248</v>
      </c>
      <c r="B40" s="23" t="s">
        <v>591</v>
      </c>
      <c r="C40" s="148" t="s">
        <v>592</v>
      </c>
      <c r="D40" s="148"/>
      <c r="E40" s="148"/>
      <c r="F40" s="24" t="s">
        <v>62</v>
      </c>
      <c r="G40" s="25" t="s">
        <v>251</v>
      </c>
      <c r="H40" s="25"/>
      <c r="I40" s="26">
        <v>0</v>
      </c>
      <c r="J40" s="66"/>
      <c r="K40" s="79"/>
      <c r="L40" s="66">
        <v>0</v>
      </c>
      <c r="M40" s="111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2" t="s">
        <v>248</v>
      </c>
      <c r="B41" s="23" t="s">
        <v>593</v>
      </c>
      <c r="C41" s="148" t="s">
        <v>594</v>
      </c>
      <c r="D41" s="148"/>
      <c r="E41" s="148"/>
      <c r="F41" s="24" t="s">
        <v>62</v>
      </c>
      <c r="G41" s="25" t="s">
        <v>251</v>
      </c>
      <c r="H41" s="25"/>
      <c r="I41" s="26">
        <v>0</v>
      </c>
      <c r="J41" s="66"/>
      <c r="K41" s="79"/>
      <c r="L41" s="66">
        <v>0</v>
      </c>
      <c r="M41" s="111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9" t="s">
        <v>36</v>
      </c>
      <c r="B42" s="10" t="s">
        <v>1514</v>
      </c>
      <c r="C42" s="147" t="s">
        <v>597</v>
      </c>
      <c r="D42" s="147"/>
      <c r="E42" s="147"/>
      <c r="F42" s="9" t="s">
        <v>111</v>
      </c>
      <c r="G42" s="11">
        <v>11</v>
      </c>
      <c r="H42" s="11"/>
      <c r="I42" s="12">
        <v>454662.64</v>
      </c>
      <c r="J42" s="52"/>
      <c r="K42" s="77"/>
      <c r="L42" s="104">
        <v>454662.64</v>
      </c>
      <c r="M42" s="12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528439.336006506</v>
      </c>
      <c r="T42" s="2">
        <f t="shared" si="1"/>
        <v>528439.336006506</v>
      </c>
    </row>
    <row r="43" spans="1:20" s="2" customFormat="1" ht="45" x14ac:dyDescent="0.25">
      <c r="A43" s="9" t="s">
        <v>40</v>
      </c>
      <c r="B43" s="10" t="s">
        <v>700</v>
      </c>
      <c r="C43" s="147" t="s">
        <v>599</v>
      </c>
      <c r="D43" s="147"/>
      <c r="E43" s="147"/>
      <c r="F43" s="9" t="s">
        <v>30</v>
      </c>
      <c r="G43" s="11">
        <v>4</v>
      </c>
      <c r="H43" s="11"/>
      <c r="I43" s="12">
        <v>107505.59</v>
      </c>
      <c r="J43" s="52"/>
      <c r="K43" s="77"/>
      <c r="L43" s="104">
        <v>107505.59</v>
      </c>
      <c r="M43" s="12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124950.18855428199</v>
      </c>
      <c r="T43" s="2">
        <f t="shared" si="1"/>
        <v>124950.18855428199</v>
      </c>
    </row>
    <row r="44" spans="1:20" s="2" customFormat="1" ht="45" x14ac:dyDescent="0.25">
      <c r="A44" s="9" t="s">
        <v>41</v>
      </c>
      <c r="B44" s="10" t="s">
        <v>598</v>
      </c>
      <c r="C44" s="147" t="s">
        <v>600</v>
      </c>
      <c r="D44" s="147"/>
      <c r="E44" s="147"/>
      <c r="F44" s="9" t="s">
        <v>30</v>
      </c>
      <c r="G44" s="11">
        <v>4</v>
      </c>
      <c r="H44" s="11"/>
      <c r="I44" s="12">
        <v>89043.85</v>
      </c>
      <c r="J44" s="52"/>
      <c r="K44" s="77"/>
      <c r="L44" s="104">
        <v>89043.85</v>
      </c>
      <c r="M44" s="12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103492.719281846</v>
      </c>
      <c r="T44" s="2">
        <f t="shared" si="1"/>
        <v>103492.719281846</v>
      </c>
    </row>
    <row r="45" spans="1:20" s="2" customFormat="1" ht="22.5" x14ac:dyDescent="0.25">
      <c r="A45" s="9" t="s">
        <v>601</v>
      </c>
      <c r="B45" s="10" t="s">
        <v>1540</v>
      </c>
      <c r="C45" s="147" t="s">
        <v>597</v>
      </c>
      <c r="D45" s="147"/>
      <c r="E45" s="147"/>
      <c r="F45" s="9" t="s">
        <v>111</v>
      </c>
      <c r="G45" s="11">
        <v>11</v>
      </c>
      <c r="H45" s="11"/>
      <c r="I45" s="12">
        <v>454662.64</v>
      </c>
      <c r="J45" s="52"/>
      <c r="K45" s="77"/>
      <c r="L45" s="104">
        <v>454662.64</v>
      </c>
      <c r="M45" s="12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528439.336006506</v>
      </c>
      <c r="T45" s="2">
        <f t="shared" si="1"/>
        <v>528439.336006506</v>
      </c>
    </row>
    <row r="46" spans="1:20" s="2" customFormat="1" ht="15" x14ac:dyDescent="0.25">
      <c r="A46" s="9" t="s">
        <v>49</v>
      </c>
      <c r="B46" s="10" t="s">
        <v>602</v>
      </c>
      <c r="C46" s="147" t="s">
        <v>603</v>
      </c>
      <c r="D46" s="147"/>
      <c r="E46" s="147"/>
      <c r="F46" s="9" t="s">
        <v>54</v>
      </c>
      <c r="G46" s="30">
        <v>7.0000000000000001E-3</v>
      </c>
      <c r="H46" s="30"/>
      <c r="I46" s="12">
        <v>696.91</v>
      </c>
      <c r="J46" s="52"/>
      <c r="K46" s="77"/>
      <c r="L46" s="104">
        <v>696.91</v>
      </c>
      <c r="M46" s="12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809.99542354369396</v>
      </c>
      <c r="T46" s="2">
        <f t="shared" ref="T46:T65" si="3">L46*N46*O46*P46*Q46*R46</f>
        <v>809.99542354369396</v>
      </c>
    </row>
    <row r="47" spans="1:20" s="2" customFormat="1" ht="15" x14ac:dyDescent="0.25">
      <c r="A47" s="9" t="s">
        <v>605</v>
      </c>
      <c r="B47" s="10" t="s">
        <v>559</v>
      </c>
      <c r="C47" s="147" t="s">
        <v>604</v>
      </c>
      <c r="D47" s="147"/>
      <c r="E47" s="147"/>
      <c r="F47" s="9" t="s">
        <v>561</v>
      </c>
      <c r="G47" s="11">
        <v>4</v>
      </c>
      <c r="H47" s="11"/>
      <c r="I47" s="12">
        <v>3617.44</v>
      </c>
      <c r="J47" s="52"/>
      <c r="K47" s="77"/>
      <c r="L47" s="104">
        <v>149.99</v>
      </c>
      <c r="M47" s="12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4204.4307657285699</v>
      </c>
      <c r="T47" s="2">
        <f t="shared" si="3"/>
        <v>174.32841195752499</v>
      </c>
    </row>
    <row r="48" spans="1:20" s="2" customFormat="1" ht="15" x14ac:dyDescent="0.25">
      <c r="A48" s="13"/>
      <c r="B48" s="14"/>
      <c r="C48" s="14"/>
      <c r="D48" s="14"/>
      <c r="E48" s="15" t="s">
        <v>15</v>
      </c>
      <c r="F48" s="15"/>
      <c r="G48" s="16"/>
      <c r="H48" s="16"/>
      <c r="I48" s="17">
        <v>10029.700000000001</v>
      </c>
      <c r="J48" s="67"/>
      <c r="K48" s="81"/>
      <c r="L48" s="105"/>
      <c r="M48" s="109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11657.188301955999</v>
      </c>
      <c r="T48" s="2">
        <f t="shared" si="3"/>
        <v>0</v>
      </c>
    </row>
    <row r="49" spans="1:20" s="2" customFormat="1" ht="22.5" x14ac:dyDescent="0.25">
      <c r="A49" s="18"/>
      <c r="B49" s="19" t="s">
        <v>52</v>
      </c>
      <c r="C49" s="145" t="s">
        <v>53</v>
      </c>
      <c r="D49" s="145"/>
      <c r="E49" s="145"/>
      <c r="F49" s="20" t="s">
        <v>54</v>
      </c>
      <c r="G49" s="16" t="s">
        <v>1090</v>
      </c>
      <c r="H49" s="16"/>
      <c r="I49" s="21">
        <v>6.21</v>
      </c>
      <c r="J49" s="65"/>
      <c r="K49" s="78"/>
      <c r="L49" s="65">
        <v>6.21</v>
      </c>
      <c r="M49" s="110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7.2176774335370997</v>
      </c>
      <c r="T49" s="2">
        <f t="shared" si="3"/>
        <v>7.2176774335370997</v>
      </c>
    </row>
    <row r="50" spans="1:20" s="2" customFormat="1" ht="22.5" x14ac:dyDescent="0.25">
      <c r="A50" s="18"/>
      <c r="B50" s="19" t="s">
        <v>563</v>
      </c>
      <c r="C50" s="145" t="s">
        <v>564</v>
      </c>
      <c r="D50" s="145"/>
      <c r="E50" s="145"/>
      <c r="F50" s="20" t="s">
        <v>54</v>
      </c>
      <c r="G50" s="16" t="s">
        <v>1091</v>
      </c>
      <c r="H50" s="16"/>
      <c r="I50" s="21">
        <v>10.51</v>
      </c>
      <c r="J50" s="65"/>
      <c r="K50" s="78"/>
      <c r="L50" s="65">
        <v>10.51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12.215425092830101</v>
      </c>
      <c r="T50" s="2">
        <f t="shared" si="3"/>
        <v>12.215425092830101</v>
      </c>
    </row>
    <row r="51" spans="1:20" s="2" customFormat="1" ht="22.5" x14ac:dyDescent="0.25">
      <c r="A51" s="22" t="s">
        <v>59</v>
      </c>
      <c r="B51" s="23" t="s">
        <v>566</v>
      </c>
      <c r="C51" s="148" t="s">
        <v>567</v>
      </c>
      <c r="D51" s="148"/>
      <c r="E51" s="148"/>
      <c r="F51" s="24" t="s">
        <v>62</v>
      </c>
      <c r="G51" s="25" t="s">
        <v>813</v>
      </c>
      <c r="H51" s="25"/>
      <c r="I51" s="26">
        <v>0</v>
      </c>
      <c r="J51" s="66"/>
      <c r="K51" s="79"/>
      <c r="L51" s="66">
        <v>0</v>
      </c>
      <c r="M51" s="111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</v>
      </c>
      <c r="T51" s="2">
        <f t="shared" si="3"/>
        <v>0</v>
      </c>
    </row>
    <row r="52" spans="1:20" s="2" customFormat="1" ht="22.5" x14ac:dyDescent="0.25">
      <c r="A52" s="18"/>
      <c r="B52" s="19" t="s">
        <v>568</v>
      </c>
      <c r="C52" s="145" t="s">
        <v>569</v>
      </c>
      <c r="D52" s="145"/>
      <c r="E52" s="145"/>
      <c r="F52" s="20" t="s">
        <v>203</v>
      </c>
      <c r="G52" s="16" t="s">
        <v>1092</v>
      </c>
      <c r="H52" s="16"/>
      <c r="I52" s="21">
        <v>0.57999999999999996</v>
      </c>
      <c r="J52" s="65"/>
      <c r="K52" s="78"/>
      <c r="L52" s="65">
        <v>0.57999999999999996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0.67411480055579998</v>
      </c>
      <c r="T52" s="2">
        <f t="shared" si="3"/>
        <v>0.67411480055579998</v>
      </c>
    </row>
    <row r="53" spans="1:20" s="2" customFormat="1" ht="45" x14ac:dyDescent="0.25">
      <c r="A53" s="9" t="s">
        <v>608</v>
      </c>
      <c r="B53" s="10" t="s">
        <v>606</v>
      </c>
      <c r="C53" s="147" t="s">
        <v>607</v>
      </c>
      <c r="D53" s="147"/>
      <c r="E53" s="147"/>
      <c r="F53" s="9" t="s">
        <v>30</v>
      </c>
      <c r="G53" s="11">
        <v>4</v>
      </c>
      <c r="H53" s="11"/>
      <c r="I53" s="12">
        <v>17608.55</v>
      </c>
      <c r="J53" s="52"/>
      <c r="K53" s="77"/>
      <c r="L53" s="104">
        <v>17608.55</v>
      </c>
      <c r="M53" s="12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20465.8347781497</v>
      </c>
      <c r="T53" s="2">
        <f t="shared" si="3"/>
        <v>20465.8347781497</v>
      </c>
    </row>
    <row r="54" spans="1:20" s="2" customFormat="1" ht="56.25" x14ac:dyDescent="0.25">
      <c r="A54" s="9" t="s">
        <v>67</v>
      </c>
      <c r="B54" s="10" t="s">
        <v>732</v>
      </c>
      <c r="C54" s="147" t="s">
        <v>733</v>
      </c>
      <c r="D54" s="147"/>
      <c r="E54" s="147"/>
      <c r="F54" s="9" t="s">
        <v>734</v>
      </c>
      <c r="G54" s="27">
        <v>0.08</v>
      </c>
      <c r="H54" s="27"/>
      <c r="I54" s="12">
        <v>815.72</v>
      </c>
      <c r="J54" s="52"/>
      <c r="K54" s="77"/>
      <c r="L54" s="104">
        <v>425.19</v>
      </c>
      <c r="M54" s="12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948.08435363685703</v>
      </c>
      <c r="T54" s="2">
        <f t="shared" si="3"/>
        <v>494.18426215227697</v>
      </c>
    </row>
    <row r="55" spans="1:20" s="2" customFormat="1" ht="15" x14ac:dyDescent="0.25">
      <c r="A55" s="13"/>
      <c r="B55" s="14"/>
      <c r="C55" s="14"/>
      <c r="D55" s="14"/>
      <c r="E55" s="15" t="s">
        <v>15</v>
      </c>
      <c r="F55" s="15"/>
      <c r="G55" s="16"/>
      <c r="H55" s="16"/>
      <c r="I55" s="17">
        <v>1326.02</v>
      </c>
      <c r="J55" s="67"/>
      <c r="K55" s="81"/>
      <c r="L55" s="105"/>
      <c r="M55" s="109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1541.1891514362101</v>
      </c>
      <c r="T55" s="2">
        <f t="shared" si="3"/>
        <v>0</v>
      </c>
    </row>
    <row r="56" spans="1:20" s="2" customFormat="1" ht="22.5" x14ac:dyDescent="0.25">
      <c r="A56" s="18"/>
      <c r="B56" s="19" t="s">
        <v>735</v>
      </c>
      <c r="C56" s="145" t="s">
        <v>736</v>
      </c>
      <c r="D56" s="145"/>
      <c r="E56" s="145"/>
      <c r="F56" s="20" t="s">
        <v>737</v>
      </c>
      <c r="G56" s="16" t="s">
        <v>1541</v>
      </c>
      <c r="H56" s="16"/>
      <c r="I56" s="21">
        <v>48.03</v>
      </c>
      <c r="J56" s="65"/>
      <c r="K56" s="78"/>
      <c r="L56" s="65">
        <v>48.03</v>
      </c>
      <c r="M56" s="110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55.823679087405303</v>
      </c>
      <c r="T56" s="2">
        <f t="shared" si="3"/>
        <v>55.823679087405303</v>
      </c>
    </row>
    <row r="57" spans="1:20" s="2" customFormat="1" ht="22.5" x14ac:dyDescent="0.25">
      <c r="A57" s="18"/>
      <c r="B57" s="19" t="s">
        <v>738</v>
      </c>
      <c r="C57" s="145" t="s">
        <v>739</v>
      </c>
      <c r="D57" s="145"/>
      <c r="E57" s="145"/>
      <c r="F57" s="20" t="s">
        <v>737</v>
      </c>
      <c r="G57" s="16" t="s">
        <v>1542</v>
      </c>
      <c r="H57" s="16"/>
      <c r="I57" s="21">
        <v>1.07</v>
      </c>
      <c r="J57" s="65"/>
      <c r="K57" s="78"/>
      <c r="L57" s="65">
        <v>1.07</v>
      </c>
      <c r="M57" s="110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1.2436255803356999</v>
      </c>
      <c r="T57" s="2">
        <f t="shared" si="3"/>
        <v>1.2436255803356999</v>
      </c>
    </row>
    <row r="58" spans="1:20" s="2" customFormat="1" ht="45" x14ac:dyDescent="0.25">
      <c r="A58" s="9" t="s">
        <v>627</v>
      </c>
      <c r="B58" s="10" t="s">
        <v>625</v>
      </c>
      <c r="C58" s="147" t="s">
        <v>626</v>
      </c>
      <c r="D58" s="147"/>
      <c r="E58" s="147"/>
      <c r="F58" s="9" t="s">
        <v>585</v>
      </c>
      <c r="G58" s="28">
        <v>0.8</v>
      </c>
      <c r="H58" s="28"/>
      <c r="I58" s="12">
        <v>171.33</v>
      </c>
      <c r="J58" s="52"/>
      <c r="K58" s="77"/>
      <c r="L58" s="104">
        <v>171.33</v>
      </c>
      <c r="M58" s="12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199.13118755038801</v>
      </c>
      <c r="T58" s="2">
        <f t="shared" si="3"/>
        <v>199.13118755038801</v>
      </c>
    </row>
    <row r="59" spans="1:20" s="2" customFormat="1" ht="45" x14ac:dyDescent="0.25">
      <c r="A59" s="9" t="s">
        <v>630</v>
      </c>
      <c r="B59" s="10" t="s">
        <v>628</v>
      </c>
      <c r="C59" s="147" t="s">
        <v>629</v>
      </c>
      <c r="D59" s="147"/>
      <c r="E59" s="147"/>
      <c r="F59" s="9" t="s">
        <v>18</v>
      </c>
      <c r="G59" s="28">
        <v>0.9</v>
      </c>
      <c r="H59" s="28"/>
      <c r="I59" s="12">
        <v>1103.1600000000001</v>
      </c>
      <c r="J59" s="52"/>
      <c r="K59" s="77"/>
      <c r="L59" s="104">
        <v>1103.1600000000001</v>
      </c>
      <c r="M59" s="12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1282.1663506571299</v>
      </c>
      <c r="T59" s="2">
        <f t="shared" si="3"/>
        <v>1282.1663506571299</v>
      </c>
    </row>
    <row r="60" spans="1:20" s="2" customFormat="1" ht="15" x14ac:dyDescent="0.25">
      <c r="A60" s="9" t="s">
        <v>73</v>
      </c>
      <c r="B60" s="10" t="s">
        <v>150</v>
      </c>
      <c r="C60" s="147" t="s">
        <v>151</v>
      </c>
      <c r="D60" s="147"/>
      <c r="E60" s="147"/>
      <c r="F60" s="9" t="s">
        <v>152</v>
      </c>
      <c r="G60" s="27">
        <v>0.04</v>
      </c>
      <c r="H60" s="27"/>
      <c r="I60" s="12">
        <v>1938.74</v>
      </c>
      <c r="J60" s="52"/>
      <c r="K60" s="77"/>
      <c r="L60" s="104">
        <v>99.56</v>
      </c>
      <c r="M60" s="12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2253.3333248785402</v>
      </c>
      <c r="T60" s="2">
        <f t="shared" si="3"/>
        <v>115.715292316096</v>
      </c>
    </row>
    <row r="61" spans="1:20" s="2" customFormat="1" ht="15" x14ac:dyDescent="0.25">
      <c r="A61" s="13"/>
      <c r="B61" s="14"/>
      <c r="C61" s="14"/>
      <c r="D61" s="14"/>
      <c r="E61" s="15" t="s">
        <v>15</v>
      </c>
      <c r="F61" s="15"/>
      <c r="G61" s="16"/>
      <c r="H61" s="16"/>
      <c r="I61" s="17">
        <v>4110.42</v>
      </c>
      <c r="J61" s="67"/>
      <c r="K61" s="81"/>
      <c r="L61" s="105"/>
      <c r="M61" s="109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4777.4051008630504</v>
      </c>
      <c r="T61" s="2">
        <f t="shared" si="3"/>
        <v>0</v>
      </c>
    </row>
    <row r="62" spans="1:20" s="2" customFormat="1" ht="22.5" x14ac:dyDescent="0.25">
      <c r="A62" s="18"/>
      <c r="B62" s="19" t="s">
        <v>153</v>
      </c>
      <c r="C62" s="145" t="s">
        <v>154</v>
      </c>
      <c r="D62" s="145"/>
      <c r="E62" s="145"/>
      <c r="F62" s="20" t="s">
        <v>54</v>
      </c>
      <c r="G62" s="16" t="s">
        <v>1543</v>
      </c>
      <c r="H62" s="16"/>
      <c r="I62" s="21">
        <v>4.93</v>
      </c>
      <c r="J62" s="65"/>
      <c r="K62" s="78"/>
      <c r="L62" s="65">
        <v>4.93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5.7299758047243001</v>
      </c>
      <c r="T62" s="2">
        <f t="shared" si="3"/>
        <v>5.7299758047243001</v>
      </c>
    </row>
    <row r="63" spans="1:20" s="2" customFormat="1" ht="22.5" x14ac:dyDescent="0.25">
      <c r="A63" s="18"/>
      <c r="B63" s="19" t="s">
        <v>33</v>
      </c>
      <c r="C63" s="145" t="s">
        <v>34</v>
      </c>
      <c r="D63" s="145"/>
      <c r="E63" s="145"/>
      <c r="F63" s="20" t="s">
        <v>18</v>
      </c>
      <c r="G63" s="16" t="s">
        <v>1544</v>
      </c>
      <c r="H63" s="16"/>
      <c r="I63" s="21">
        <v>5.62</v>
      </c>
      <c r="J63" s="65"/>
      <c r="K63" s="78"/>
      <c r="L63" s="65">
        <v>5.62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6.5319399640061997</v>
      </c>
      <c r="T63" s="2">
        <f t="shared" si="3"/>
        <v>6.5319399640061997</v>
      </c>
    </row>
    <row r="64" spans="1:20" s="2" customFormat="1" ht="22.5" x14ac:dyDescent="0.25">
      <c r="A64" s="18"/>
      <c r="B64" s="19" t="s">
        <v>25</v>
      </c>
      <c r="C64" s="145" t="s">
        <v>26</v>
      </c>
      <c r="D64" s="145"/>
      <c r="E64" s="145"/>
      <c r="F64" s="20" t="s">
        <v>27</v>
      </c>
      <c r="G64" s="16" t="s">
        <v>1545</v>
      </c>
      <c r="H64" s="16"/>
      <c r="I64" s="21">
        <v>0.95</v>
      </c>
      <c r="J64" s="65"/>
      <c r="K64" s="78"/>
      <c r="L64" s="65">
        <v>0.95</v>
      </c>
      <c r="M64" s="110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1.1041535526345001</v>
      </c>
      <c r="T64" s="2">
        <f t="shared" si="3"/>
        <v>1.1041535526345001</v>
      </c>
    </row>
    <row r="65" spans="1:20" s="2" customFormat="1" ht="45" x14ac:dyDescent="0.25">
      <c r="A65" s="9" t="s">
        <v>78</v>
      </c>
      <c r="B65" s="10" t="s">
        <v>631</v>
      </c>
      <c r="C65" s="147" t="s">
        <v>632</v>
      </c>
      <c r="D65" s="147"/>
      <c r="E65" s="147"/>
      <c r="F65" s="9" t="s">
        <v>30</v>
      </c>
      <c r="G65" s="11">
        <v>4</v>
      </c>
      <c r="H65" s="11"/>
      <c r="I65" s="12">
        <v>1244.27</v>
      </c>
      <c r="J65" s="52"/>
      <c r="K65" s="77"/>
      <c r="L65" s="104">
        <v>1244.27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1446.17383256477</v>
      </c>
      <c r="T65" s="2">
        <f t="shared" si="3"/>
        <v>1446.17383256477</v>
      </c>
    </row>
    <row r="66" spans="1:20" s="44" customFormat="1" ht="20.25" customHeight="1" x14ac:dyDescent="0.25">
      <c r="A66" s="157" t="s">
        <v>4014</v>
      </c>
      <c r="B66" s="158"/>
      <c r="C66" s="158"/>
      <c r="D66" s="158"/>
      <c r="E66" s="158"/>
      <c r="F66" s="158"/>
      <c r="G66" s="158"/>
      <c r="H66" s="88"/>
      <c r="I66" s="89"/>
      <c r="J66" s="90"/>
      <c r="K66" s="91"/>
      <c r="L66" s="106"/>
      <c r="M66" s="114"/>
    </row>
    <row r="67" spans="1:20" s="94" customFormat="1" ht="20.25" customHeight="1" thickBot="1" x14ac:dyDescent="0.3">
      <c r="A67" s="149" t="s">
        <v>4023</v>
      </c>
      <c r="B67" s="150"/>
      <c r="C67" s="150"/>
      <c r="D67" s="150"/>
      <c r="E67" s="150"/>
      <c r="F67" s="150"/>
      <c r="G67" s="150"/>
      <c r="H67" s="93"/>
      <c r="I67" s="151"/>
      <c r="J67" s="152"/>
      <c r="K67" s="152"/>
      <c r="L67" s="152"/>
      <c r="M67" s="153"/>
    </row>
    <row r="68" spans="1:20" s="94" customFormat="1" ht="20.25" customHeight="1" thickBot="1" x14ac:dyDescent="0.3">
      <c r="A68" s="149" t="s">
        <v>4024</v>
      </c>
      <c r="B68" s="150"/>
      <c r="C68" s="150"/>
      <c r="D68" s="150"/>
      <c r="E68" s="150"/>
      <c r="F68" s="150"/>
      <c r="G68" s="150"/>
      <c r="H68" s="93"/>
      <c r="I68" s="154"/>
      <c r="J68" s="155"/>
      <c r="K68" s="155"/>
      <c r="L68" s="155"/>
      <c r="M68" s="156"/>
    </row>
  </sheetData>
  <autoFilter ref="A11:U68" xr:uid="{00000000-0001-0000-0800-000000000000}"/>
  <mergeCells count="59">
    <mergeCell ref="I67:M67"/>
    <mergeCell ref="I68:M68"/>
    <mergeCell ref="C65:E65"/>
    <mergeCell ref="A66:G66"/>
    <mergeCell ref="C62:E62"/>
    <mergeCell ref="C63:E63"/>
    <mergeCell ref="C64:E64"/>
    <mergeCell ref="A67:G67"/>
    <mergeCell ref="A68:G68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4:E54"/>
    <mergeCell ref="C44:E44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T67"/>
  <sheetViews>
    <sheetView topLeftCell="A59" workbookViewId="0">
      <selection activeCell="A68" sqref="A68:XFD8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1546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1547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1548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18" t="s">
        <v>1549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19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22.5" x14ac:dyDescent="0.25">
      <c r="A13" s="120" t="s">
        <v>11</v>
      </c>
      <c r="B13" s="10" t="s">
        <v>542</v>
      </c>
      <c r="C13" s="147" t="s">
        <v>543</v>
      </c>
      <c r="D13" s="147"/>
      <c r="E13" s="147"/>
      <c r="F13" s="9" t="s">
        <v>544</v>
      </c>
      <c r="G13" s="11">
        <v>1</v>
      </c>
      <c r="H13" s="11"/>
      <c r="I13" s="12">
        <v>1979.96</v>
      </c>
      <c r="J13" s="52"/>
      <c r="K13" s="77"/>
      <c r="L13" s="104">
        <v>64.34</v>
      </c>
      <c r="M13" s="121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2"/>
      <c r="B14" s="14"/>
      <c r="C14" s="14"/>
      <c r="D14" s="14"/>
      <c r="E14" s="15" t="s">
        <v>15</v>
      </c>
      <c r="F14" s="15"/>
      <c r="G14" s="16"/>
      <c r="H14" s="16"/>
      <c r="I14" s="17">
        <v>5583.29</v>
      </c>
      <c r="J14" s="67"/>
      <c r="K14" s="81"/>
      <c r="L14" s="105"/>
      <c r="M14" s="123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6489.2731461986104</v>
      </c>
      <c r="T14" s="2">
        <f t="shared" ref="T14:T45" si="1">L14*N14*O14*P14*Q14*R14</f>
        <v>0</v>
      </c>
    </row>
    <row r="15" spans="1:20" s="2" customFormat="1" ht="22.5" x14ac:dyDescent="0.25">
      <c r="A15" s="124"/>
      <c r="B15" s="19" t="s">
        <v>33</v>
      </c>
      <c r="C15" s="145" t="s">
        <v>34</v>
      </c>
      <c r="D15" s="145"/>
      <c r="E15" s="145"/>
      <c r="F15" s="96" t="s">
        <v>18</v>
      </c>
      <c r="G15" s="16" t="s">
        <v>1550</v>
      </c>
      <c r="H15" s="16"/>
      <c r="I15" s="21">
        <v>5.48</v>
      </c>
      <c r="J15" s="65"/>
      <c r="K15" s="78"/>
      <c r="L15" s="65">
        <v>5.48</v>
      </c>
      <c r="M15" s="125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6.3692225983548001</v>
      </c>
      <c r="T15" s="2">
        <f t="shared" si="1"/>
        <v>6.3692225983548001</v>
      </c>
    </row>
    <row r="16" spans="1:20" s="2" customFormat="1" ht="22.5" x14ac:dyDescent="0.25">
      <c r="A16" s="124"/>
      <c r="B16" s="19" t="s">
        <v>546</v>
      </c>
      <c r="C16" s="145" t="s">
        <v>21</v>
      </c>
      <c r="D16" s="145"/>
      <c r="E16" s="145"/>
      <c r="F16" s="96" t="s">
        <v>54</v>
      </c>
      <c r="G16" s="16" t="s">
        <v>1551</v>
      </c>
      <c r="H16" s="16"/>
      <c r="I16" s="21">
        <v>0.78</v>
      </c>
      <c r="J16" s="65"/>
      <c r="K16" s="78"/>
      <c r="L16" s="65">
        <v>0.78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0.90656818005780004</v>
      </c>
      <c r="T16" s="2">
        <f t="shared" si="1"/>
        <v>0.90656818005780004</v>
      </c>
    </row>
    <row r="17" spans="1:20" s="2" customFormat="1" ht="22.5" x14ac:dyDescent="0.25">
      <c r="A17" s="126" t="s">
        <v>248</v>
      </c>
      <c r="B17" s="23" t="s">
        <v>548</v>
      </c>
      <c r="C17" s="148" t="s">
        <v>549</v>
      </c>
      <c r="D17" s="148"/>
      <c r="E17" s="148"/>
      <c r="F17" s="97" t="s">
        <v>62</v>
      </c>
      <c r="G17" s="25" t="s">
        <v>251</v>
      </c>
      <c r="H17" s="25"/>
      <c r="I17" s="26">
        <v>0</v>
      </c>
      <c r="J17" s="66"/>
      <c r="K17" s="79"/>
      <c r="L17" s="66">
        <v>0</v>
      </c>
      <c r="M17" s="127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126" t="s">
        <v>59</v>
      </c>
      <c r="B18" s="23" t="s">
        <v>550</v>
      </c>
      <c r="C18" s="148" t="s">
        <v>551</v>
      </c>
      <c r="D18" s="148"/>
      <c r="E18" s="148"/>
      <c r="F18" s="97" t="s">
        <v>62</v>
      </c>
      <c r="G18" s="25" t="s">
        <v>686</v>
      </c>
      <c r="H18" s="25"/>
      <c r="I18" s="26">
        <v>0</v>
      </c>
      <c r="J18" s="66"/>
      <c r="K18" s="79"/>
      <c r="L18" s="66">
        <v>0</v>
      </c>
      <c r="M18" s="127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124"/>
      <c r="B19" s="19" t="s">
        <v>552</v>
      </c>
      <c r="C19" s="145" t="s">
        <v>553</v>
      </c>
      <c r="D19" s="145"/>
      <c r="E19" s="145"/>
      <c r="F19" s="96" t="s">
        <v>54</v>
      </c>
      <c r="G19" s="16" t="s">
        <v>882</v>
      </c>
      <c r="H19" s="16"/>
      <c r="I19" s="21">
        <v>1.18</v>
      </c>
      <c r="J19" s="65"/>
      <c r="K19" s="78"/>
      <c r="L19" s="65">
        <v>1.18</v>
      </c>
      <c r="M19" s="125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1.3714749390618</v>
      </c>
      <c r="T19" s="2">
        <f t="shared" si="1"/>
        <v>1.3714749390618</v>
      </c>
    </row>
    <row r="20" spans="1:20" s="2" customFormat="1" ht="45" x14ac:dyDescent="0.25">
      <c r="A20" s="120" t="s">
        <v>555</v>
      </c>
      <c r="B20" s="10" t="s">
        <v>1503</v>
      </c>
      <c r="C20" s="147" t="s">
        <v>557</v>
      </c>
      <c r="D20" s="147"/>
      <c r="E20" s="147"/>
      <c r="F20" s="9" t="s">
        <v>30</v>
      </c>
      <c r="G20" s="11">
        <v>1</v>
      </c>
      <c r="H20" s="11"/>
      <c r="I20" s="12">
        <v>87299.99</v>
      </c>
      <c r="J20" s="52"/>
      <c r="K20" s="77"/>
      <c r="L20" s="104">
        <v>87299.99</v>
      </c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101465.888529954</v>
      </c>
      <c r="T20" s="2">
        <f t="shared" si="1"/>
        <v>101465.888529954</v>
      </c>
    </row>
    <row r="21" spans="1:20" s="2" customFormat="1" ht="15" x14ac:dyDescent="0.25">
      <c r="A21" s="120" t="s">
        <v>558</v>
      </c>
      <c r="B21" s="10" t="s">
        <v>559</v>
      </c>
      <c r="C21" s="147" t="s">
        <v>560</v>
      </c>
      <c r="D21" s="147"/>
      <c r="E21" s="147"/>
      <c r="F21" s="9" t="s">
        <v>561</v>
      </c>
      <c r="G21" s="11">
        <v>1</v>
      </c>
      <c r="H21" s="11"/>
      <c r="I21" s="12">
        <v>904.36</v>
      </c>
      <c r="J21" s="52"/>
      <c r="K21" s="77"/>
      <c r="L21" s="104">
        <v>37.5</v>
      </c>
      <c r="M21" s="121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1051.10769143214</v>
      </c>
      <c r="T21" s="2">
        <f t="shared" si="1"/>
        <v>43.585008656625</v>
      </c>
    </row>
    <row r="22" spans="1:20" s="2" customFormat="1" ht="15" x14ac:dyDescent="0.25">
      <c r="A22" s="122"/>
      <c r="B22" s="14"/>
      <c r="C22" s="14"/>
      <c r="D22" s="14"/>
      <c r="E22" s="15" t="s">
        <v>15</v>
      </c>
      <c r="F22" s="15"/>
      <c r="G22" s="16"/>
      <c r="H22" s="16"/>
      <c r="I22" s="17">
        <v>2507.42</v>
      </c>
      <c r="J22" s="67"/>
      <c r="K22" s="81"/>
      <c r="L22" s="105"/>
      <c r="M22" s="123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2914.2912641545199</v>
      </c>
      <c r="T22" s="2">
        <f t="shared" si="1"/>
        <v>0</v>
      </c>
    </row>
    <row r="23" spans="1:20" s="2" customFormat="1" ht="22.5" x14ac:dyDescent="0.25">
      <c r="A23" s="124"/>
      <c r="B23" s="19" t="s">
        <v>52</v>
      </c>
      <c r="C23" s="145" t="s">
        <v>53</v>
      </c>
      <c r="D23" s="145"/>
      <c r="E23" s="145"/>
      <c r="F23" s="96" t="s">
        <v>54</v>
      </c>
      <c r="G23" s="16" t="s">
        <v>728</v>
      </c>
      <c r="H23" s="16"/>
      <c r="I23" s="21">
        <v>1.55</v>
      </c>
      <c r="J23" s="65"/>
      <c r="K23" s="78"/>
      <c r="L23" s="65">
        <v>1.55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1.8015136911405001</v>
      </c>
      <c r="T23" s="2">
        <f t="shared" si="1"/>
        <v>1.8015136911405001</v>
      </c>
    </row>
    <row r="24" spans="1:20" s="2" customFormat="1" ht="22.5" x14ac:dyDescent="0.25">
      <c r="A24" s="124"/>
      <c r="B24" s="19" t="s">
        <v>563</v>
      </c>
      <c r="C24" s="145" t="s">
        <v>564</v>
      </c>
      <c r="D24" s="145"/>
      <c r="E24" s="145"/>
      <c r="F24" s="96" t="s">
        <v>54</v>
      </c>
      <c r="G24" s="16" t="s">
        <v>729</v>
      </c>
      <c r="H24" s="16"/>
      <c r="I24" s="21">
        <v>2.63</v>
      </c>
      <c r="J24" s="65"/>
      <c r="K24" s="78"/>
      <c r="L24" s="65">
        <v>2.63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3.0567619404512998</v>
      </c>
      <c r="T24" s="2">
        <f t="shared" si="1"/>
        <v>3.0567619404512998</v>
      </c>
    </row>
    <row r="25" spans="1:20" s="2" customFormat="1" ht="22.5" x14ac:dyDescent="0.25">
      <c r="A25" s="126" t="s">
        <v>59</v>
      </c>
      <c r="B25" s="23" t="s">
        <v>566</v>
      </c>
      <c r="C25" s="148" t="s">
        <v>567</v>
      </c>
      <c r="D25" s="148"/>
      <c r="E25" s="148"/>
      <c r="F25" s="97" t="s">
        <v>62</v>
      </c>
      <c r="G25" s="25" t="s">
        <v>686</v>
      </c>
      <c r="H25" s="25"/>
      <c r="I25" s="26">
        <v>0</v>
      </c>
      <c r="J25" s="66"/>
      <c r="K25" s="79"/>
      <c r="L25" s="66">
        <v>0</v>
      </c>
      <c r="M25" s="127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24"/>
      <c r="B26" s="19" t="s">
        <v>568</v>
      </c>
      <c r="C26" s="145" t="s">
        <v>569</v>
      </c>
      <c r="D26" s="145"/>
      <c r="E26" s="145"/>
      <c r="F26" s="96" t="s">
        <v>203</v>
      </c>
      <c r="G26" s="16" t="s">
        <v>730</v>
      </c>
      <c r="H26" s="16"/>
      <c r="I26" s="21">
        <v>0.14000000000000001</v>
      </c>
      <c r="J26" s="65"/>
      <c r="K26" s="78"/>
      <c r="L26" s="65">
        <v>0.14000000000000001</v>
      </c>
      <c r="M26" s="125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45" x14ac:dyDescent="0.25">
      <c r="A27" s="120" t="s">
        <v>32</v>
      </c>
      <c r="B27" s="10" t="s">
        <v>1507</v>
      </c>
      <c r="C27" s="147" t="s">
        <v>572</v>
      </c>
      <c r="D27" s="147"/>
      <c r="E27" s="147"/>
      <c r="F27" s="9" t="s">
        <v>30</v>
      </c>
      <c r="G27" s="11">
        <v>1</v>
      </c>
      <c r="H27" s="11"/>
      <c r="I27" s="12">
        <v>22969.96</v>
      </c>
      <c r="J27" s="52"/>
      <c r="K27" s="77"/>
      <c r="L27" s="104">
        <v>22969.96</v>
      </c>
      <c r="M27" s="121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26697.224145128799</v>
      </c>
      <c r="T27" s="2">
        <f t="shared" si="1"/>
        <v>26697.224145128799</v>
      </c>
    </row>
    <row r="28" spans="1:20" s="2" customFormat="1" ht="15" customHeight="1" x14ac:dyDescent="0.25">
      <c r="A28" s="118" t="s">
        <v>573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9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20" t="s">
        <v>35</v>
      </c>
      <c r="B29" s="10" t="s">
        <v>694</v>
      </c>
      <c r="C29" s="147" t="s">
        <v>695</v>
      </c>
      <c r="D29" s="147"/>
      <c r="E29" s="147"/>
      <c r="F29" s="9" t="s">
        <v>576</v>
      </c>
      <c r="G29" s="31">
        <v>2.896E-2</v>
      </c>
      <c r="H29" s="31"/>
      <c r="I29" s="12">
        <v>3736.51</v>
      </c>
      <c r="J29" s="52"/>
      <c r="K29" s="77"/>
      <c r="L29" s="104">
        <v>559.34</v>
      </c>
      <c r="M29" s="121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4342.8218852150903</v>
      </c>
      <c r="T29" s="2">
        <f t="shared" si="1"/>
        <v>650.10236645324301</v>
      </c>
    </row>
    <row r="30" spans="1:20" s="2" customFormat="1" ht="15" x14ac:dyDescent="0.25">
      <c r="A30" s="122"/>
      <c r="B30" s="14"/>
      <c r="C30" s="14"/>
      <c r="D30" s="14"/>
      <c r="E30" s="15" t="s">
        <v>15</v>
      </c>
      <c r="F30" s="15"/>
      <c r="G30" s="16"/>
      <c r="H30" s="16"/>
      <c r="I30" s="17">
        <v>9752.94</v>
      </c>
      <c r="J30" s="67"/>
      <c r="K30" s="81"/>
      <c r="L30" s="105"/>
      <c r="M30" s="123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11335.519315401199</v>
      </c>
      <c r="T30" s="2">
        <f t="shared" si="1"/>
        <v>0</v>
      </c>
    </row>
    <row r="31" spans="1:20" s="2" customFormat="1" ht="22.5" x14ac:dyDescent="0.25">
      <c r="A31" s="124"/>
      <c r="B31" s="19" t="s">
        <v>52</v>
      </c>
      <c r="C31" s="145" t="s">
        <v>53</v>
      </c>
      <c r="D31" s="145"/>
      <c r="E31" s="145"/>
      <c r="F31" s="96" t="s">
        <v>54</v>
      </c>
      <c r="G31" s="16" t="s">
        <v>1552</v>
      </c>
      <c r="H31" s="16"/>
      <c r="I31" s="21">
        <v>0.18</v>
      </c>
      <c r="J31" s="65"/>
      <c r="K31" s="78"/>
      <c r="L31" s="65">
        <v>0.18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0.20920804155180001</v>
      </c>
      <c r="T31" s="2">
        <f t="shared" si="1"/>
        <v>0.20920804155180001</v>
      </c>
    </row>
    <row r="32" spans="1:20" s="2" customFormat="1" ht="22.5" x14ac:dyDescent="0.25">
      <c r="A32" s="124"/>
      <c r="B32" s="19" t="s">
        <v>33</v>
      </c>
      <c r="C32" s="145" t="s">
        <v>34</v>
      </c>
      <c r="D32" s="145"/>
      <c r="E32" s="145"/>
      <c r="F32" s="96" t="s">
        <v>18</v>
      </c>
      <c r="G32" s="16" t="s">
        <v>1553</v>
      </c>
      <c r="H32" s="16"/>
      <c r="I32" s="21">
        <v>10.84</v>
      </c>
      <c r="J32" s="65"/>
      <c r="K32" s="78"/>
      <c r="L32" s="65">
        <v>10.84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12.598973169008399</v>
      </c>
      <c r="T32" s="2">
        <f t="shared" si="1"/>
        <v>12.598973169008399</v>
      </c>
    </row>
    <row r="33" spans="1:20" s="2" customFormat="1" ht="22.5" x14ac:dyDescent="0.25">
      <c r="A33" s="124"/>
      <c r="B33" s="19" t="s">
        <v>546</v>
      </c>
      <c r="C33" s="145" t="s">
        <v>21</v>
      </c>
      <c r="D33" s="145"/>
      <c r="E33" s="145"/>
      <c r="F33" s="96" t="s">
        <v>54</v>
      </c>
      <c r="G33" s="16" t="s">
        <v>1554</v>
      </c>
      <c r="H33" s="16"/>
      <c r="I33" s="21">
        <v>6.79</v>
      </c>
      <c r="J33" s="65"/>
      <c r="K33" s="78"/>
      <c r="L33" s="65">
        <v>6.79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7.8917922340929003</v>
      </c>
      <c r="T33" s="2">
        <f t="shared" si="1"/>
        <v>7.8917922340929003</v>
      </c>
    </row>
    <row r="34" spans="1:20" s="2" customFormat="1" ht="22.5" x14ac:dyDescent="0.25">
      <c r="A34" s="124"/>
      <c r="B34" s="19" t="s">
        <v>696</v>
      </c>
      <c r="C34" s="145" t="s">
        <v>697</v>
      </c>
      <c r="D34" s="145"/>
      <c r="E34" s="145"/>
      <c r="F34" s="96" t="s">
        <v>18</v>
      </c>
      <c r="G34" s="16" t="s">
        <v>1555</v>
      </c>
      <c r="H34" s="16"/>
      <c r="I34" s="21">
        <v>36.979999999999997</v>
      </c>
      <c r="J34" s="65"/>
      <c r="K34" s="78"/>
      <c r="L34" s="65">
        <v>36.979999999999997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42.980629869919802</v>
      </c>
      <c r="T34" s="2">
        <f t="shared" si="1"/>
        <v>42.980629869919802</v>
      </c>
    </row>
    <row r="35" spans="1:20" s="2" customFormat="1" ht="22.5" x14ac:dyDescent="0.25">
      <c r="A35" s="124"/>
      <c r="B35" s="19" t="s">
        <v>698</v>
      </c>
      <c r="C35" s="145" t="s">
        <v>699</v>
      </c>
      <c r="D35" s="145"/>
      <c r="E35" s="145"/>
      <c r="F35" s="96" t="s">
        <v>18</v>
      </c>
      <c r="G35" s="16" t="s">
        <v>1556</v>
      </c>
      <c r="H35" s="16"/>
      <c r="I35" s="21">
        <v>9.7899999999999991</v>
      </c>
      <c r="J35" s="65"/>
      <c r="K35" s="78"/>
      <c r="L35" s="65">
        <v>9.7899999999999991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11.3785929266229</v>
      </c>
      <c r="T35" s="2">
        <f t="shared" si="1"/>
        <v>11.3785929266229</v>
      </c>
    </row>
    <row r="36" spans="1:20" s="2" customFormat="1" ht="22.5" x14ac:dyDescent="0.25">
      <c r="A36" s="126" t="s">
        <v>248</v>
      </c>
      <c r="B36" s="23" t="s">
        <v>583</v>
      </c>
      <c r="C36" s="148" t="s">
        <v>584</v>
      </c>
      <c r="D36" s="148"/>
      <c r="E36" s="148"/>
      <c r="F36" s="97" t="s">
        <v>585</v>
      </c>
      <c r="G36" s="25" t="s">
        <v>251</v>
      </c>
      <c r="H36" s="25"/>
      <c r="I36" s="26">
        <v>0</v>
      </c>
      <c r="J36" s="66"/>
      <c r="K36" s="79"/>
      <c r="L36" s="66">
        <v>0</v>
      </c>
      <c r="M36" s="127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26" t="s">
        <v>59</v>
      </c>
      <c r="B37" s="23" t="s">
        <v>586</v>
      </c>
      <c r="C37" s="148" t="s">
        <v>587</v>
      </c>
      <c r="D37" s="148"/>
      <c r="E37" s="148"/>
      <c r="F37" s="97" t="s">
        <v>585</v>
      </c>
      <c r="G37" s="25" t="s">
        <v>1557</v>
      </c>
      <c r="H37" s="25"/>
      <c r="I37" s="26">
        <v>0</v>
      </c>
      <c r="J37" s="66"/>
      <c r="K37" s="79"/>
      <c r="L37" s="66">
        <v>0</v>
      </c>
      <c r="M37" s="127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126" t="s">
        <v>248</v>
      </c>
      <c r="B38" s="23" t="s">
        <v>589</v>
      </c>
      <c r="C38" s="148" t="s">
        <v>590</v>
      </c>
      <c r="D38" s="148"/>
      <c r="E38" s="148"/>
      <c r="F38" s="97" t="s">
        <v>62</v>
      </c>
      <c r="G38" s="25" t="s">
        <v>251</v>
      </c>
      <c r="H38" s="25"/>
      <c r="I38" s="26">
        <v>0</v>
      </c>
      <c r="J38" s="66"/>
      <c r="K38" s="79"/>
      <c r="L38" s="66">
        <v>0</v>
      </c>
      <c r="M38" s="127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126" t="s">
        <v>248</v>
      </c>
      <c r="B39" s="23" t="s">
        <v>270</v>
      </c>
      <c r="C39" s="148" t="s">
        <v>271</v>
      </c>
      <c r="D39" s="148"/>
      <c r="E39" s="148"/>
      <c r="F39" s="97" t="s">
        <v>18</v>
      </c>
      <c r="G39" s="25" t="s">
        <v>251</v>
      </c>
      <c r="H39" s="25"/>
      <c r="I39" s="26">
        <v>0</v>
      </c>
      <c r="J39" s="66"/>
      <c r="K39" s="79"/>
      <c r="L39" s="66">
        <v>0</v>
      </c>
      <c r="M39" s="127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126" t="s">
        <v>248</v>
      </c>
      <c r="B40" s="23" t="s">
        <v>591</v>
      </c>
      <c r="C40" s="148" t="s">
        <v>592</v>
      </c>
      <c r="D40" s="148"/>
      <c r="E40" s="148"/>
      <c r="F40" s="97" t="s">
        <v>62</v>
      </c>
      <c r="G40" s="25" t="s">
        <v>251</v>
      </c>
      <c r="H40" s="25"/>
      <c r="I40" s="26">
        <v>0</v>
      </c>
      <c r="J40" s="66"/>
      <c r="K40" s="79"/>
      <c r="L40" s="66">
        <v>0</v>
      </c>
      <c r="M40" s="127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126" t="s">
        <v>248</v>
      </c>
      <c r="B41" s="23" t="s">
        <v>593</v>
      </c>
      <c r="C41" s="148" t="s">
        <v>594</v>
      </c>
      <c r="D41" s="148"/>
      <c r="E41" s="148"/>
      <c r="F41" s="97" t="s">
        <v>62</v>
      </c>
      <c r="G41" s="25" t="s">
        <v>251</v>
      </c>
      <c r="H41" s="25"/>
      <c r="I41" s="26">
        <v>0</v>
      </c>
      <c r="J41" s="66"/>
      <c r="K41" s="79"/>
      <c r="L41" s="66">
        <v>0</v>
      </c>
      <c r="M41" s="127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20" t="s">
        <v>36</v>
      </c>
      <c r="B42" s="10" t="s">
        <v>1514</v>
      </c>
      <c r="C42" s="147" t="s">
        <v>1558</v>
      </c>
      <c r="D42" s="147"/>
      <c r="E42" s="147"/>
      <c r="F42" s="9" t="s">
        <v>111</v>
      </c>
      <c r="G42" s="28">
        <v>3.5</v>
      </c>
      <c r="H42" s="28"/>
      <c r="I42" s="12">
        <v>113457.60000000001</v>
      </c>
      <c r="J42" s="52"/>
      <c r="K42" s="77"/>
      <c r="L42" s="104">
        <v>113457.60000000001</v>
      </c>
      <c r="M42" s="121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131868.012750931</v>
      </c>
      <c r="T42" s="2">
        <f t="shared" si="1"/>
        <v>131868.012750931</v>
      </c>
    </row>
    <row r="43" spans="1:20" s="2" customFormat="1" ht="45" x14ac:dyDescent="0.25">
      <c r="A43" s="120" t="s">
        <v>40</v>
      </c>
      <c r="B43" s="10" t="s">
        <v>700</v>
      </c>
      <c r="C43" s="147" t="s">
        <v>1559</v>
      </c>
      <c r="D43" s="147"/>
      <c r="E43" s="147"/>
      <c r="F43" s="9" t="s">
        <v>30</v>
      </c>
      <c r="G43" s="11">
        <v>1</v>
      </c>
      <c r="H43" s="11"/>
      <c r="I43" s="12">
        <v>26876.400000000001</v>
      </c>
      <c r="J43" s="52"/>
      <c r="K43" s="77"/>
      <c r="L43" s="104">
        <v>26876.400000000001</v>
      </c>
      <c r="M43" s="121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31237.5500442378</v>
      </c>
      <c r="T43" s="2">
        <f t="shared" si="1"/>
        <v>31237.5500442378</v>
      </c>
    </row>
    <row r="44" spans="1:20" s="2" customFormat="1" ht="45" x14ac:dyDescent="0.25">
      <c r="A44" s="120" t="s">
        <v>41</v>
      </c>
      <c r="B44" s="10" t="s">
        <v>700</v>
      </c>
      <c r="C44" s="147" t="s">
        <v>1560</v>
      </c>
      <c r="D44" s="147"/>
      <c r="E44" s="147"/>
      <c r="F44" s="9" t="s">
        <v>30</v>
      </c>
      <c r="G44" s="11">
        <v>1</v>
      </c>
      <c r="H44" s="11"/>
      <c r="I44" s="12">
        <v>22260.959999999999</v>
      </c>
      <c r="J44" s="52"/>
      <c r="K44" s="77"/>
      <c r="L44" s="104">
        <v>22260.959999999999</v>
      </c>
      <c r="M44" s="12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25873.1769147942</v>
      </c>
      <c r="T44" s="2">
        <f t="shared" si="1"/>
        <v>25873.1769147942</v>
      </c>
    </row>
    <row r="45" spans="1:20" s="2" customFormat="1" ht="15" x14ac:dyDescent="0.25">
      <c r="A45" s="120" t="s">
        <v>601</v>
      </c>
      <c r="B45" s="10" t="s">
        <v>602</v>
      </c>
      <c r="C45" s="147" t="s">
        <v>603</v>
      </c>
      <c r="D45" s="147"/>
      <c r="E45" s="147"/>
      <c r="F45" s="9" t="s">
        <v>54</v>
      </c>
      <c r="G45" s="29">
        <v>1.5E-3</v>
      </c>
      <c r="H45" s="29"/>
      <c r="I45" s="12">
        <v>149.34</v>
      </c>
      <c r="J45" s="52"/>
      <c r="K45" s="77"/>
      <c r="L45" s="104">
        <v>149.34</v>
      </c>
      <c r="M45" s="12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173.572938474143</v>
      </c>
      <c r="T45" s="2">
        <f t="shared" si="1"/>
        <v>173.572938474143</v>
      </c>
    </row>
    <row r="46" spans="1:20" s="2" customFormat="1" ht="15" x14ac:dyDescent="0.25">
      <c r="A46" s="120" t="s">
        <v>49</v>
      </c>
      <c r="B46" s="10" t="s">
        <v>559</v>
      </c>
      <c r="C46" s="147" t="s">
        <v>604</v>
      </c>
      <c r="D46" s="147"/>
      <c r="E46" s="147"/>
      <c r="F46" s="9" t="s">
        <v>561</v>
      </c>
      <c r="G46" s="11">
        <v>1</v>
      </c>
      <c r="H46" s="11"/>
      <c r="I46" s="12">
        <v>904.36</v>
      </c>
      <c r="J46" s="52"/>
      <c r="K46" s="77"/>
      <c r="L46" s="104">
        <v>37.5</v>
      </c>
      <c r="M46" s="121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1051.10769143214</v>
      </c>
      <c r="T46" s="2">
        <f t="shared" ref="T46:T64" si="3">L46*N46*O46*P46*Q46*R46</f>
        <v>43.585008656625</v>
      </c>
    </row>
    <row r="47" spans="1:20" s="2" customFormat="1" ht="15" x14ac:dyDescent="0.25">
      <c r="A47" s="122"/>
      <c r="B47" s="14"/>
      <c r="C47" s="14"/>
      <c r="D47" s="14"/>
      <c r="E47" s="15" t="s">
        <v>15</v>
      </c>
      <c r="F47" s="15"/>
      <c r="G47" s="16"/>
      <c r="H47" s="16"/>
      <c r="I47" s="17">
        <v>2507.42</v>
      </c>
      <c r="J47" s="67"/>
      <c r="K47" s="81"/>
      <c r="L47" s="105"/>
      <c r="M47" s="123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2914.2912641545199</v>
      </c>
      <c r="T47" s="2">
        <f t="shared" si="3"/>
        <v>0</v>
      </c>
    </row>
    <row r="48" spans="1:20" s="2" customFormat="1" ht="22.5" x14ac:dyDescent="0.25">
      <c r="A48" s="124"/>
      <c r="B48" s="19" t="s">
        <v>52</v>
      </c>
      <c r="C48" s="145" t="s">
        <v>53</v>
      </c>
      <c r="D48" s="145"/>
      <c r="E48" s="145"/>
      <c r="F48" s="96" t="s">
        <v>54</v>
      </c>
      <c r="G48" s="16" t="s">
        <v>728</v>
      </c>
      <c r="H48" s="16"/>
      <c r="I48" s="21">
        <v>1.55</v>
      </c>
      <c r="J48" s="65"/>
      <c r="K48" s="78"/>
      <c r="L48" s="65">
        <v>1.55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1.8015136911405001</v>
      </c>
      <c r="T48" s="2">
        <f t="shared" si="3"/>
        <v>1.8015136911405001</v>
      </c>
    </row>
    <row r="49" spans="1:20" s="2" customFormat="1" ht="22.5" x14ac:dyDescent="0.25">
      <c r="A49" s="124"/>
      <c r="B49" s="19" t="s">
        <v>563</v>
      </c>
      <c r="C49" s="145" t="s">
        <v>564</v>
      </c>
      <c r="D49" s="145"/>
      <c r="E49" s="145"/>
      <c r="F49" s="96" t="s">
        <v>54</v>
      </c>
      <c r="G49" s="16" t="s">
        <v>729</v>
      </c>
      <c r="H49" s="16"/>
      <c r="I49" s="21">
        <v>2.63</v>
      </c>
      <c r="J49" s="65"/>
      <c r="K49" s="78"/>
      <c r="L49" s="65">
        <v>2.63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3.0567619404512998</v>
      </c>
      <c r="T49" s="2">
        <f t="shared" si="3"/>
        <v>3.0567619404512998</v>
      </c>
    </row>
    <row r="50" spans="1:20" s="2" customFormat="1" ht="22.5" x14ac:dyDescent="0.25">
      <c r="A50" s="126" t="s">
        <v>59</v>
      </c>
      <c r="B50" s="23" t="s">
        <v>566</v>
      </c>
      <c r="C50" s="148" t="s">
        <v>567</v>
      </c>
      <c r="D50" s="148"/>
      <c r="E50" s="148"/>
      <c r="F50" s="97" t="s">
        <v>62</v>
      </c>
      <c r="G50" s="25" t="s">
        <v>686</v>
      </c>
      <c r="H50" s="25"/>
      <c r="I50" s="26">
        <v>0</v>
      </c>
      <c r="J50" s="66"/>
      <c r="K50" s="79"/>
      <c r="L50" s="66">
        <v>0</v>
      </c>
      <c r="M50" s="127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0</v>
      </c>
      <c r="T50" s="2">
        <f t="shared" si="3"/>
        <v>0</v>
      </c>
    </row>
    <row r="51" spans="1:20" s="2" customFormat="1" ht="22.5" x14ac:dyDescent="0.25">
      <c r="A51" s="124"/>
      <c r="B51" s="19" t="s">
        <v>568</v>
      </c>
      <c r="C51" s="145" t="s">
        <v>569</v>
      </c>
      <c r="D51" s="145"/>
      <c r="E51" s="145"/>
      <c r="F51" s="96" t="s">
        <v>203</v>
      </c>
      <c r="G51" s="16" t="s">
        <v>730</v>
      </c>
      <c r="H51" s="16"/>
      <c r="I51" s="21">
        <v>0.14000000000000001</v>
      </c>
      <c r="J51" s="65"/>
      <c r="K51" s="78"/>
      <c r="L51" s="65">
        <v>0.14000000000000001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0.16271736565139999</v>
      </c>
      <c r="T51" s="2">
        <f t="shared" si="3"/>
        <v>0.16271736565139999</v>
      </c>
    </row>
    <row r="52" spans="1:20" s="2" customFormat="1" ht="45" x14ac:dyDescent="0.25">
      <c r="A52" s="120" t="s">
        <v>605</v>
      </c>
      <c r="B52" s="10" t="s">
        <v>606</v>
      </c>
      <c r="C52" s="147" t="s">
        <v>1561</v>
      </c>
      <c r="D52" s="147"/>
      <c r="E52" s="147"/>
      <c r="F52" s="9" t="s">
        <v>30</v>
      </c>
      <c r="G52" s="11">
        <v>1</v>
      </c>
      <c r="H52" s="11"/>
      <c r="I52" s="12">
        <v>4402.1400000000003</v>
      </c>
      <c r="J52" s="52"/>
      <c r="K52" s="77"/>
      <c r="L52" s="104">
        <v>4402.1400000000003</v>
      </c>
      <c r="M52" s="12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5116.4616002046696</v>
      </c>
      <c r="T52" s="2">
        <f t="shared" si="3"/>
        <v>5116.4616002046696</v>
      </c>
    </row>
    <row r="53" spans="1:20" s="2" customFormat="1" ht="56.25" x14ac:dyDescent="0.25">
      <c r="A53" s="120" t="s">
        <v>608</v>
      </c>
      <c r="B53" s="10" t="s">
        <v>732</v>
      </c>
      <c r="C53" s="147" t="s">
        <v>733</v>
      </c>
      <c r="D53" s="147"/>
      <c r="E53" s="147"/>
      <c r="F53" s="9" t="s">
        <v>734</v>
      </c>
      <c r="G53" s="27">
        <v>0.03</v>
      </c>
      <c r="H53" s="27"/>
      <c r="I53" s="12">
        <v>305.89999999999998</v>
      </c>
      <c r="J53" s="52"/>
      <c r="K53" s="77"/>
      <c r="L53" s="104">
        <v>159.44999999999999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355.53744394830898</v>
      </c>
      <c r="T53" s="2">
        <f t="shared" si="3"/>
        <v>185.323456807969</v>
      </c>
    </row>
    <row r="54" spans="1:20" s="2" customFormat="1" ht="15" x14ac:dyDescent="0.25">
      <c r="A54" s="122"/>
      <c r="B54" s="14"/>
      <c r="C54" s="14"/>
      <c r="D54" s="14"/>
      <c r="E54" s="15" t="s">
        <v>15</v>
      </c>
      <c r="F54" s="15"/>
      <c r="G54" s="16"/>
      <c r="H54" s="16"/>
      <c r="I54" s="17">
        <v>497.27</v>
      </c>
      <c r="J54" s="67"/>
      <c r="K54" s="81"/>
      <c r="L54" s="105"/>
      <c r="M54" s="123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577.96046012479803</v>
      </c>
      <c r="T54" s="2">
        <f t="shared" si="3"/>
        <v>0</v>
      </c>
    </row>
    <row r="55" spans="1:20" s="2" customFormat="1" ht="22.5" x14ac:dyDescent="0.25">
      <c r="A55" s="124"/>
      <c r="B55" s="19" t="s">
        <v>735</v>
      </c>
      <c r="C55" s="145" t="s">
        <v>736</v>
      </c>
      <c r="D55" s="145"/>
      <c r="E55" s="145"/>
      <c r="F55" s="96" t="s">
        <v>737</v>
      </c>
      <c r="G55" s="16" t="s">
        <v>1562</v>
      </c>
      <c r="H55" s="16"/>
      <c r="I55" s="21">
        <v>18.010000000000002</v>
      </c>
      <c r="J55" s="65"/>
      <c r="K55" s="78"/>
      <c r="L55" s="65">
        <v>18.010000000000002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20.932426824155101</v>
      </c>
      <c r="T55" s="2">
        <f t="shared" si="3"/>
        <v>20.932426824155101</v>
      </c>
    </row>
    <row r="56" spans="1:20" s="2" customFormat="1" ht="22.5" x14ac:dyDescent="0.25">
      <c r="A56" s="124"/>
      <c r="B56" s="19" t="s">
        <v>738</v>
      </c>
      <c r="C56" s="145" t="s">
        <v>739</v>
      </c>
      <c r="D56" s="145"/>
      <c r="E56" s="145"/>
      <c r="F56" s="96" t="s">
        <v>737</v>
      </c>
      <c r="G56" s="16" t="s">
        <v>1563</v>
      </c>
      <c r="H56" s="16"/>
      <c r="I56" s="21">
        <v>0.4</v>
      </c>
      <c r="J56" s="65"/>
      <c r="K56" s="78"/>
      <c r="L56" s="65">
        <v>0.4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0.46490675900400003</v>
      </c>
      <c r="T56" s="2">
        <f t="shared" si="3"/>
        <v>0.46490675900400003</v>
      </c>
    </row>
    <row r="57" spans="1:20" s="2" customFormat="1" ht="45" x14ac:dyDescent="0.25">
      <c r="A57" s="120" t="s">
        <v>67</v>
      </c>
      <c r="B57" s="10" t="s">
        <v>625</v>
      </c>
      <c r="C57" s="147" t="s">
        <v>626</v>
      </c>
      <c r="D57" s="147"/>
      <c r="E57" s="147"/>
      <c r="F57" s="9" t="s">
        <v>585</v>
      </c>
      <c r="G57" s="28">
        <v>0.3</v>
      </c>
      <c r="H57" s="28"/>
      <c r="I57" s="12">
        <v>64.25</v>
      </c>
      <c r="J57" s="52"/>
      <c r="K57" s="77"/>
      <c r="L57" s="104">
        <v>64.25</v>
      </c>
      <c r="M57" s="121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74.675648165017506</v>
      </c>
      <c r="T57" s="2">
        <f t="shared" si="3"/>
        <v>74.675648165017506</v>
      </c>
    </row>
    <row r="58" spans="1:20" s="2" customFormat="1" ht="45" x14ac:dyDescent="0.25">
      <c r="A58" s="120" t="s">
        <v>627</v>
      </c>
      <c r="B58" s="10" t="s">
        <v>628</v>
      </c>
      <c r="C58" s="147" t="s">
        <v>629</v>
      </c>
      <c r="D58" s="147"/>
      <c r="E58" s="147"/>
      <c r="F58" s="9" t="s">
        <v>18</v>
      </c>
      <c r="G58" s="28">
        <v>0.4</v>
      </c>
      <c r="H58" s="28"/>
      <c r="I58" s="12">
        <v>490.29</v>
      </c>
      <c r="J58" s="52"/>
      <c r="K58" s="77"/>
      <c r="L58" s="104">
        <v>490.29</v>
      </c>
      <c r="M58" s="121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569.84783718017798</v>
      </c>
      <c r="T58" s="2">
        <f t="shared" si="3"/>
        <v>569.84783718017798</v>
      </c>
    </row>
    <row r="59" spans="1:20" s="2" customFormat="1" ht="15" x14ac:dyDescent="0.25">
      <c r="A59" s="120" t="s">
        <v>630</v>
      </c>
      <c r="B59" s="10" t="s">
        <v>150</v>
      </c>
      <c r="C59" s="147" t="s">
        <v>151</v>
      </c>
      <c r="D59" s="147"/>
      <c r="E59" s="147"/>
      <c r="F59" s="9" t="s">
        <v>152</v>
      </c>
      <c r="G59" s="27">
        <v>0.01</v>
      </c>
      <c r="H59" s="27"/>
      <c r="I59" s="12">
        <v>484.68</v>
      </c>
      <c r="J59" s="52"/>
      <c r="K59" s="77"/>
      <c r="L59" s="104">
        <v>24.89</v>
      </c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563.32751988514701</v>
      </c>
      <c r="T59" s="2">
        <f t="shared" si="3"/>
        <v>28.9288230790239</v>
      </c>
    </row>
    <row r="60" spans="1:20" s="2" customFormat="1" ht="15" x14ac:dyDescent="0.25">
      <c r="A60" s="122"/>
      <c r="B60" s="14"/>
      <c r="C60" s="14"/>
      <c r="D60" s="14"/>
      <c r="E60" s="15" t="s">
        <v>15</v>
      </c>
      <c r="F60" s="15"/>
      <c r="G60" s="16"/>
      <c r="H60" s="16"/>
      <c r="I60" s="17">
        <v>1027.5899999999999</v>
      </c>
      <c r="J60" s="67"/>
      <c r="K60" s="81"/>
      <c r="L60" s="105"/>
      <c r="M60" s="123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1194.3338412123001</v>
      </c>
      <c r="T60" s="2">
        <f t="shared" si="3"/>
        <v>0</v>
      </c>
    </row>
    <row r="61" spans="1:20" s="2" customFormat="1" ht="22.5" x14ac:dyDescent="0.25">
      <c r="A61" s="124"/>
      <c r="B61" s="19" t="s">
        <v>153</v>
      </c>
      <c r="C61" s="145" t="s">
        <v>154</v>
      </c>
      <c r="D61" s="145"/>
      <c r="E61" s="145"/>
      <c r="F61" s="96" t="s">
        <v>54</v>
      </c>
      <c r="G61" s="16" t="s">
        <v>1564</v>
      </c>
      <c r="H61" s="16"/>
      <c r="I61" s="21">
        <v>1.23</v>
      </c>
      <c r="J61" s="65"/>
      <c r="K61" s="78"/>
      <c r="L61" s="65">
        <v>1.23</v>
      </c>
      <c r="M61" s="125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1.4295882839373</v>
      </c>
      <c r="T61" s="2">
        <f t="shared" si="3"/>
        <v>1.4295882839373</v>
      </c>
    </row>
    <row r="62" spans="1:20" s="2" customFormat="1" ht="22.5" x14ac:dyDescent="0.25">
      <c r="A62" s="124"/>
      <c r="B62" s="19" t="s">
        <v>33</v>
      </c>
      <c r="C62" s="145" t="s">
        <v>34</v>
      </c>
      <c r="D62" s="145"/>
      <c r="E62" s="145"/>
      <c r="F62" s="96" t="s">
        <v>18</v>
      </c>
      <c r="G62" s="16" t="s">
        <v>1565</v>
      </c>
      <c r="H62" s="16"/>
      <c r="I62" s="21">
        <v>1.4</v>
      </c>
      <c r="J62" s="65"/>
      <c r="K62" s="78"/>
      <c r="L62" s="65">
        <v>1.4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1.627173656514</v>
      </c>
      <c r="T62" s="2">
        <f t="shared" si="3"/>
        <v>1.627173656514</v>
      </c>
    </row>
    <row r="63" spans="1:20" s="2" customFormat="1" ht="22.5" x14ac:dyDescent="0.25">
      <c r="A63" s="124"/>
      <c r="B63" s="19" t="s">
        <v>25</v>
      </c>
      <c r="C63" s="145" t="s">
        <v>26</v>
      </c>
      <c r="D63" s="145"/>
      <c r="E63" s="145"/>
      <c r="F63" s="96" t="s">
        <v>27</v>
      </c>
      <c r="G63" s="16" t="s">
        <v>1566</v>
      </c>
      <c r="H63" s="16"/>
      <c r="I63" s="21">
        <v>0.24</v>
      </c>
      <c r="J63" s="65"/>
      <c r="K63" s="78"/>
      <c r="L63" s="65">
        <v>0.24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0.27894405540240003</v>
      </c>
      <c r="T63" s="2">
        <f t="shared" si="3"/>
        <v>0.27894405540240003</v>
      </c>
    </row>
    <row r="64" spans="1:20" s="2" customFormat="1" ht="45" x14ac:dyDescent="0.25">
      <c r="A64" s="120" t="s">
        <v>73</v>
      </c>
      <c r="B64" s="10" t="s">
        <v>631</v>
      </c>
      <c r="C64" s="147" t="s">
        <v>632</v>
      </c>
      <c r="D64" s="147"/>
      <c r="E64" s="147"/>
      <c r="F64" s="9" t="s">
        <v>30</v>
      </c>
      <c r="G64" s="11">
        <v>1</v>
      </c>
      <c r="H64" s="11"/>
      <c r="I64" s="12">
        <v>311.07</v>
      </c>
      <c r="J64" s="52"/>
      <c r="K64" s="77"/>
      <c r="L64" s="104">
        <v>311.07</v>
      </c>
      <c r="M64" s="121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361.54636380843601</v>
      </c>
      <c r="T64" s="2">
        <f t="shared" si="3"/>
        <v>361.54636380843601</v>
      </c>
    </row>
    <row r="65" spans="1:13" s="44" customFormat="1" ht="20.25" customHeight="1" x14ac:dyDescent="0.25">
      <c r="A65" s="157" t="s">
        <v>4014</v>
      </c>
      <c r="B65" s="158"/>
      <c r="C65" s="158"/>
      <c r="D65" s="158"/>
      <c r="E65" s="158"/>
      <c r="F65" s="158"/>
      <c r="G65" s="158"/>
      <c r="H65" s="88"/>
      <c r="I65" s="89"/>
      <c r="J65" s="90"/>
      <c r="K65" s="91"/>
      <c r="L65" s="106"/>
      <c r="M65" s="92"/>
    </row>
    <row r="66" spans="1:13" s="94" customFormat="1" ht="20.25" customHeight="1" thickBot="1" x14ac:dyDescent="0.3">
      <c r="A66" s="149" t="s">
        <v>4023</v>
      </c>
      <c r="B66" s="150"/>
      <c r="C66" s="150"/>
      <c r="D66" s="150"/>
      <c r="E66" s="150"/>
      <c r="F66" s="150"/>
      <c r="G66" s="150"/>
      <c r="H66" s="93"/>
      <c r="I66" s="151"/>
      <c r="J66" s="152"/>
      <c r="K66" s="152"/>
      <c r="L66" s="152"/>
      <c r="M66" s="161"/>
    </row>
    <row r="67" spans="1:13" s="94" customFormat="1" ht="20.25" customHeight="1" thickBot="1" x14ac:dyDescent="0.3">
      <c r="A67" s="149" t="s">
        <v>4024</v>
      </c>
      <c r="B67" s="150"/>
      <c r="C67" s="150"/>
      <c r="D67" s="150"/>
      <c r="E67" s="150"/>
      <c r="F67" s="150"/>
      <c r="G67" s="150"/>
      <c r="H67" s="93"/>
      <c r="I67" s="154"/>
      <c r="J67" s="155"/>
      <c r="K67" s="155"/>
      <c r="L67" s="155"/>
      <c r="M67" s="162"/>
    </row>
  </sheetData>
  <autoFilter ref="A11:U67" xr:uid="{00000000-0001-0000-0900-000000000000}"/>
  <mergeCells count="58">
    <mergeCell ref="A67:G67"/>
    <mergeCell ref="I66:M66"/>
    <mergeCell ref="I67:M67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T114"/>
  <sheetViews>
    <sheetView topLeftCell="A107" workbookViewId="0">
      <selection activeCell="C130" sqref="C1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1567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1568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1569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38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48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3"/>
      <c r="N11" s="43"/>
      <c r="O11" s="43"/>
      <c r="P11" s="43"/>
      <c r="Q11" s="43"/>
      <c r="R11" s="43"/>
    </row>
    <row r="12" spans="1:20" s="2" customFormat="1" ht="15" customHeight="1" x14ac:dyDescent="0.25">
      <c r="A12" s="100" t="s">
        <v>1570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08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x14ac:dyDescent="0.25">
      <c r="A13" s="9" t="s">
        <v>11</v>
      </c>
      <c r="B13" s="10" t="s">
        <v>12</v>
      </c>
      <c r="C13" s="147" t="s">
        <v>13</v>
      </c>
      <c r="D13" s="147"/>
      <c r="E13" s="147"/>
      <c r="F13" s="9" t="s">
        <v>14</v>
      </c>
      <c r="G13" s="11">
        <v>1</v>
      </c>
      <c r="H13" s="11"/>
      <c r="I13" s="12">
        <v>2155.94</v>
      </c>
      <c r="J13" s="52"/>
      <c r="K13" s="77"/>
      <c r="L13" s="104">
        <v>35.42</v>
      </c>
      <c r="M13" s="1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3"/>
      <c r="B14" s="14"/>
      <c r="C14" s="14"/>
      <c r="D14" s="14"/>
      <c r="E14" s="15" t="s">
        <v>15</v>
      </c>
      <c r="F14" s="15"/>
      <c r="G14" s="16"/>
      <c r="H14" s="16"/>
      <c r="I14" s="17">
        <v>4646.7</v>
      </c>
      <c r="J14" s="67"/>
      <c r="K14" s="81"/>
      <c r="L14" s="105"/>
      <c r="M14" s="109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8"/>
      <c r="B15" s="19" t="s">
        <v>16</v>
      </c>
      <c r="C15" s="145" t="s">
        <v>17</v>
      </c>
      <c r="D15" s="145"/>
      <c r="E15" s="145"/>
      <c r="F15" s="20" t="s">
        <v>18</v>
      </c>
      <c r="G15" s="16" t="s">
        <v>861</v>
      </c>
      <c r="H15" s="16"/>
      <c r="I15" s="21">
        <v>1.1299999999999999</v>
      </c>
      <c r="J15" s="65"/>
      <c r="K15" s="78"/>
      <c r="L15" s="65">
        <v>1.1299999999999999</v>
      </c>
      <c r="M15" s="110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8"/>
      <c r="B16" s="19" t="s">
        <v>20</v>
      </c>
      <c r="C16" s="145" t="s">
        <v>21</v>
      </c>
      <c r="D16" s="145"/>
      <c r="E16" s="145"/>
      <c r="F16" s="20" t="s">
        <v>18</v>
      </c>
      <c r="G16" s="16" t="s">
        <v>861</v>
      </c>
      <c r="H16" s="16"/>
      <c r="I16" s="21">
        <v>1.56</v>
      </c>
      <c r="J16" s="65"/>
      <c r="K16" s="78"/>
      <c r="L16" s="65">
        <v>1.56</v>
      </c>
      <c r="M16" s="110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8"/>
      <c r="B17" s="19" t="s">
        <v>22</v>
      </c>
      <c r="C17" s="145" t="s">
        <v>23</v>
      </c>
      <c r="D17" s="145"/>
      <c r="E17" s="145"/>
      <c r="F17" s="20" t="s">
        <v>18</v>
      </c>
      <c r="G17" s="16" t="s">
        <v>862</v>
      </c>
      <c r="H17" s="16"/>
      <c r="I17" s="21">
        <v>0.51</v>
      </c>
      <c r="J17" s="65"/>
      <c r="K17" s="78"/>
      <c r="L17" s="65">
        <v>0.51</v>
      </c>
      <c r="M17" s="110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8"/>
      <c r="B18" s="19" t="s">
        <v>25</v>
      </c>
      <c r="C18" s="145" t="s">
        <v>26</v>
      </c>
      <c r="D18" s="145"/>
      <c r="E18" s="145"/>
      <c r="F18" s="20" t="s">
        <v>27</v>
      </c>
      <c r="G18" s="16" t="s">
        <v>863</v>
      </c>
      <c r="H18" s="16"/>
      <c r="I18" s="21">
        <v>0.89</v>
      </c>
      <c r="J18" s="65"/>
      <c r="K18" s="78"/>
      <c r="L18" s="65">
        <v>0.89</v>
      </c>
      <c r="M18" s="110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29</v>
      </c>
      <c r="B19" s="10" t="s">
        <v>1571</v>
      </c>
      <c r="C19" s="147" t="s">
        <v>1395</v>
      </c>
      <c r="D19" s="147"/>
      <c r="E19" s="147"/>
      <c r="F19" s="9" t="s">
        <v>642</v>
      </c>
      <c r="G19" s="11">
        <v>1</v>
      </c>
      <c r="H19" s="11"/>
      <c r="I19" s="12">
        <v>120271.51</v>
      </c>
      <c r="J19" s="52"/>
      <c r="K19" s="77"/>
      <c r="L19" s="104"/>
      <c r="M19" s="12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100" t="s">
        <v>1572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108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558</v>
      </c>
      <c r="B21" s="10" t="s">
        <v>1573</v>
      </c>
      <c r="C21" s="147" t="s">
        <v>1574</v>
      </c>
      <c r="D21" s="147"/>
      <c r="E21" s="147"/>
      <c r="F21" s="9" t="s">
        <v>1407</v>
      </c>
      <c r="G21" s="28">
        <v>0.5</v>
      </c>
      <c r="H21" s="28"/>
      <c r="I21" s="12">
        <v>3067.96</v>
      </c>
      <c r="J21" s="52"/>
      <c r="K21" s="77"/>
      <c r="L21" s="104">
        <v>287.86</v>
      </c>
      <c r="M21" s="12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3565.7883508847799</v>
      </c>
      <c r="T21" s="2">
        <f t="shared" si="1"/>
        <v>334.57014911722899</v>
      </c>
    </row>
    <row r="22" spans="1:20" s="2" customFormat="1" ht="15" x14ac:dyDescent="0.25">
      <c r="A22" s="13"/>
      <c r="B22" s="14"/>
      <c r="C22" s="14"/>
      <c r="D22" s="14"/>
      <c r="E22" s="15" t="s">
        <v>15</v>
      </c>
      <c r="F22" s="15"/>
      <c r="G22" s="16"/>
      <c r="H22" s="16"/>
      <c r="I22" s="17">
        <v>7060.68</v>
      </c>
      <c r="J22" s="67"/>
      <c r="K22" s="81"/>
      <c r="L22" s="105"/>
      <c r="M22" s="109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8206.3946379109093</v>
      </c>
      <c r="T22" s="2">
        <f t="shared" si="1"/>
        <v>0</v>
      </c>
    </row>
    <row r="23" spans="1:20" s="2" customFormat="1" ht="22.5" x14ac:dyDescent="0.25">
      <c r="A23" s="18"/>
      <c r="B23" s="19" t="s">
        <v>1417</v>
      </c>
      <c r="C23" s="145" t="s">
        <v>1418</v>
      </c>
      <c r="D23" s="145"/>
      <c r="E23" s="145"/>
      <c r="F23" s="20" t="s">
        <v>54</v>
      </c>
      <c r="G23" s="16" t="s">
        <v>1575</v>
      </c>
      <c r="H23" s="16"/>
      <c r="I23" s="21">
        <v>5.53</v>
      </c>
      <c r="J23" s="65"/>
      <c r="K23" s="78"/>
      <c r="L23" s="65">
        <v>5.53</v>
      </c>
      <c r="M23" s="110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6.4273359432303003</v>
      </c>
      <c r="T23" s="2">
        <f t="shared" si="1"/>
        <v>6.4273359432303003</v>
      </c>
    </row>
    <row r="24" spans="1:20" s="2" customFormat="1" ht="22.5" x14ac:dyDescent="0.25">
      <c r="A24" s="18"/>
      <c r="B24" s="19" t="s">
        <v>22</v>
      </c>
      <c r="C24" s="145" t="s">
        <v>23</v>
      </c>
      <c r="D24" s="145"/>
      <c r="E24" s="145"/>
      <c r="F24" s="20" t="s">
        <v>18</v>
      </c>
      <c r="G24" s="16" t="s">
        <v>1576</v>
      </c>
      <c r="H24" s="16"/>
      <c r="I24" s="21">
        <v>0.25</v>
      </c>
      <c r="J24" s="65"/>
      <c r="K24" s="78"/>
      <c r="L24" s="65">
        <v>0.25</v>
      </c>
      <c r="M24" s="110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0.29056672437749997</v>
      </c>
      <c r="T24" s="2">
        <f t="shared" si="1"/>
        <v>0.29056672437749997</v>
      </c>
    </row>
    <row r="25" spans="1:20" s="2" customFormat="1" ht="22.5" x14ac:dyDescent="0.25">
      <c r="A25" s="18"/>
      <c r="B25" s="19" t="s">
        <v>668</v>
      </c>
      <c r="C25" s="145" t="s">
        <v>669</v>
      </c>
      <c r="D25" s="145"/>
      <c r="E25" s="145"/>
      <c r="F25" s="20" t="s">
        <v>18</v>
      </c>
      <c r="G25" s="16" t="s">
        <v>1577</v>
      </c>
      <c r="H25" s="16"/>
      <c r="I25" s="21">
        <v>15.88</v>
      </c>
      <c r="J25" s="65"/>
      <c r="K25" s="78"/>
      <c r="L25" s="65">
        <v>15.88</v>
      </c>
      <c r="M25" s="110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18.456798332458799</v>
      </c>
      <c r="T25" s="2">
        <f t="shared" si="1"/>
        <v>18.456798332458799</v>
      </c>
    </row>
    <row r="26" spans="1:20" s="2" customFormat="1" ht="22.5" x14ac:dyDescent="0.25">
      <c r="A26" s="18"/>
      <c r="B26" s="19" t="s">
        <v>1578</v>
      </c>
      <c r="C26" s="145" t="s">
        <v>1579</v>
      </c>
      <c r="D26" s="145"/>
      <c r="E26" s="145"/>
      <c r="F26" s="20" t="s">
        <v>91</v>
      </c>
      <c r="G26" s="16" t="s">
        <v>1580</v>
      </c>
      <c r="H26" s="16"/>
      <c r="I26" s="21">
        <v>1.53</v>
      </c>
      <c r="J26" s="65"/>
      <c r="K26" s="78"/>
      <c r="L26" s="65">
        <v>1.53</v>
      </c>
      <c r="M26" s="110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1.7782683531903001</v>
      </c>
      <c r="T26" s="2">
        <f t="shared" si="1"/>
        <v>1.7782683531903001</v>
      </c>
    </row>
    <row r="27" spans="1:20" s="2" customFormat="1" ht="22.5" x14ac:dyDescent="0.25">
      <c r="A27" s="18"/>
      <c r="B27" s="19" t="s">
        <v>1581</v>
      </c>
      <c r="C27" s="145" t="s">
        <v>1582</v>
      </c>
      <c r="D27" s="145"/>
      <c r="E27" s="145"/>
      <c r="F27" s="20" t="s">
        <v>152</v>
      </c>
      <c r="G27" s="16" t="s">
        <v>1583</v>
      </c>
      <c r="H27" s="16"/>
      <c r="I27" s="21">
        <v>8.4499999999999993</v>
      </c>
      <c r="J27" s="65"/>
      <c r="K27" s="78"/>
      <c r="L27" s="65">
        <v>8.4499999999999993</v>
      </c>
      <c r="M27" s="110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9.8211552839595004</v>
      </c>
      <c r="T27" s="2">
        <f t="shared" si="1"/>
        <v>9.8211552839595004</v>
      </c>
    </row>
    <row r="28" spans="1:20" s="2" customFormat="1" ht="22.5" x14ac:dyDescent="0.25">
      <c r="A28" s="18"/>
      <c r="B28" s="19" t="s">
        <v>25</v>
      </c>
      <c r="C28" s="145" t="s">
        <v>26</v>
      </c>
      <c r="D28" s="145"/>
      <c r="E28" s="145"/>
      <c r="F28" s="20" t="s">
        <v>27</v>
      </c>
      <c r="G28" s="16" t="s">
        <v>1584</v>
      </c>
      <c r="H28" s="16"/>
      <c r="I28" s="21">
        <v>1.6</v>
      </c>
      <c r="J28" s="65"/>
      <c r="K28" s="78"/>
      <c r="L28" s="65">
        <v>1.6</v>
      </c>
      <c r="M28" s="110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1.8596270360160001</v>
      </c>
      <c r="T28" s="2">
        <f t="shared" si="1"/>
        <v>1.8596270360160001</v>
      </c>
    </row>
    <row r="29" spans="1:20" s="2" customFormat="1" ht="45" x14ac:dyDescent="0.25">
      <c r="A29" s="9" t="s">
        <v>32</v>
      </c>
      <c r="B29" s="10" t="s">
        <v>1585</v>
      </c>
      <c r="C29" s="147" t="s">
        <v>1586</v>
      </c>
      <c r="D29" s="147"/>
      <c r="E29" s="147"/>
      <c r="F29" s="9" t="s">
        <v>111</v>
      </c>
      <c r="G29" s="11">
        <v>51</v>
      </c>
      <c r="H29" s="11"/>
      <c r="I29" s="12">
        <v>63841.95</v>
      </c>
      <c r="J29" s="52"/>
      <c r="K29" s="77"/>
      <c r="L29" s="104">
        <v>63841.95</v>
      </c>
      <c r="M29" s="12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74201.385157488505</v>
      </c>
      <c r="T29" s="2">
        <f t="shared" si="1"/>
        <v>74201.385157488505</v>
      </c>
    </row>
    <row r="30" spans="1:20" s="2" customFormat="1" ht="15" x14ac:dyDescent="0.25">
      <c r="A30" s="9" t="s">
        <v>35</v>
      </c>
      <c r="B30" s="10" t="s">
        <v>1415</v>
      </c>
      <c r="C30" s="147" t="s">
        <v>1416</v>
      </c>
      <c r="D30" s="147"/>
      <c r="E30" s="147"/>
      <c r="F30" s="9" t="s">
        <v>1407</v>
      </c>
      <c r="G30" s="11">
        <v>1</v>
      </c>
      <c r="H30" s="11"/>
      <c r="I30" s="12">
        <v>4317.3500000000004</v>
      </c>
      <c r="J30" s="52"/>
      <c r="K30" s="77"/>
      <c r="L30" s="104">
        <v>457.33</v>
      </c>
      <c r="M30" s="12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5017.9129899647996</v>
      </c>
      <c r="T30" s="2">
        <f t="shared" si="1"/>
        <v>531.53952023824797</v>
      </c>
    </row>
    <row r="31" spans="1:20" s="2" customFormat="1" ht="15" x14ac:dyDescent="0.25">
      <c r="A31" s="13"/>
      <c r="B31" s="14"/>
      <c r="C31" s="14"/>
      <c r="D31" s="14"/>
      <c r="E31" s="15" t="s">
        <v>15</v>
      </c>
      <c r="F31" s="15"/>
      <c r="G31" s="16"/>
      <c r="H31" s="16"/>
      <c r="I31" s="17">
        <v>9908.58</v>
      </c>
      <c r="J31" s="67"/>
      <c r="K31" s="81"/>
      <c r="L31" s="105"/>
      <c r="M31" s="109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11516.414535329601</v>
      </c>
      <c r="T31" s="2">
        <f t="shared" si="1"/>
        <v>0</v>
      </c>
    </row>
    <row r="32" spans="1:20" s="2" customFormat="1" ht="22.5" x14ac:dyDescent="0.25">
      <c r="A32" s="18"/>
      <c r="B32" s="19" t="s">
        <v>1417</v>
      </c>
      <c r="C32" s="145" t="s">
        <v>1418</v>
      </c>
      <c r="D32" s="145"/>
      <c r="E32" s="145"/>
      <c r="F32" s="20" t="s">
        <v>54</v>
      </c>
      <c r="G32" s="16" t="s">
        <v>1587</v>
      </c>
      <c r="H32" s="16"/>
      <c r="I32" s="21">
        <v>10.01</v>
      </c>
      <c r="J32" s="65"/>
      <c r="K32" s="78"/>
      <c r="L32" s="65">
        <v>10.01</v>
      </c>
      <c r="M32" s="110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11.6342916440751</v>
      </c>
      <c r="T32" s="2">
        <f t="shared" si="1"/>
        <v>11.6342916440751</v>
      </c>
    </row>
    <row r="33" spans="1:20" s="2" customFormat="1" ht="22.5" x14ac:dyDescent="0.25">
      <c r="A33" s="18"/>
      <c r="B33" s="19" t="s">
        <v>22</v>
      </c>
      <c r="C33" s="145" t="s">
        <v>23</v>
      </c>
      <c r="D33" s="145"/>
      <c r="E33" s="145"/>
      <c r="F33" s="20" t="s">
        <v>18</v>
      </c>
      <c r="G33" s="16" t="s">
        <v>862</v>
      </c>
      <c r="H33" s="16"/>
      <c r="I33" s="21">
        <v>0.51</v>
      </c>
      <c r="J33" s="65"/>
      <c r="K33" s="78"/>
      <c r="L33" s="65">
        <v>0.51</v>
      </c>
      <c r="M33" s="110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0.59275611773009995</v>
      </c>
      <c r="T33" s="2">
        <f t="shared" si="1"/>
        <v>0.59275611773009995</v>
      </c>
    </row>
    <row r="34" spans="1:20" s="2" customFormat="1" ht="22.5" x14ac:dyDescent="0.25">
      <c r="A34" s="18"/>
      <c r="B34" s="19" t="s">
        <v>668</v>
      </c>
      <c r="C34" s="145" t="s">
        <v>669</v>
      </c>
      <c r="D34" s="145"/>
      <c r="E34" s="145"/>
      <c r="F34" s="20" t="s">
        <v>18</v>
      </c>
      <c r="G34" s="16" t="s">
        <v>959</v>
      </c>
      <c r="H34" s="16"/>
      <c r="I34" s="21">
        <v>31.75</v>
      </c>
      <c r="J34" s="65"/>
      <c r="K34" s="78"/>
      <c r="L34" s="65">
        <v>31.75</v>
      </c>
      <c r="M34" s="110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36.901973995942498</v>
      </c>
      <c r="T34" s="2">
        <f t="shared" si="1"/>
        <v>36.901973995942498</v>
      </c>
    </row>
    <row r="35" spans="1:20" s="2" customFormat="1" ht="22.5" x14ac:dyDescent="0.25">
      <c r="A35" s="18"/>
      <c r="B35" s="19" t="s">
        <v>1422</v>
      </c>
      <c r="C35" s="145" t="s">
        <v>1423</v>
      </c>
      <c r="D35" s="145"/>
      <c r="E35" s="145"/>
      <c r="F35" s="20" t="s">
        <v>152</v>
      </c>
      <c r="G35" s="16" t="s">
        <v>870</v>
      </c>
      <c r="H35" s="16"/>
      <c r="I35" s="21">
        <v>6.4</v>
      </c>
      <c r="J35" s="65"/>
      <c r="K35" s="78"/>
      <c r="L35" s="65">
        <v>6.4</v>
      </c>
      <c r="M35" s="110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7.4385081440640004</v>
      </c>
      <c r="T35" s="2">
        <f t="shared" si="1"/>
        <v>7.4385081440640004</v>
      </c>
    </row>
    <row r="36" spans="1:20" s="2" customFormat="1" ht="22.5" x14ac:dyDescent="0.25">
      <c r="A36" s="18"/>
      <c r="B36" s="19" t="s">
        <v>1425</v>
      </c>
      <c r="C36" s="145" t="s">
        <v>1426</v>
      </c>
      <c r="D36" s="145"/>
      <c r="E36" s="145"/>
      <c r="F36" s="20" t="s">
        <v>91</v>
      </c>
      <c r="G36" s="16" t="s">
        <v>1588</v>
      </c>
      <c r="H36" s="16"/>
      <c r="I36" s="21">
        <v>1.9</v>
      </c>
      <c r="J36" s="65"/>
      <c r="K36" s="78"/>
      <c r="L36" s="65">
        <v>1.9</v>
      </c>
      <c r="M36" s="110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2.2083071052690002</v>
      </c>
      <c r="T36" s="2">
        <f t="shared" si="1"/>
        <v>2.2083071052690002</v>
      </c>
    </row>
    <row r="37" spans="1:20" s="2" customFormat="1" ht="22.5" x14ac:dyDescent="0.25">
      <c r="A37" s="18"/>
      <c r="B37" s="19" t="s">
        <v>25</v>
      </c>
      <c r="C37" s="145" t="s">
        <v>26</v>
      </c>
      <c r="D37" s="145"/>
      <c r="E37" s="145"/>
      <c r="F37" s="20" t="s">
        <v>27</v>
      </c>
      <c r="G37" s="16" t="s">
        <v>1053</v>
      </c>
      <c r="H37" s="16"/>
      <c r="I37" s="21">
        <v>2.2400000000000002</v>
      </c>
      <c r="J37" s="65"/>
      <c r="K37" s="78"/>
      <c r="L37" s="65">
        <v>2.2400000000000002</v>
      </c>
      <c r="M37" s="110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2.6034778504223999</v>
      </c>
      <c r="T37" s="2">
        <f t="shared" si="1"/>
        <v>2.6034778504223999</v>
      </c>
    </row>
    <row r="38" spans="1:20" s="2" customFormat="1" ht="45" x14ac:dyDescent="0.25">
      <c r="A38" s="9" t="s">
        <v>36</v>
      </c>
      <c r="B38" s="10" t="s">
        <v>1589</v>
      </c>
      <c r="C38" s="147" t="s">
        <v>1590</v>
      </c>
      <c r="D38" s="147"/>
      <c r="E38" s="147"/>
      <c r="F38" s="9" t="s">
        <v>111</v>
      </c>
      <c r="G38" s="28">
        <v>40.799999999999997</v>
      </c>
      <c r="H38" s="28"/>
      <c r="I38" s="12">
        <v>34700.339999999997</v>
      </c>
      <c r="J38" s="52"/>
      <c r="K38" s="77"/>
      <c r="L38" s="104">
        <v>34700.339999999997</v>
      </c>
      <c r="M38" s="12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40331.056514342097</v>
      </c>
      <c r="T38" s="2">
        <f t="shared" si="1"/>
        <v>40331.056514342097</v>
      </c>
    </row>
    <row r="39" spans="1:20" s="2" customFormat="1" ht="45" x14ac:dyDescent="0.25">
      <c r="A39" s="9" t="s">
        <v>40</v>
      </c>
      <c r="B39" s="10" t="s">
        <v>1591</v>
      </c>
      <c r="C39" s="147" t="s">
        <v>1592</v>
      </c>
      <c r="D39" s="147"/>
      <c r="E39" s="147"/>
      <c r="F39" s="9" t="s">
        <v>111</v>
      </c>
      <c r="G39" s="28">
        <v>61.2</v>
      </c>
      <c r="H39" s="28"/>
      <c r="I39" s="12">
        <v>33675.69</v>
      </c>
      <c r="J39" s="52"/>
      <c r="K39" s="77"/>
      <c r="L39" s="104">
        <v>33675.69</v>
      </c>
      <c r="M39" s="12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39140.139737808502</v>
      </c>
      <c r="T39" s="2">
        <f t="shared" si="1"/>
        <v>39140.139737808502</v>
      </c>
    </row>
    <row r="40" spans="1:20" s="2" customFormat="1" ht="15" x14ac:dyDescent="0.25">
      <c r="A40" s="9" t="s">
        <v>41</v>
      </c>
      <c r="B40" s="10" t="s">
        <v>1433</v>
      </c>
      <c r="C40" s="147" t="s">
        <v>1434</v>
      </c>
      <c r="D40" s="147"/>
      <c r="E40" s="147"/>
      <c r="F40" s="9" t="s">
        <v>1407</v>
      </c>
      <c r="G40" s="28">
        <v>14.5</v>
      </c>
      <c r="H40" s="28"/>
      <c r="I40" s="12">
        <v>51460.77</v>
      </c>
      <c r="J40" s="52"/>
      <c r="K40" s="77"/>
      <c r="L40" s="104">
        <v>3794.73</v>
      </c>
      <c r="M40" s="12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59811.149491375698</v>
      </c>
      <c r="T40" s="2">
        <f t="shared" si="1"/>
        <v>4410.4890639881196</v>
      </c>
    </row>
    <row r="41" spans="1:20" s="2" customFormat="1" ht="15" x14ac:dyDescent="0.25">
      <c r="A41" s="13"/>
      <c r="B41" s="14"/>
      <c r="C41" s="14"/>
      <c r="D41" s="14"/>
      <c r="E41" s="15" t="s">
        <v>15</v>
      </c>
      <c r="F41" s="15"/>
      <c r="G41" s="16"/>
      <c r="H41" s="16"/>
      <c r="I41" s="17">
        <v>120827.73</v>
      </c>
      <c r="J41" s="67"/>
      <c r="K41" s="81"/>
      <c r="L41" s="105"/>
      <c r="M41" s="109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140434.07088027601</v>
      </c>
      <c r="T41" s="2">
        <f t="shared" si="1"/>
        <v>0</v>
      </c>
    </row>
    <row r="42" spans="1:20" s="2" customFormat="1" ht="22.5" x14ac:dyDescent="0.25">
      <c r="A42" s="18"/>
      <c r="B42" s="19" t="s">
        <v>1417</v>
      </c>
      <c r="C42" s="145" t="s">
        <v>1418</v>
      </c>
      <c r="D42" s="145"/>
      <c r="E42" s="145"/>
      <c r="F42" s="20" t="s">
        <v>54</v>
      </c>
      <c r="G42" s="16" t="s">
        <v>1593</v>
      </c>
      <c r="H42" s="16"/>
      <c r="I42" s="21">
        <v>82.9</v>
      </c>
      <c r="J42" s="65"/>
      <c r="K42" s="78"/>
      <c r="L42" s="65">
        <v>82.9</v>
      </c>
      <c r="M42" s="110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96.351925803578993</v>
      </c>
      <c r="T42" s="2">
        <f t="shared" si="1"/>
        <v>96.351925803578993</v>
      </c>
    </row>
    <row r="43" spans="1:20" s="2" customFormat="1" ht="22.5" x14ac:dyDescent="0.25">
      <c r="A43" s="18"/>
      <c r="B43" s="19" t="s">
        <v>22</v>
      </c>
      <c r="C43" s="145" t="s">
        <v>23</v>
      </c>
      <c r="D43" s="145"/>
      <c r="E43" s="145"/>
      <c r="F43" s="20" t="s">
        <v>18</v>
      </c>
      <c r="G43" s="16" t="s">
        <v>1594</v>
      </c>
      <c r="H43" s="16"/>
      <c r="I43" s="21">
        <v>7.39</v>
      </c>
      <c r="J43" s="65"/>
      <c r="K43" s="78"/>
      <c r="L43" s="65">
        <v>7.39</v>
      </c>
      <c r="M43" s="110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8.5891523725988996</v>
      </c>
      <c r="T43" s="2">
        <f t="shared" si="1"/>
        <v>8.5891523725988996</v>
      </c>
    </row>
    <row r="44" spans="1:20" s="2" customFormat="1" ht="22.5" x14ac:dyDescent="0.25">
      <c r="A44" s="18"/>
      <c r="B44" s="19" t="s">
        <v>668</v>
      </c>
      <c r="C44" s="145" t="s">
        <v>669</v>
      </c>
      <c r="D44" s="145"/>
      <c r="E44" s="145"/>
      <c r="F44" s="20" t="s">
        <v>18</v>
      </c>
      <c r="G44" s="16" t="s">
        <v>1595</v>
      </c>
      <c r="H44" s="16"/>
      <c r="I44" s="21">
        <v>230.19</v>
      </c>
      <c r="J44" s="65"/>
      <c r="K44" s="78"/>
      <c r="L44" s="65">
        <v>230.19</v>
      </c>
      <c r="M44" s="110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267.54221713782698</v>
      </c>
      <c r="T44" s="2">
        <f t="shared" si="1"/>
        <v>267.54221713782698</v>
      </c>
    </row>
    <row r="45" spans="1:20" s="2" customFormat="1" ht="22.5" x14ac:dyDescent="0.25">
      <c r="A45" s="18"/>
      <c r="B45" s="19" t="s">
        <v>1438</v>
      </c>
      <c r="C45" s="145" t="s">
        <v>1439</v>
      </c>
      <c r="D45" s="145"/>
      <c r="E45" s="145"/>
      <c r="F45" s="20" t="s">
        <v>91</v>
      </c>
      <c r="G45" s="16" t="s">
        <v>1596</v>
      </c>
      <c r="H45" s="16"/>
      <c r="I45" s="21">
        <v>18.760000000000002</v>
      </c>
      <c r="J45" s="65"/>
      <c r="K45" s="78"/>
      <c r="L45" s="65">
        <v>18.760000000000002</v>
      </c>
      <c r="M45" s="110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18"/>
      <c r="B46" s="19" t="s">
        <v>1441</v>
      </c>
      <c r="C46" s="145" t="s">
        <v>1442</v>
      </c>
      <c r="D46" s="145"/>
      <c r="E46" s="145"/>
      <c r="F46" s="20" t="s">
        <v>152</v>
      </c>
      <c r="G46" s="16" t="s">
        <v>1597</v>
      </c>
      <c r="H46" s="16"/>
      <c r="I46" s="21">
        <v>71.05</v>
      </c>
      <c r="J46" s="65"/>
      <c r="K46" s="78"/>
      <c r="L46" s="65">
        <v>71.05</v>
      </c>
      <c r="M46" s="110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82.579063068085503</v>
      </c>
      <c r="T46" s="2">
        <f t="shared" ref="T46:T77" si="3">L46*N46*O46*P46*Q46*R46</f>
        <v>82.579063068085503</v>
      </c>
    </row>
    <row r="47" spans="1:20" s="2" customFormat="1" ht="22.5" x14ac:dyDescent="0.25">
      <c r="A47" s="18"/>
      <c r="B47" s="19" t="s">
        <v>25</v>
      </c>
      <c r="C47" s="145" t="s">
        <v>26</v>
      </c>
      <c r="D47" s="145"/>
      <c r="E47" s="145"/>
      <c r="F47" s="20" t="s">
        <v>27</v>
      </c>
      <c r="G47" s="16" t="s">
        <v>1598</v>
      </c>
      <c r="H47" s="16"/>
      <c r="I47" s="21">
        <v>27.84</v>
      </c>
      <c r="J47" s="65"/>
      <c r="K47" s="78"/>
      <c r="L47" s="65">
        <v>27.84</v>
      </c>
      <c r="M47" s="110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32.357510426678402</v>
      </c>
      <c r="T47" s="2">
        <f t="shared" si="3"/>
        <v>32.357510426678402</v>
      </c>
    </row>
    <row r="48" spans="1:20" s="2" customFormat="1" ht="15" x14ac:dyDescent="0.25">
      <c r="A48" s="9" t="s">
        <v>601</v>
      </c>
      <c r="B48" s="10" t="s">
        <v>1599</v>
      </c>
      <c r="C48" s="147" t="s">
        <v>1600</v>
      </c>
      <c r="D48" s="147"/>
      <c r="E48" s="147"/>
      <c r="F48" s="9" t="s">
        <v>1407</v>
      </c>
      <c r="G48" s="28">
        <v>1.8</v>
      </c>
      <c r="H48" s="28"/>
      <c r="I48" s="12">
        <v>1526.52</v>
      </c>
      <c r="J48" s="52"/>
      <c r="K48" s="77"/>
      <c r="L48" s="104">
        <v>356.5</v>
      </c>
      <c r="M48" s="12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1774.2236643869601</v>
      </c>
      <c r="T48" s="2">
        <f t="shared" si="3"/>
        <v>414.34814896231501</v>
      </c>
    </row>
    <row r="49" spans="1:20" s="2" customFormat="1" ht="15" x14ac:dyDescent="0.25">
      <c r="A49" s="13"/>
      <c r="B49" s="14"/>
      <c r="C49" s="14"/>
      <c r="D49" s="14"/>
      <c r="E49" s="15" t="s">
        <v>15</v>
      </c>
      <c r="F49" s="15"/>
      <c r="G49" s="16"/>
      <c r="H49" s="16"/>
      <c r="I49" s="17">
        <v>3185.62</v>
      </c>
      <c r="J49" s="67"/>
      <c r="K49" s="81"/>
      <c r="L49" s="105"/>
      <c r="M49" s="109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3702.5406740458102</v>
      </c>
      <c r="T49" s="2">
        <f t="shared" si="3"/>
        <v>0</v>
      </c>
    </row>
    <row r="50" spans="1:20" s="2" customFormat="1" ht="22.5" x14ac:dyDescent="0.25">
      <c r="A50" s="18"/>
      <c r="B50" s="19" t="s">
        <v>22</v>
      </c>
      <c r="C50" s="145" t="s">
        <v>23</v>
      </c>
      <c r="D50" s="145"/>
      <c r="E50" s="145"/>
      <c r="F50" s="20" t="s">
        <v>18</v>
      </c>
      <c r="G50" s="16" t="s">
        <v>1601</v>
      </c>
      <c r="H50" s="16"/>
      <c r="I50" s="21">
        <v>2.29</v>
      </c>
      <c r="J50" s="65"/>
      <c r="K50" s="78"/>
      <c r="L50" s="65">
        <v>2.29</v>
      </c>
      <c r="M50" s="110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2.6615911952979001</v>
      </c>
      <c r="T50" s="2">
        <f t="shared" si="3"/>
        <v>2.6615911952979001</v>
      </c>
    </row>
    <row r="51" spans="1:20" s="2" customFormat="1" ht="22.5" x14ac:dyDescent="0.25">
      <c r="A51" s="18"/>
      <c r="B51" s="19" t="s">
        <v>1405</v>
      </c>
      <c r="C51" s="145" t="s">
        <v>1406</v>
      </c>
      <c r="D51" s="145"/>
      <c r="E51" s="145"/>
      <c r="F51" s="20" t="s">
        <v>1407</v>
      </c>
      <c r="G51" s="16" t="s">
        <v>1601</v>
      </c>
      <c r="H51" s="16"/>
      <c r="I51" s="21">
        <v>9.6199999999999992</v>
      </c>
      <c r="J51" s="65"/>
      <c r="K51" s="78"/>
      <c r="L51" s="65">
        <v>9.6199999999999992</v>
      </c>
      <c r="M51" s="110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11.1810075540462</v>
      </c>
      <c r="T51" s="2">
        <f t="shared" si="3"/>
        <v>11.1810075540462</v>
      </c>
    </row>
    <row r="52" spans="1:20" s="2" customFormat="1" ht="22.5" x14ac:dyDescent="0.25">
      <c r="A52" s="18"/>
      <c r="B52" s="19" t="s">
        <v>668</v>
      </c>
      <c r="C52" s="145" t="s">
        <v>669</v>
      </c>
      <c r="D52" s="145"/>
      <c r="E52" s="145"/>
      <c r="F52" s="20" t="s">
        <v>18</v>
      </c>
      <c r="G52" s="16" t="s">
        <v>1602</v>
      </c>
      <c r="H52" s="16"/>
      <c r="I52" s="21">
        <v>28.58</v>
      </c>
      <c r="J52" s="65"/>
      <c r="K52" s="78"/>
      <c r="L52" s="65">
        <v>28.58</v>
      </c>
      <c r="M52" s="110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33.217587930835798</v>
      </c>
      <c r="T52" s="2">
        <f t="shared" si="3"/>
        <v>33.217587930835798</v>
      </c>
    </row>
    <row r="53" spans="1:20" s="2" customFormat="1" ht="22.5" x14ac:dyDescent="0.25">
      <c r="A53" s="18"/>
      <c r="B53" s="19" t="s">
        <v>25</v>
      </c>
      <c r="C53" s="145" t="s">
        <v>26</v>
      </c>
      <c r="D53" s="145"/>
      <c r="E53" s="145"/>
      <c r="F53" s="20" t="s">
        <v>27</v>
      </c>
      <c r="G53" s="16" t="s">
        <v>1603</v>
      </c>
      <c r="H53" s="16"/>
      <c r="I53" s="21">
        <v>0.67</v>
      </c>
      <c r="J53" s="65"/>
      <c r="K53" s="78"/>
      <c r="L53" s="65">
        <v>0.67</v>
      </c>
      <c r="M53" s="110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0.77871882133170001</v>
      </c>
      <c r="T53" s="2">
        <f t="shared" si="3"/>
        <v>0.77871882133170001</v>
      </c>
    </row>
    <row r="54" spans="1:20" s="2" customFormat="1" ht="45" x14ac:dyDescent="0.25">
      <c r="A54" s="9" t="s">
        <v>49</v>
      </c>
      <c r="B54" s="10" t="s">
        <v>1604</v>
      </c>
      <c r="C54" s="147" t="s">
        <v>1605</v>
      </c>
      <c r="D54" s="147"/>
      <c r="E54" s="147"/>
      <c r="F54" s="9" t="s">
        <v>111</v>
      </c>
      <c r="G54" s="28">
        <v>20.399999999999999</v>
      </c>
      <c r="H54" s="28"/>
      <c r="I54" s="12">
        <v>10838.34</v>
      </c>
      <c r="J54" s="52"/>
      <c r="K54" s="77"/>
      <c r="L54" s="104">
        <v>10838.34</v>
      </c>
      <c r="M54" s="12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12597.043805958499</v>
      </c>
      <c r="T54" s="2">
        <f t="shared" si="3"/>
        <v>12597.043805958499</v>
      </c>
    </row>
    <row r="55" spans="1:20" s="2" customFormat="1" ht="45" x14ac:dyDescent="0.25">
      <c r="A55" s="9" t="s">
        <v>605</v>
      </c>
      <c r="B55" s="10" t="s">
        <v>1606</v>
      </c>
      <c r="C55" s="147" t="s">
        <v>1607</v>
      </c>
      <c r="D55" s="147"/>
      <c r="E55" s="147"/>
      <c r="F55" s="9" t="s">
        <v>111</v>
      </c>
      <c r="G55" s="28">
        <v>214.2</v>
      </c>
      <c r="H55" s="28"/>
      <c r="I55" s="12">
        <v>86923.99</v>
      </c>
      <c r="J55" s="52"/>
      <c r="K55" s="77"/>
      <c r="L55" s="104">
        <v>86923.99</v>
      </c>
      <c r="M55" s="1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101028.87617649</v>
      </c>
      <c r="T55" s="2">
        <f t="shared" si="3"/>
        <v>101028.87617649</v>
      </c>
    </row>
    <row r="56" spans="1:20" s="2" customFormat="1" ht="45" x14ac:dyDescent="0.25">
      <c r="A56" s="9" t="s">
        <v>608</v>
      </c>
      <c r="B56" s="10" t="s">
        <v>1604</v>
      </c>
      <c r="C56" s="147" t="s">
        <v>1608</v>
      </c>
      <c r="D56" s="147"/>
      <c r="E56" s="147"/>
      <c r="F56" s="9" t="s">
        <v>111</v>
      </c>
      <c r="G56" s="28">
        <v>112.2</v>
      </c>
      <c r="H56" s="28"/>
      <c r="I56" s="12">
        <v>51283.79</v>
      </c>
      <c r="J56" s="52"/>
      <c r="K56" s="77"/>
      <c r="L56" s="104">
        <v>51283.79</v>
      </c>
      <c r="M56" s="12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59605.451495854402</v>
      </c>
      <c r="T56" s="2">
        <f t="shared" si="3"/>
        <v>59605.451495854402</v>
      </c>
    </row>
    <row r="57" spans="1:20" s="2" customFormat="1" ht="45" x14ac:dyDescent="0.25">
      <c r="A57" s="9" t="s">
        <v>67</v>
      </c>
      <c r="B57" s="10" t="s">
        <v>1606</v>
      </c>
      <c r="C57" s="147" t="s">
        <v>1432</v>
      </c>
      <c r="D57" s="147"/>
      <c r="E57" s="147"/>
      <c r="F57" s="9" t="s">
        <v>111</v>
      </c>
      <c r="G57" s="28">
        <v>724.2</v>
      </c>
      <c r="H57" s="28"/>
      <c r="I57" s="12">
        <v>263656.89</v>
      </c>
      <c r="J57" s="52"/>
      <c r="K57" s="77"/>
      <c r="L57" s="104">
        <v>263656.89</v>
      </c>
      <c r="M57" s="12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306439.67554743501</v>
      </c>
      <c r="T57" s="2">
        <f t="shared" si="3"/>
        <v>306439.67554743501</v>
      </c>
    </row>
    <row r="58" spans="1:20" s="2" customFormat="1" ht="45" x14ac:dyDescent="0.25">
      <c r="A58" s="9" t="s">
        <v>627</v>
      </c>
      <c r="B58" s="10" t="s">
        <v>1609</v>
      </c>
      <c r="C58" s="147" t="s">
        <v>1610</v>
      </c>
      <c r="D58" s="147"/>
      <c r="E58" s="147"/>
      <c r="F58" s="9" t="s">
        <v>111</v>
      </c>
      <c r="G58" s="11">
        <v>204</v>
      </c>
      <c r="H58" s="11"/>
      <c r="I58" s="12">
        <v>54995.5</v>
      </c>
      <c r="J58" s="52"/>
      <c r="K58" s="77"/>
      <c r="L58" s="104">
        <v>54995.5</v>
      </c>
      <c r="M58" s="12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63919.449162011202</v>
      </c>
      <c r="T58" s="2">
        <f t="shared" si="3"/>
        <v>63919.449162011202</v>
      </c>
    </row>
    <row r="59" spans="1:20" s="2" customFormat="1" ht="45" x14ac:dyDescent="0.25">
      <c r="A59" s="9" t="s">
        <v>630</v>
      </c>
      <c r="B59" s="10" t="s">
        <v>1611</v>
      </c>
      <c r="C59" s="147" t="s">
        <v>1446</v>
      </c>
      <c r="D59" s="147"/>
      <c r="E59" s="147"/>
      <c r="F59" s="9" t="s">
        <v>111</v>
      </c>
      <c r="G59" s="28">
        <v>387.6</v>
      </c>
      <c r="H59" s="28"/>
      <c r="I59" s="12">
        <v>31317.23</v>
      </c>
      <c r="J59" s="52"/>
      <c r="K59" s="77"/>
      <c r="L59" s="104">
        <v>31317.23</v>
      </c>
      <c r="M59" s="12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36398.979750707098</v>
      </c>
      <c r="T59" s="2">
        <f t="shared" si="3"/>
        <v>36398.979750707098</v>
      </c>
    </row>
    <row r="60" spans="1:20" s="2" customFormat="1" ht="15" x14ac:dyDescent="0.25">
      <c r="A60" s="9" t="s">
        <v>73</v>
      </c>
      <c r="B60" s="10" t="s">
        <v>1488</v>
      </c>
      <c r="C60" s="147" t="s">
        <v>1489</v>
      </c>
      <c r="D60" s="147"/>
      <c r="E60" s="147"/>
      <c r="F60" s="9" t="s">
        <v>1407</v>
      </c>
      <c r="G60" s="27">
        <v>0.85</v>
      </c>
      <c r="H60" s="27"/>
      <c r="I60" s="12">
        <v>17951.62</v>
      </c>
      <c r="J60" s="52"/>
      <c r="K60" s="77"/>
      <c r="L60" s="104">
        <v>1265.21</v>
      </c>
      <c r="M60" s="12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20864.5736826785</v>
      </c>
      <c r="T60" s="2">
        <f t="shared" si="3"/>
        <v>1470.5117013986301</v>
      </c>
    </row>
    <row r="61" spans="1:20" s="2" customFormat="1" ht="15" x14ac:dyDescent="0.25">
      <c r="A61" s="13"/>
      <c r="B61" s="14"/>
      <c r="C61" s="14"/>
      <c r="D61" s="14"/>
      <c r="E61" s="15" t="s">
        <v>15</v>
      </c>
      <c r="F61" s="15"/>
      <c r="G61" s="16"/>
      <c r="H61" s="16"/>
      <c r="I61" s="17">
        <v>42122.74</v>
      </c>
      <c r="J61" s="67"/>
      <c r="K61" s="81"/>
      <c r="L61" s="105"/>
      <c r="M61" s="109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48957.866334420403</v>
      </c>
      <c r="T61" s="2">
        <f t="shared" si="3"/>
        <v>0</v>
      </c>
    </row>
    <row r="62" spans="1:20" s="2" customFormat="1" ht="22.5" x14ac:dyDescent="0.25">
      <c r="A62" s="18"/>
      <c r="B62" s="19" t="s">
        <v>636</v>
      </c>
      <c r="C62" s="145" t="s">
        <v>637</v>
      </c>
      <c r="D62" s="145"/>
      <c r="E62" s="145"/>
      <c r="F62" s="20" t="s">
        <v>152</v>
      </c>
      <c r="G62" s="16" t="s">
        <v>1612</v>
      </c>
      <c r="H62" s="16"/>
      <c r="I62" s="21">
        <v>132.88</v>
      </c>
      <c r="J62" s="65"/>
      <c r="K62" s="78"/>
      <c r="L62" s="65">
        <v>132.88</v>
      </c>
      <c r="M62" s="110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154.44202534112901</v>
      </c>
      <c r="T62" s="2">
        <f t="shared" si="3"/>
        <v>154.44202534112901</v>
      </c>
    </row>
    <row r="63" spans="1:20" s="2" customFormat="1" ht="22.5" x14ac:dyDescent="0.25">
      <c r="A63" s="18"/>
      <c r="B63" s="19" t="s">
        <v>1491</v>
      </c>
      <c r="C63" s="145" t="s">
        <v>1492</v>
      </c>
      <c r="D63" s="145"/>
      <c r="E63" s="145"/>
      <c r="F63" s="20" t="s">
        <v>152</v>
      </c>
      <c r="G63" s="16" t="s">
        <v>1612</v>
      </c>
      <c r="H63" s="16"/>
      <c r="I63" s="21">
        <v>3.47</v>
      </c>
      <c r="J63" s="65"/>
      <c r="K63" s="78"/>
      <c r="L63" s="65">
        <v>3.47</v>
      </c>
      <c r="M63" s="110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4.0330661343597001</v>
      </c>
      <c r="T63" s="2">
        <f t="shared" si="3"/>
        <v>4.0330661343597001</v>
      </c>
    </row>
    <row r="64" spans="1:20" s="2" customFormat="1" ht="22.5" x14ac:dyDescent="0.25">
      <c r="A64" s="18"/>
      <c r="B64" s="19" t="s">
        <v>25</v>
      </c>
      <c r="C64" s="145" t="s">
        <v>26</v>
      </c>
      <c r="D64" s="145"/>
      <c r="E64" s="145"/>
      <c r="F64" s="20" t="s">
        <v>27</v>
      </c>
      <c r="G64" s="16" t="s">
        <v>1613</v>
      </c>
      <c r="H64" s="16"/>
      <c r="I64" s="21">
        <v>9.75</v>
      </c>
      <c r="J64" s="65"/>
      <c r="K64" s="78"/>
      <c r="L64" s="65">
        <v>9.75</v>
      </c>
      <c r="M64" s="110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11.3321022507225</v>
      </c>
      <c r="T64" s="2">
        <f t="shared" si="3"/>
        <v>11.3321022507225</v>
      </c>
    </row>
    <row r="65" spans="1:20" s="2" customFormat="1" ht="45" x14ac:dyDescent="0.25">
      <c r="A65" s="9" t="s">
        <v>78</v>
      </c>
      <c r="B65" s="10" t="s">
        <v>1614</v>
      </c>
      <c r="C65" s="147" t="s">
        <v>1615</v>
      </c>
      <c r="D65" s="147"/>
      <c r="E65" s="147"/>
      <c r="F65" s="9" t="s">
        <v>111</v>
      </c>
      <c r="G65" s="28">
        <v>86.7</v>
      </c>
      <c r="H65" s="28"/>
      <c r="I65" s="12">
        <v>4557.49</v>
      </c>
      <c r="J65" s="52"/>
      <c r="K65" s="77"/>
      <c r="L65" s="104">
        <v>4557.49</v>
      </c>
      <c r="M65" s="12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5297.0197627328498</v>
      </c>
      <c r="T65" s="2">
        <f t="shared" si="3"/>
        <v>5297.0197627328498</v>
      </c>
    </row>
    <row r="66" spans="1:20" s="2" customFormat="1" ht="15" x14ac:dyDescent="0.25">
      <c r="A66" s="9" t="s">
        <v>79</v>
      </c>
      <c r="B66" s="10" t="s">
        <v>1397</v>
      </c>
      <c r="C66" s="147" t="s">
        <v>1398</v>
      </c>
      <c r="D66" s="147"/>
      <c r="E66" s="147"/>
      <c r="F66" s="9" t="s">
        <v>1399</v>
      </c>
      <c r="G66" s="27">
        <v>4.58</v>
      </c>
      <c r="H66" s="27"/>
      <c r="I66" s="12">
        <v>53111.14</v>
      </c>
      <c r="J66" s="52"/>
      <c r="K66" s="77"/>
      <c r="L66" s="104">
        <v>4539.41</v>
      </c>
      <c r="M66" s="12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61729.3199110192</v>
      </c>
      <c r="T66" s="2">
        <f t="shared" si="3"/>
        <v>5276.0059772258701</v>
      </c>
    </row>
    <row r="67" spans="1:20" s="2" customFormat="1" ht="15" x14ac:dyDescent="0.25">
      <c r="A67" s="13"/>
      <c r="B67" s="14"/>
      <c r="C67" s="14"/>
      <c r="D67" s="14"/>
      <c r="E67" s="15" t="s">
        <v>15</v>
      </c>
      <c r="F67" s="15"/>
      <c r="G67" s="16"/>
      <c r="H67" s="16"/>
      <c r="I67" s="17">
        <v>124812.73</v>
      </c>
      <c r="J67" s="67"/>
      <c r="K67" s="81"/>
      <c r="L67" s="105"/>
      <c r="M67" s="109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145065.704466853</v>
      </c>
      <c r="T67" s="2">
        <f t="shared" si="3"/>
        <v>0</v>
      </c>
    </row>
    <row r="68" spans="1:20" s="2" customFormat="1" ht="22.5" x14ac:dyDescent="0.25">
      <c r="A68" s="18"/>
      <c r="B68" s="19" t="s">
        <v>1400</v>
      </c>
      <c r="C68" s="145" t="s">
        <v>1401</v>
      </c>
      <c r="D68" s="145"/>
      <c r="E68" s="145"/>
      <c r="F68" s="20" t="s">
        <v>54</v>
      </c>
      <c r="G68" s="16" t="s">
        <v>1616</v>
      </c>
      <c r="H68" s="16"/>
      <c r="I68" s="21">
        <v>27.71</v>
      </c>
      <c r="J68" s="65"/>
      <c r="K68" s="78"/>
      <c r="L68" s="65">
        <v>27.71</v>
      </c>
      <c r="M68" s="110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32.206415730002099</v>
      </c>
      <c r="T68" s="2">
        <f t="shared" si="3"/>
        <v>32.206415730002099</v>
      </c>
    </row>
    <row r="69" spans="1:20" s="2" customFormat="1" ht="22.5" x14ac:dyDescent="0.25">
      <c r="A69" s="18"/>
      <c r="B69" s="19" t="s">
        <v>663</v>
      </c>
      <c r="C69" s="145" t="s">
        <v>664</v>
      </c>
      <c r="D69" s="145"/>
      <c r="E69" s="145"/>
      <c r="F69" s="20" t="s">
        <v>18</v>
      </c>
      <c r="G69" s="16" t="s">
        <v>1617</v>
      </c>
      <c r="H69" s="16"/>
      <c r="I69" s="21">
        <v>1.52</v>
      </c>
      <c r="J69" s="65"/>
      <c r="K69" s="78"/>
      <c r="L69" s="65">
        <v>1.52</v>
      </c>
      <c r="M69" s="110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1.7666456842152001</v>
      </c>
      <c r="T69" s="2">
        <f t="shared" si="3"/>
        <v>1.7666456842152001</v>
      </c>
    </row>
    <row r="70" spans="1:20" s="2" customFormat="1" ht="22.5" x14ac:dyDescent="0.25">
      <c r="A70" s="18"/>
      <c r="B70" s="19" t="s">
        <v>666</v>
      </c>
      <c r="C70" s="145" t="s">
        <v>667</v>
      </c>
      <c r="D70" s="145"/>
      <c r="E70" s="145"/>
      <c r="F70" s="20" t="s">
        <v>18</v>
      </c>
      <c r="G70" s="16" t="s">
        <v>1618</v>
      </c>
      <c r="H70" s="16"/>
      <c r="I70" s="21">
        <v>5.43</v>
      </c>
      <c r="J70" s="65"/>
      <c r="K70" s="78"/>
      <c r="L70" s="65">
        <v>5.43</v>
      </c>
      <c r="M70" s="110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6.3111092534792999</v>
      </c>
      <c r="T70" s="2">
        <f t="shared" si="3"/>
        <v>6.3111092534792999</v>
      </c>
    </row>
    <row r="71" spans="1:20" s="2" customFormat="1" ht="22.5" x14ac:dyDescent="0.25">
      <c r="A71" s="18"/>
      <c r="B71" s="19" t="s">
        <v>1405</v>
      </c>
      <c r="C71" s="145" t="s">
        <v>1406</v>
      </c>
      <c r="D71" s="145"/>
      <c r="E71" s="145"/>
      <c r="F71" s="20" t="s">
        <v>1407</v>
      </c>
      <c r="G71" s="16" t="s">
        <v>1619</v>
      </c>
      <c r="H71" s="16"/>
      <c r="I71" s="21">
        <v>48.97</v>
      </c>
      <c r="J71" s="65"/>
      <c r="K71" s="78"/>
      <c r="L71" s="65">
        <v>48.97</v>
      </c>
      <c r="M71" s="110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56.916209971064703</v>
      </c>
      <c r="T71" s="2">
        <f t="shared" si="3"/>
        <v>56.916209971064703</v>
      </c>
    </row>
    <row r="72" spans="1:20" s="2" customFormat="1" ht="22.5" x14ac:dyDescent="0.25">
      <c r="A72" s="18"/>
      <c r="B72" s="19" t="s">
        <v>668</v>
      </c>
      <c r="C72" s="145" t="s">
        <v>669</v>
      </c>
      <c r="D72" s="145"/>
      <c r="E72" s="145"/>
      <c r="F72" s="20" t="s">
        <v>18</v>
      </c>
      <c r="G72" s="16" t="s">
        <v>1620</v>
      </c>
      <c r="H72" s="16"/>
      <c r="I72" s="21">
        <v>90.89</v>
      </c>
      <c r="J72" s="65"/>
      <c r="K72" s="78"/>
      <c r="L72" s="65">
        <v>90.89</v>
      </c>
      <c r="M72" s="110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105.638438314684</v>
      </c>
      <c r="T72" s="2">
        <f t="shared" si="3"/>
        <v>105.638438314684</v>
      </c>
    </row>
    <row r="73" spans="1:20" s="2" customFormat="1" ht="22.5" x14ac:dyDescent="0.25">
      <c r="A73" s="18"/>
      <c r="B73" s="19" t="s">
        <v>670</v>
      </c>
      <c r="C73" s="145" t="s">
        <v>671</v>
      </c>
      <c r="D73" s="145"/>
      <c r="E73" s="145"/>
      <c r="F73" s="20" t="s">
        <v>152</v>
      </c>
      <c r="G73" s="16" t="s">
        <v>1621</v>
      </c>
      <c r="H73" s="16"/>
      <c r="I73" s="21">
        <v>272.91000000000003</v>
      </c>
      <c r="J73" s="65"/>
      <c r="K73" s="78"/>
      <c r="L73" s="65">
        <v>272.91000000000003</v>
      </c>
      <c r="M73" s="110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317.19425899945401</v>
      </c>
      <c r="T73" s="2">
        <f t="shared" si="3"/>
        <v>317.19425899945401</v>
      </c>
    </row>
    <row r="74" spans="1:20" s="2" customFormat="1" ht="22.5" x14ac:dyDescent="0.25">
      <c r="A74" s="18"/>
      <c r="B74" s="19" t="s">
        <v>1411</v>
      </c>
      <c r="C74" s="145" t="s">
        <v>1412</v>
      </c>
      <c r="D74" s="145"/>
      <c r="E74" s="145"/>
      <c r="F74" s="20" t="s">
        <v>18</v>
      </c>
      <c r="G74" s="16" t="s">
        <v>1622</v>
      </c>
      <c r="H74" s="16"/>
      <c r="I74" s="21">
        <v>28.92</v>
      </c>
      <c r="J74" s="65"/>
      <c r="K74" s="78"/>
      <c r="L74" s="65">
        <v>28.92</v>
      </c>
      <c r="M74" s="110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33.612758675989198</v>
      </c>
      <c r="T74" s="2">
        <f t="shared" si="3"/>
        <v>33.612758675989198</v>
      </c>
    </row>
    <row r="75" spans="1:20" s="2" customFormat="1" ht="22.5" x14ac:dyDescent="0.25">
      <c r="A75" s="18"/>
      <c r="B75" s="19" t="s">
        <v>678</v>
      </c>
      <c r="C75" s="145" t="s">
        <v>679</v>
      </c>
      <c r="D75" s="145"/>
      <c r="E75" s="145"/>
      <c r="F75" s="20" t="s">
        <v>18</v>
      </c>
      <c r="G75" s="16" t="s">
        <v>1619</v>
      </c>
      <c r="H75" s="16"/>
      <c r="I75" s="21">
        <v>18.88</v>
      </c>
      <c r="J75" s="65"/>
      <c r="K75" s="78"/>
      <c r="L75" s="65">
        <v>18.88</v>
      </c>
      <c r="M75" s="110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21.943599024988799</v>
      </c>
      <c r="T75" s="2">
        <f t="shared" si="3"/>
        <v>21.943599024988799</v>
      </c>
    </row>
    <row r="76" spans="1:20" s="2" customFormat="1" ht="22.5" x14ac:dyDescent="0.25">
      <c r="A76" s="18"/>
      <c r="B76" s="19" t="s">
        <v>25</v>
      </c>
      <c r="C76" s="145" t="s">
        <v>26</v>
      </c>
      <c r="D76" s="145"/>
      <c r="E76" s="145"/>
      <c r="F76" s="20" t="s">
        <v>27</v>
      </c>
      <c r="G76" s="16" t="s">
        <v>1623</v>
      </c>
      <c r="H76" s="16"/>
      <c r="I76" s="21">
        <v>28.95</v>
      </c>
      <c r="J76" s="65"/>
      <c r="K76" s="78"/>
      <c r="L76" s="65">
        <v>28.95</v>
      </c>
      <c r="M76" s="110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33.647626682914499</v>
      </c>
      <c r="T76" s="2">
        <f t="shared" si="3"/>
        <v>33.647626682914499</v>
      </c>
    </row>
    <row r="77" spans="1:20" s="2" customFormat="1" ht="15" x14ac:dyDescent="0.25">
      <c r="A77" s="9" t="s">
        <v>80</v>
      </c>
      <c r="B77" s="10" t="s">
        <v>1624</v>
      </c>
      <c r="C77" s="147" t="s">
        <v>1625</v>
      </c>
      <c r="D77" s="147"/>
      <c r="E77" s="147"/>
      <c r="F77" s="9" t="s">
        <v>1399</v>
      </c>
      <c r="G77" s="28">
        <v>1.4</v>
      </c>
      <c r="H77" s="28"/>
      <c r="I77" s="12">
        <v>32829.67</v>
      </c>
      <c r="J77" s="52"/>
      <c r="K77" s="77"/>
      <c r="L77" s="104">
        <v>1961.91</v>
      </c>
      <c r="M77" s="12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38156.838697177103</v>
      </c>
      <c r="T77" s="2">
        <f t="shared" si="3"/>
        <v>2280.2630488938398</v>
      </c>
    </row>
    <row r="78" spans="1:20" s="2" customFormat="1" ht="15" x14ac:dyDescent="0.25">
      <c r="A78" s="13"/>
      <c r="B78" s="14"/>
      <c r="C78" s="14"/>
      <c r="D78" s="14"/>
      <c r="E78" s="15" t="s">
        <v>15</v>
      </c>
      <c r="F78" s="15"/>
      <c r="G78" s="16"/>
      <c r="H78" s="16"/>
      <c r="I78" s="17">
        <v>78081.31</v>
      </c>
      <c r="J78" s="67"/>
      <c r="K78" s="81"/>
      <c r="L78" s="105"/>
      <c r="M78" s="109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90751.321927216501</v>
      </c>
      <c r="T78" s="2">
        <f t="shared" ref="T78:T111" si="5">L78*N78*O78*P78*Q78*R78</f>
        <v>0</v>
      </c>
    </row>
    <row r="79" spans="1:20" s="2" customFormat="1" ht="22.5" x14ac:dyDescent="0.25">
      <c r="A79" s="18"/>
      <c r="B79" s="19" t="s">
        <v>1400</v>
      </c>
      <c r="C79" s="145" t="s">
        <v>1401</v>
      </c>
      <c r="D79" s="145"/>
      <c r="E79" s="145"/>
      <c r="F79" s="20" t="s">
        <v>54</v>
      </c>
      <c r="G79" s="16" t="s">
        <v>1626</v>
      </c>
      <c r="H79" s="16"/>
      <c r="I79" s="21">
        <v>16.940000000000001</v>
      </c>
      <c r="J79" s="65"/>
      <c r="K79" s="78"/>
      <c r="L79" s="65">
        <v>16.940000000000001</v>
      </c>
      <c r="M79" s="110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19.688801243819398</v>
      </c>
      <c r="T79" s="2">
        <f t="shared" si="5"/>
        <v>19.688801243819398</v>
      </c>
    </row>
    <row r="80" spans="1:20" s="2" customFormat="1" ht="22.5" x14ac:dyDescent="0.25">
      <c r="A80" s="18"/>
      <c r="B80" s="19" t="s">
        <v>663</v>
      </c>
      <c r="C80" s="145" t="s">
        <v>664</v>
      </c>
      <c r="D80" s="145"/>
      <c r="E80" s="145"/>
      <c r="F80" s="20" t="s">
        <v>18</v>
      </c>
      <c r="G80" s="16" t="s">
        <v>1627</v>
      </c>
      <c r="H80" s="16"/>
      <c r="I80" s="21">
        <v>1.1599999999999999</v>
      </c>
      <c r="J80" s="65"/>
      <c r="K80" s="78"/>
      <c r="L80" s="65">
        <v>1.1599999999999999</v>
      </c>
      <c r="M80" s="110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1.3482296011116</v>
      </c>
      <c r="T80" s="2">
        <f t="shared" si="5"/>
        <v>1.3482296011116</v>
      </c>
    </row>
    <row r="81" spans="1:20" s="2" customFormat="1" ht="22.5" x14ac:dyDescent="0.25">
      <c r="A81" s="18"/>
      <c r="B81" s="19" t="s">
        <v>20</v>
      </c>
      <c r="C81" s="145" t="s">
        <v>21</v>
      </c>
      <c r="D81" s="145"/>
      <c r="E81" s="145"/>
      <c r="F81" s="20" t="s">
        <v>18</v>
      </c>
      <c r="G81" s="16" t="s">
        <v>1628</v>
      </c>
      <c r="H81" s="16"/>
      <c r="I81" s="21">
        <v>27.13</v>
      </c>
      <c r="J81" s="65"/>
      <c r="K81" s="78"/>
      <c r="L81" s="65">
        <v>27.13</v>
      </c>
      <c r="M81" s="110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31.532300929446301</v>
      </c>
      <c r="T81" s="2">
        <f t="shared" si="5"/>
        <v>31.532300929446301</v>
      </c>
    </row>
    <row r="82" spans="1:20" s="2" customFormat="1" ht="22.5" x14ac:dyDescent="0.25">
      <c r="A82" s="18"/>
      <c r="B82" s="19" t="s">
        <v>666</v>
      </c>
      <c r="C82" s="145" t="s">
        <v>667</v>
      </c>
      <c r="D82" s="145"/>
      <c r="E82" s="145"/>
      <c r="F82" s="20" t="s">
        <v>18</v>
      </c>
      <c r="G82" s="16" t="s">
        <v>1629</v>
      </c>
      <c r="H82" s="16"/>
      <c r="I82" s="21">
        <v>3.32</v>
      </c>
      <c r="J82" s="65"/>
      <c r="K82" s="78"/>
      <c r="L82" s="65">
        <v>3.32</v>
      </c>
      <c r="M82" s="110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3.8587260997331998</v>
      </c>
      <c r="T82" s="2">
        <f t="shared" si="5"/>
        <v>3.8587260997331998</v>
      </c>
    </row>
    <row r="83" spans="1:20" s="2" customFormat="1" ht="22.5" x14ac:dyDescent="0.25">
      <c r="A83" s="18"/>
      <c r="B83" s="19" t="s">
        <v>1405</v>
      </c>
      <c r="C83" s="145" t="s">
        <v>1406</v>
      </c>
      <c r="D83" s="145"/>
      <c r="E83" s="145"/>
      <c r="F83" s="20" t="s">
        <v>1407</v>
      </c>
      <c r="G83" s="16" t="s">
        <v>1630</v>
      </c>
      <c r="H83" s="16"/>
      <c r="I83" s="21">
        <v>14.97</v>
      </c>
      <c r="J83" s="65"/>
      <c r="K83" s="78"/>
      <c r="L83" s="65">
        <v>14.97</v>
      </c>
      <c r="M83" s="110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17.3991354557247</v>
      </c>
      <c r="T83" s="2">
        <f t="shared" si="5"/>
        <v>17.3991354557247</v>
      </c>
    </row>
    <row r="84" spans="1:20" s="2" customFormat="1" ht="22.5" x14ac:dyDescent="0.25">
      <c r="A84" s="18"/>
      <c r="B84" s="19" t="s">
        <v>668</v>
      </c>
      <c r="C84" s="145" t="s">
        <v>669</v>
      </c>
      <c r="D84" s="145"/>
      <c r="E84" s="145"/>
      <c r="F84" s="20" t="s">
        <v>18</v>
      </c>
      <c r="G84" s="16" t="s">
        <v>1631</v>
      </c>
      <c r="H84" s="16"/>
      <c r="I84" s="21">
        <v>55.56</v>
      </c>
      <c r="J84" s="65"/>
      <c r="K84" s="78"/>
      <c r="L84" s="65">
        <v>55.56</v>
      </c>
      <c r="M84" s="110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64.575548825655602</v>
      </c>
      <c r="T84" s="2">
        <f t="shared" si="5"/>
        <v>64.575548825655602</v>
      </c>
    </row>
    <row r="85" spans="1:20" s="2" customFormat="1" ht="22.5" x14ac:dyDescent="0.25">
      <c r="A85" s="18"/>
      <c r="B85" s="19" t="s">
        <v>670</v>
      </c>
      <c r="C85" s="145" t="s">
        <v>671</v>
      </c>
      <c r="D85" s="145"/>
      <c r="E85" s="145"/>
      <c r="F85" s="20" t="s">
        <v>152</v>
      </c>
      <c r="G85" s="16" t="s">
        <v>1632</v>
      </c>
      <c r="H85" s="16"/>
      <c r="I85" s="21">
        <v>83.42</v>
      </c>
      <c r="J85" s="65"/>
      <c r="K85" s="78"/>
      <c r="L85" s="65">
        <v>83.42</v>
      </c>
      <c r="M85" s="110"/>
      <c r="N85" s="39">
        <v>1.052</v>
      </c>
      <c r="O85" s="39">
        <v>1.0209999999999999</v>
      </c>
      <c r="P85" s="39">
        <v>1.0349999999999999</v>
      </c>
      <c r="Q85" s="39">
        <v>1.0249999999999999</v>
      </c>
      <c r="R85" s="39">
        <v>1.02</v>
      </c>
      <c r="S85" s="2">
        <f t="shared" si="4"/>
        <v>96.956304590284205</v>
      </c>
      <c r="T85" s="2">
        <f t="shared" si="5"/>
        <v>96.956304590284205</v>
      </c>
    </row>
    <row r="86" spans="1:20" s="2" customFormat="1" ht="22.5" x14ac:dyDescent="0.25">
      <c r="A86" s="18"/>
      <c r="B86" s="19" t="s">
        <v>678</v>
      </c>
      <c r="C86" s="145" t="s">
        <v>679</v>
      </c>
      <c r="D86" s="145"/>
      <c r="E86" s="145"/>
      <c r="F86" s="20" t="s">
        <v>18</v>
      </c>
      <c r="G86" s="16" t="s">
        <v>1630</v>
      </c>
      <c r="H86" s="16"/>
      <c r="I86" s="21">
        <v>5.77</v>
      </c>
      <c r="J86" s="65"/>
      <c r="K86" s="78"/>
      <c r="L86" s="65">
        <v>5.77</v>
      </c>
      <c r="M86" s="110"/>
      <c r="N86" s="39">
        <v>1.052</v>
      </c>
      <c r="O86" s="39">
        <v>1.0209999999999999</v>
      </c>
      <c r="P86" s="39">
        <v>1.0349999999999999</v>
      </c>
      <c r="Q86" s="39">
        <v>1.0249999999999999</v>
      </c>
      <c r="R86" s="39">
        <v>1.02</v>
      </c>
      <c r="S86" s="2">
        <f t="shared" si="4"/>
        <v>6.7062799986327004</v>
      </c>
      <c r="T86" s="2">
        <f t="shared" si="5"/>
        <v>6.7062799986327004</v>
      </c>
    </row>
    <row r="87" spans="1:20" s="2" customFormat="1" ht="22.5" x14ac:dyDescent="0.25">
      <c r="A87" s="18"/>
      <c r="B87" s="19" t="s">
        <v>25</v>
      </c>
      <c r="C87" s="145" t="s">
        <v>26</v>
      </c>
      <c r="D87" s="145"/>
      <c r="E87" s="145"/>
      <c r="F87" s="20" t="s">
        <v>27</v>
      </c>
      <c r="G87" s="16" t="s">
        <v>1633</v>
      </c>
      <c r="H87" s="16"/>
      <c r="I87" s="21">
        <v>18.27</v>
      </c>
      <c r="J87" s="65"/>
      <c r="K87" s="78"/>
      <c r="L87" s="65">
        <v>18.27</v>
      </c>
      <c r="M87" s="110"/>
      <c r="N87" s="39">
        <v>1.052</v>
      </c>
      <c r="O87" s="39">
        <v>1.0209999999999999</v>
      </c>
      <c r="P87" s="39">
        <v>1.0349999999999999</v>
      </c>
      <c r="Q87" s="39">
        <v>1.0249999999999999</v>
      </c>
      <c r="R87" s="39">
        <v>1.02</v>
      </c>
      <c r="S87" s="2">
        <f t="shared" si="4"/>
        <v>21.2346162175077</v>
      </c>
      <c r="T87" s="2">
        <f t="shared" si="5"/>
        <v>21.2346162175077</v>
      </c>
    </row>
    <row r="88" spans="1:20" s="2" customFormat="1" ht="15" x14ac:dyDescent="0.25">
      <c r="A88" s="9" t="s">
        <v>81</v>
      </c>
      <c r="B88" s="10" t="s">
        <v>1447</v>
      </c>
      <c r="C88" s="147" t="s">
        <v>1448</v>
      </c>
      <c r="D88" s="147"/>
      <c r="E88" s="147"/>
      <c r="F88" s="9" t="s">
        <v>1407</v>
      </c>
      <c r="G88" s="11">
        <v>16</v>
      </c>
      <c r="H88" s="11"/>
      <c r="I88" s="12">
        <v>155908.74</v>
      </c>
      <c r="J88" s="52"/>
      <c r="K88" s="77"/>
      <c r="L88" s="104">
        <v>732.98</v>
      </c>
      <c r="M88" s="12"/>
      <c r="N88" s="39">
        <v>1.052</v>
      </c>
      <c r="O88" s="39">
        <v>1.0209999999999999</v>
      </c>
      <c r="P88" s="39">
        <v>1.0349999999999999</v>
      </c>
      <c r="Q88" s="39">
        <v>1.0249999999999999</v>
      </c>
      <c r="R88" s="39">
        <v>1.02</v>
      </c>
      <c r="S88" s="2">
        <f t="shared" si="4"/>
        <v>181207.56753449299</v>
      </c>
      <c r="T88" s="2">
        <f t="shared" si="5"/>
        <v>851.91839053688</v>
      </c>
    </row>
    <row r="89" spans="1:20" s="2" customFormat="1" ht="15" x14ac:dyDescent="0.25">
      <c r="A89" s="13"/>
      <c r="B89" s="14"/>
      <c r="C89" s="14"/>
      <c r="D89" s="14"/>
      <c r="E89" s="15" t="s">
        <v>15</v>
      </c>
      <c r="F89" s="15"/>
      <c r="G89" s="16"/>
      <c r="H89" s="16"/>
      <c r="I89" s="17">
        <v>365615.11</v>
      </c>
      <c r="J89" s="67"/>
      <c r="K89" s="81"/>
      <c r="L89" s="105"/>
      <c r="M89" s="109"/>
      <c r="N89" s="39">
        <v>1.052</v>
      </c>
      <c r="O89" s="39">
        <v>1.0209999999999999</v>
      </c>
      <c r="P89" s="39">
        <v>1.0349999999999999</v>
      </c>
      <c r="Q89" s="39">
        <v>1.0249999999999999</v>
      </c>
      <c r="R89" s="39">
        <v>1.02</v>
      </c>
      <c r="S89" s="2">
        <f t="shared" si="4"/>
        <v>424942.339582477</v>
      </c>
      <c r="T89" s="2">
        <f t="shared" si="5"/>
        <v>0</v>
      </c>
    </row>
    <row r="90" spans="1:20" s="2" customFormat="1" ht="22.5" x14ac:dyDescent="0.25">
      <c r="A90" s="22" t="s">
        <v>59</v>
      </c>
      <c r="B90" s="23" t="s">
        <v>1449</v>
      </c>
      <c r="C90" s="148" t="s">
        <v>1450</v>
      </c>
      <c r="D90" s="148"/>
      <c r="E90" s="148"/>
      <c r="F90" s="24" t="s">
        <v>62</v>
      </c>
      <c r="G90" s="25" t="s">
        <v>1634</v>
      </c>
      <c r="H90" s="25"/>
      <c r="I90" s="26">
        <v>0</v>
      </c>
      <c r="J90" s="66"/>
      <c r="K90" s="79"/>
      <c r="L90" s="66">
        <v>0</v>
      </c>
      <c r="M90" s="111"/>
      <c r="N90" s="39">
        <v>1.052</v>
      </c>
      <c r="O90" s="39">
        <v>1.0209999999999999</v>
      </c>
      <c r="P90" s="39">
        <v>1.0349999999999999</v>
      </c>
      <c r="Q90" s="39">
        <v>1.0249999999999999</v>
      </c>
      <c r="R90" s="39">
        <v>1.02</v>
      </c>
      <c r="S90" s="2">
        <f t="shared" si="4"/>
        <v>0</v>
      </c>
      <c r="T90" s="2">
        <f t="shared" si="5"/>
        <v>0</v>
      </c>
    </row>
    <row r="91" spans="1:20" s="2" customFormat="1" ht="22.5" x14ac:dyDescent="0.25">
      <c r="A91" s="22" t="s">
        <v>59</v>
      </c>
      <c r="B91" s="23" t="s">
        <v>1452</v>
      </c>
      <c r="C91" s="148" t="s">
        <v>1453</v>
      </c>
      <c r="D91" s="148"/>
      <c r="E91" s="148"/>
      <c r="F91" s="24" t="s">
        <v>111</v>
      </c>
      <c r="G91" s="25" t="s">
        <v>1635</v>
      </c>
      <c r="H91" s="25"/>
      <c r="I91" s="26">
        <v>0</v>
      </c>
      <c r="J91" s="66"/>
      <c r="K91" s="79"/>
      <c r="L91" s="66">
        <v>0</v>
      </c>
      <c r="M91" s="111"/>
      <c r="N91" s="39">
        <v>1.052</v>
      </c>
      <c r="O91" s="39">
        <v>1.0209999999999999</v>
      </c>
      <c r="P91" s="39">
        <v>1.0349999999999999</v>
      </c>
      <c r="Q91" s="39">
        <v>1.0249999999999999</v>
      </c>
      <c r="R91" s="39">
        <v>1.02</v>
      </c>
      <c r="S91" s="2">
        <f t="shared" si="4"/>
        <v>0</v>
      </c>
      <c r="T91" s="2">
        <f t="shared" si="5"/>
        <v>0</v>
      </c>
    </row>
    <row r="92" spans="1:20" s="2" customFormat="1" ht="22.5" x14ac:dyDescent="0.25">
      <c r="A92" s="18"/>
      <c r="B92" s="19" t="s">
        <v>25</v>
      </c>
      <c r="C92" s="145" t="s">
        <v>26</v>
      </c>
      <c r="D92" s="145"/>
      <c r="E92" s="145"/>
      <c r="F92" s="20" t="s">
        <v>27</v>
      </c>
      <c r="G92" s="16" t="s">
        <v>1636</v>
      </c>
      <c r="H92" s="16"/>
      <c r="I92" s="21">
        <v>84.64</v>
      </c>
      <c r="J92" s="65"/>
      <c r="K92" s="78"/>
      <c r="L92" s="65">
        <v>84.64</v>
      </c>
      <c r="M92" s="110"/>
      <c r="N92" s="39">
        <v>1.052</v>
      </c>
      <c r="O92" s="39">
        <v>1.0209999999999999</v>
      </c>
      <c r="P92" s="39">
        <v>1.0349999999999999</v>
      </c>
      <c r="Q92" s="39">
        <v>1.0249999999999999</v>
      </c>
      <c r="R92" s="39">
        <v>1.02</v>
      </c>
      <c r="S92" s="2">
        <f t="shared" si="4"/>
        <v>98.374270205246404</v>
      </c>
      <c r="T92" s="2">
        <f t="shared" si="5"/>
        <v>98.374270205246404</v>
      </c>
    </row>
    <row r="93" spans="1:20" s="2" customFormat="1" ht="45" x14ac:dyDescent="0.25">
      <c r="A93" s="9" t="s">
        <v>82</v>
      </c>
      <c r="B93" s="10" t="s">
        <v>1637</v>
      </c>
      <c r="C93" s="147" t="s">
        <v>1457</v>
      </c>
      <c r="D93" s="147"/>
      <c r="E93" s="147"/>
      <c r="F93" s="9" t="s">
        <v>111</v>
      </c>
      <c r="G93" s="28">
        <v>1619.2</v>
      </c>
      <c r="H93" s="28"/>
      <c r="I93" s="12">
        <v>21594.3</v>
      </c>
      <c r="J93" s="52"/>
      <c r="K93" s="77"/>
      <c r="L93" s="104">
        <v>21594.3</v>
      </c>
      <c r="M93" s="12"/>
      <c r="N93" s="39">
        <v>1.052</v>
      </c>
      <c r="O93" s="39">
        <v>1.0209999999999999</v>
      </c>
      <c r="P93" s="39">
        <v>1.0349999999999999</v>
      </c>
      <c r="Q93" s="39">
        <v>1.0249999999999999</v>
      </c>
      <c r="R93" s="39">
        <v>1.02</v>
      </c>
      <c r="S93" s="2">
        <f t="shared" si="4"/>
        <v>25098.3400649002</v>
      </c>
      <c r="T93" s="2">
        <f t="shared" si="5"/>
        <v>25098.3400649002</v>
      </c>
    </row>
    <row r="94" spans="1:20" s="2" customFormat="1" ht="45" x14ac:dyDescent="0.25">
      <c r="A94" s="9" t="s">
        <v>85</v>
      </c>
      <c r="B94" s="10" t="s">
        <v>1638</v>
      </c>
      <c r="C94" s="147" t="s">
        <v>1459</v>
      </c>
      <c r="D94" s="147"/>
      <c r="E94" s="147"/>
      <c r="F94" s="9" t="s">
        <v>30</v>
      </c>
      <c r="G94" s="11">
        <v>2000</v>
      </c>
      <c r="H94" s="11"/>
      <c r="I94" s="12">
        <v>26846</v>
      </c>
      <c r="J94" s="52"/>
      <c r="K94" s="77"/>
      <c r="L94" s="104">
        <v>26846</v>
      </c>
      <c r="M94" s="12"/>
      <c r="N94" s="39">
        <v>1.052</v>
      </c>
      <c r="O94" s="39">
        <v>1.0209999999999999</v>
      </c>
      <c r="P94" s="39">
        <v>1.0349999999999999</v>
      </c>
      <c r="Q94" s="39">
        <v>1.0249999999999999</v>
      </c>
      <c r="R94" s="39">
        <v>1.02</v>
      </c>
      <c r="S94" s="2">
        <f t="shared" si="4"/>
        <v>31202.217130553501</v>
      </c>
      <c r="T94" s="2">
        <f t="shared" si="5"/>
        <v>31202.217130553501</v>
      </c>
    </row>
    <row r="95" spans="1:20" s="2" customFormat="1" ht="45" x14ac:dyDescent="0.25">
      <c r="A95" s="9" t="s">
        <v>86</v>
      </c>
      <c r="B95" s="10" t="s">
        <v>1639</v>
      </c>
      <c r="C95" s="147" t="s">
        <v>1461</v>
      </c>
      <c r="D95" s="147"/>
      <c r="E95" s="147"/>
      <c r="F95" s="9" t="s">
        <v>30</v>
      </c>
      <c r="G95" s="11">
        <v>2000</v>
      </c>
      <c r="H95" s="11"/>
      <c r="I95" s="12">
        <v>9179.6</v>
      </c>
      <c r="J95" s="52"/>
      <c r="K95" s="77"/>
      <c r="L95" s="104">
        <v>9179.6</v>
      </c>
      <c r="M95" s="12"/>
      <c r="N95" s="39">
        <v>1.052</v>
      </c>
      <c r="O95" s="39">
        <v>1.0209999999999999</v>
      </c>
      <c r="P95" s="39">
        <v>1.0349999999999999</v>
      </c>
      <c r="Q95" s="39">
        <v>1.0249999999999999</v>
      </c>
      <c r="R95" s="39">
        <v>1.02</v>
      </c>
      <c r="S95" s="2">
        <f t="shared" si="4"/>
        <v>10669.1452123828</v>
      </c>
      <c r="T95" s="2">
        <f t="shared" si="5"/>
        <v>10669.1452123828</v>
      </c>
    </row>
    <row r="96" spans="1:20" s="2" customFormat="1" ht="15" x14ac:dyDescent="0.25">
      <c r="A96" s="9" t="s">
        <v>87</v>
      </c>
      <c r="B96" s="10" t="s">
        <v>1462</v>
      </c>
      <c r="C96" s="147" t="s">
        <v>1463</v>
      </c>
      <c r="D96" s="147"/>
      <c r="E96" s="147"/>
      <c r="F96" s="9" t="s">
        <v>1407</v>
      </c>
      <c r="G96" s="28">
        <v>0.2</v>
      </c>
      <c r="H96" s="28"/>
      <c r="I96" s="12">
        <v>3715.61</v>
      </c>
      <c r="J96" s="52"/>
      <c r="K96" s="77"/>
      <c r="L96" s="104">
        <v>363.39</v>
      </c>
      <c r="M96" s="12"/>
      <c r="N96" s="39">
        <v>1.052</v>
      </c>
      <c r="O96" s="39">
        <v>1.0209999999999999</v>
      </c>
      <c r="P96" s="39">
        <v>1.0349999999999999</v>
      </c>
      <c r="Q96" s="39">
        <v>1.0249999999999999</v>
      </c>
      <c r="R96" s="39">
        <v>1.02</v>
      </c>
      <c r="S96" s="2">
        <f t="shared" si="4"/>
        <v>4318.5305070571303</v>
      </c>
      <c r="T96" s="2">
        <f t="shared" si="5"/>
        <v>422.35616788615903</v>
      </c>
    </row>
    <row r="97" spans="1:20" s="2" customFormat="1" ht="15" x14ac:dyDescent="0.25">
      <c r="A97" s="13"/>
      <c r="B97" s="14"/>
      <c r="C97" s="14"/>
      <c r="D97" s="14"/>
      <c r="E97" s="15" t="s">
        <v>15</v>
      </c>
      <c r="F97" s="15"/>
      <c r="G97" s="16"/>
      <c r="H97" s="16"/>
      <c r="I97" s="17">
        <v>8159.79</v>
      </c>
      <c r="J97" s="67"/>
      <c r="K97" s="81"/>
      <c r="L97" s="105"/>
      <c r="M97" s="109"/>
      <c r="N97" s="39">
        <v>1.052</v>
      </c>
      <c r="O97" s="39">
        <v>1.0209999999999999</v>
      </c>
      <c r="P97" s="39">
        <v>1.0349999999999999</v>
      </c>
      <c r="Q97" s="39">
        <v>1.0249999999999999</v>
      </c>
      <c r="R97" s="39">
        <v>1.02</v>
      </c>
      <c r="S97" s="2">
        <f t="shared" si="4"/>
        <v>9483.8538076331206</v>
      </c>
      <c r="T97" s="2">
        <f t="shared" si="5"/>
        <v>0</v>
      </c>
    </row>
    <row r="98" spans="1:20" s="2" customFormat="1" ht="22.5" x14ac:dyDescent="0.25">
      <c r="A98" s="18"/>
      <c r="B98" s="19" t="s">
        <v>16</v>
      </c>
      <c r="C98" s="145" t="s">
        <v>17</v>
      </c>
      <c r="D98" s="145"/>
      <c r="E98" s="145"/>
      <c r="F98" s="20" t="s">
        <v>18</v>
      </c>
      <c r="G98" s="16" t="s">
        <v>1640</v>
      </c>
      <c r="H98" s="16"/>
      <c r="I98" s="21">
        <v>2.38</v>
      </c>
      <c r="J98" s="65"/>
      <c r="K98" s="78"/>
      <c r="L98" s="65">
        <v>2.38</v>
      </c>
      <c r="M98" s="110"/>
      <c r="N98" s="39">
        <v>1.052</v>
      </c>
      <c r="O98" s="39">
        <v>1.0209999999999999</v>
      </c>
      <c r="P98" s="39">
        <v>1.0349999999999999</v>
      </c>
      <c r="Q98" s="39">
        <v>1.0249999999999999</v>
      </c>
      <c r="R98" s="39">
        <v>1.02</v>
      </c>
      <c r="S98" s="2">
        <f t="shared" si="4"/>
        <v>2.7661952160737999</v>
      </c>
      <c r="T98" s="2">
        <f t="shared" si="5"/>
        <v>2.7661952160737999</v>
      </c>
    </row>
    <row r="99" spans="1:20" s="2" customFormat="1" ht="22.5" x14ac:dyDescent="0.25">
      <c r="A99" s="18"/>
      <c r="B99" s="19" t="s">
        <v>22</v>
      </c>
      <c r="C99" s="145" t="s">
        <v>23</v>
      </c>
      <c r="D99" s="145"/>
      <c r="E99" s="145"/>
      <c r="F99" s="20" t="s">
        <v>18</v>
      </c>
      <c r="G99" s="16" t="s">
        <v>1641</v>
      </c>
      <c r="H99" s="16"/>
      <c r="I99" s="21">
        <v>3.47</v>
      </c>
      <c r="J99" s="65"/>
      <c r="K99" s="78"/>
      <c r="L99" s="65">
        <v>3.47</v>
      </c>
      <c r="M99" s="110"/>
      <c r="N99" s="39">
        <v>1.052</v>
      </c>
      <c r="O99" s="39">
        <v>1.0209999999999999</v>
      </c>
      <c r="P99" s="39">
        <v>1.0349999999999999</v>
      </c>
      <c r="Q99" s="39">
        <v>1.0249999999999999</v>
      </c>
      <c r="R99" s="39">
        <v>1.02</v>
      </c>
      <c r="S99" s="2">
        <f t="shared" si="4"/>
        <v>4.0330661343597001</v>
      </c>
      <c r="T99" s="2">
        <f t="shared" si="5"/>
        <v>4.0330661343597001</v>
      </c>
    </row>
    <row r="100" spans="1:20" s="2" customFormat="1" ht="22.5" x14ac:dyDescent="0.25">
      <c r="A100" s="18"/>
      <c r="B100" s="19" t="s">
        <v>1466</v>
      </c>
      <c r="C100" s="145" t="s">
        <v>1467</v>
      </c>
      <c r="D100" s="145"/>
      <c r="E100" s="145"/>
      <c r="F100" s="20" t="s">
        <v>18</v>
      </c>
      <c r="G100" s="16" t="s">
        <v>1642</v>
      </c>
      <c r="H100" s="16"/>
      <c r="I100" s="21">
        <v>2.37</v>
      </c>
      <c r="J100" s="65"/>
      <c r="K100" s="78"/>
      <c r="L100" s="65">
        <v>2.37</v>
      </c>
      <c r="M100" s="110"/>
      <c r="N100" s="39">
        <v>1.052</v>
      </c>
      <c r="O100" s="39">
        <v>1.0209999999999999</v>
      </c>
      <c r="P100" s="39">
        <v>1.0349999999999999</v>
      </c>
      <c r="Q100" s="39">
        <v>1.0249999999999999</v>
      </c>
      <c r="R100" s="39">
        <v>1.02</v>
      </c>
      <c r="S100" s="2">
        <f t="shared" si="4"/>
        <v>2.7545725470987001</v>
      </c>
      <c r="T100" s="2">
        <f t="shared" si="5"/>
        <v>2.7545725470987001</v>
      </c>
    </row>
    <row r="101" spans="1:20" s="2" customFormat="1" ht="22.5" x14ac:dyDescent="0.25">
      <c r="A101" s="18"/>
      <c r="B101" s="19" t="s">
        <v>636</v>
      </c>
      <c r="C101" s="145" t="s">
        <v>637</v>
      </c>
      <c r="D101" s="145"/>
      <c r="E101" s="145"/>
      <c r="F101" s="20" t="s">
        <v>152</v>
      </c>
      <c r="G101" s="16" t="s">
        <v>1643</v>
      </c>
      <c r="H101" s="16"/>
      <c r="I101" s="21">
        <v>12.57</v>
      </c>
      <c r="J101" s="65"/>
      <c r="K101" s="78"/>
      <c r="L101" s="65">
        <v>12.57</v>
      </c>
      <c r="M101" s="110"/>
      <c r="N101" s="39">
        <v>1.052</v>
      </c>
      <c r="O101" s="39">
        <v>1.0209999999999999</v>
      </c>
      <c r="P101" s="39">
        <v>1.0349999999999999</v>
      </c>
      <c r="Q101" s="39">
        <v>1.0249999999999999</v>
      </c>
      <c r="R101" s="39">
        <v>1.02</v>
      </c>
      <c r="S101" s="2">
        <f t="shared" si="4"/>
        <v>14.609694901700699</v>
      </c>
      <c r="T101" s="2">
        <f t="shared" si="5"/>
        <v>14.609694901700699</v>
      </c>
    </row>
    <row r="102" spans="1:20" s="2" customFormat="1" ht="22.5" x14ac:dyDescent="0.25">
      <c r="A102" s="18"/>
      <c r="B102" s="19" t="s">
        <v>1470</v>
      </c>
      <c r="C102" s="145" t="s">
        <v>1471</v>
      </c>
      <c r="D102" s="145"/>
      <c r="E102" s="145"/>
      <c r="F102" s="20" t="s">
        <v>152</v>
      </c>
      <c r="G102" s="16" t="s">
        <v>1644</v>
      </c>
      <c r="H102" s="16"/>
      <c r="I102" s="21">
        <v>10.25</v>
      </c>
      <c r="J102" s="65"/>
      <c r="K102" s="78"/>
      <c r="L102" s="65">
        <v>10.25</v>
      </c>
      <c r="M102" s="110"/>
      <c r="N102" s="39">
        <v>1.052</v>
      </c>
      <c r="O102" s="39">
        <v>1.0209999999999999</v>
      </c>
      <c r="P102" s="39">
        <v>1.0349999999999999</v>
      </c>
      <c r="Q102" s="39">
        <v>1.0249999999999999</v>
      </c>
      <c r="R102" s="39">
        <v>1.02</v>
      </c>
      <c r="S102" s="2">
        <f t="shared" si="4"/>
        <v>11.9132356994775</v>
      </c>
      <c r="T102" s="2">
        <f t="shared" si="5"/>
        <v>11.9132356994775</v>
      </c>
    </row>
    <row r="103" spans="1:20" s="2" customFormat="1" ht="22.5" x14ac:dyDescent="0.25">
      <c r="A103" s="18"/>
      <c r="B103" s="19" t="s">
        <v>674</v>
      </c>
      <c r="C103" s="145" t="s">
        <v>675</v>
      </c>
      <c r="D103" s="145"/>
      <c r="E103" s="145"/>
      <c r="F103" s="20" t="s">
        <v>676</v>
      </c>
      <c r="G103" s="16" t="s">
        <v>1645</v>
      </c>
      <c r="H103" s="16"/>
      <c r="I103" s="21">
        <v>5.55</v>
      </c>
      <c r="J103" s="65"/>
      <c r="K103" s="78"/>
      <c r="L103" s="65">
        <v>5.55</v>
      </c>
      <c r="M103" s="110"/>
      <c r="N103" s="39">
        <v>1.052</v>
      </c>
      <c r="O103" s="39">
        <v>1.0209999999999999</v>
      </c>
      <c r="P103" s="39">
        <v>1.0349999999999999</v>
      </c>
      <c r="Q103" s="39">
        <v>1.0249999999999999</v>
      </c>
      <c r="R103" s="39">
        <v>1.02</v>
      </c>
      <c r="S103" s="2">
        <f t="shared" si="4"/>
        <v>6.4505812811804999</v>
      </c>
      <c r="T103" s="2">
        <f t="shared" si="5"/>
        <v>6.4505812811804999</v>
      </c>
    </row>
    <row r="104" spans="1:20" s="2" customFormat="1" ht="22.5" x14ac:dyDescent="0.25">
      <c r="A104" s="18"/>
      <c r="B104" s="19" t="s">
        <v>1474</v>
      </c>
      <c r="C104" s="145" t="s">
        <v>1475</v>
      </c>
      <c r="D104" s="145"/>
      <c r="E104" s="145"/>
      <c r="F104" s="20" t="s">
        <v>676</v>
      </c>
      <c r="G104" s="16" t="s">
        <v>1646</v>
      </c>
      <c r="H104" s="16"/>
      <c r="I104" s="21">
        <v>3.62</v>
      </c>
      <c r="J104" s="65"/>
      <c r="K104" s="78"/>
      <c r="L104" s="65">
        <v>3.62</v>
      </c>
      <c r="M104" s="110"/>
      <c r="N104" s="39">
        <v>1.052</v>
      </c>
      <c r="O104" s="39">
        <v>1.0209999999999999</v>
      </c>
      <c r="P104" s="39">
        <v>1.0349999999999999</v>
      </c>
      <c r="Q104" s="39">
        <v>1.0249999999999999</v>
      </c>
      <c r="R104" s="39">
        <v>1.02</v>
      </c>
      <c r="S104" s="2">
        <f t="shared" si="4"/>
        <v>4.2074061689861999</v>
      </c>
      <c r="T104" s="2">
        <f t="shared" si="5"/>
        <v>4.2074061689861999</v>
      </c>
    </row>
    <row r="105" spans="1:20" s="2" customFormat="1" ht="22.5" x14ac:dyDescent="0.25">
      <c r="A105" s="18"/>
      <c r="B105" s="19" t="s">
        <v>25</v>
      </c>
      <c r="C105" s="145" t="s">
        <v>26</v>
      </c>
      <c r="D105" s="145"/>
      <c r="E105" s="145"/>
      <c r="F105" s="20" t="s">
        <v>27</v>
      </c>
      <c r="G105" s="16" t="s">
        <v>1647</v>
      </c>
      <c r="H105" s="16"/>
      <c r="I105" s="21">
        <v>1.76</v>
      </c>
      <c r="J105" s="65"/>
      <c r="K105" s="78"/>
      <c r="L105" s="65">
        <v>1.76</v>
      </c>
      <c r="M105" s="110"/>
      <c r="N105" s="39">
        <v>1.052</v>
      </c>
      <c r="O105" s="39">
        <v>1.0209999999999999</v>
      </c>
      <c r="P105" s="39">
        <v>1.0349999999999999</v>
      </c>
      <c r="Q105" s="39">
        <v>1.0249999999999999</v>
      </c>
      <c r="R105" s="39">
        <v>1.02</v>
      </c>
      <c r="S105" s="2">
        <f t="shared" si="4"/>
        <v>2.0455897396176002</v>
      </c>
      <c r="T105" s="2">
        <f t="shared" si="5"/>
        <v>2.0455897396176002</v>
      </c>
    </row>
    <row r="106" spans="1:20" s="2" customFormat="1" ht="45" x14ac:dyDescent="0.25">
      <c r="A106" s="9" t="s">
        <v>88</v>
      </c>
      <c r="B106" s="10" t="s">
        <v>1648</v>
      </c>
      <c r="C106" s="147" t="s">
        <v>1479</v>
      </c>
      <c r="D106" s="147"/>
      <c r="E106" s="147"/>
      <c r="F106" s="9" t="s">
        <v>111</v>
      </c>
      <c r="G106" s="11">
        <v>20</v>
      </c>
      <c r="H106" s="11"/>
      <c r="I106" s="12">
        <v>3266.55</v>
      </c>
      <c r="J106" s="52"/>
      <c r="K106" s="77"/>
      <c r="L106" s="104">
        <v>3266.55</v>
      </c>
      <c r="M106" s="12"/>
      <c r="N106" s="39">
        <v>1.052</v>
      </c>
      <c r="O106" s="39">
        <v>1.0209999999999999</v>
      </c>
      <c r="P106" s="39">
        <v>1.0349999999999999</v>
      </c>
      <c r="Q106" s="39">
        <v>1.0249999999999999</v>
      </c>
      <c r="R106" s="39">
        <v>1.02</v>
      </c>
      <c r="S106" s="2">
        <f t="shared" si="4"/>
        <v>3796.6029340612899</v>
      </c>
      <c r="T106" s="2">
        <f t="shared" si="5"/>
        <v>3796.6029340612899</v>
      </c>
    </row>
    <row r="107" spans="1:20" s="2" customFormat="1" ht="22.5" x14ac:dyDescent="0.25">
      <c r="A107" s="9" t="s">
        <v>89</v>
      </c>
      <c r="B107" s="10" t="s">
        <v>1480</v>
      </c>
      <c r="C107" s="147" t="s">
        <v>1481</v>
      </c>
      <c r="D107" s="147"/>
      <c r="E107" s="147"/>
      <c r="F107" s="9" t="s">
        <v>1482</v>
      </c>
      <c r="G107" s="11">
        <v>12</v>
      </c>
      <c r="H107" s="11"/>
      <c r="I107" s="12">
        <v>2796.46</v>
      </c>
      <c r="J107" s="52"/>
      <c r="K107" s="77"/>
      <c r="L107" s="104">
        <v>13.51</v>
      </c>
      <c r="M107" s="12"/>
      <c r="N107" s="39">
        <v>1.052</v>
      </c>
      <c r="O107" s="39">
        <v>1.0209999999999999</v>
      </c>
      <c r="P107" s="39">
        <v>1.0349999999999999</v>
      </c>
      <c r="Q107" s="39">
        <v>1.0249999999999999</v>
      </c>
      <c r="R107" s="39">
        <v>1.02</v>
      </c>
      <c r="S107" s="2">
        <f t="shared" si="4"/>
        <v>3250.23288821081</v>
      </c>
      <c r="T107" s="2">
        <f t="shared" si="5"/>
        <v>15.702225785360101</v>
      </c>
    </row>
    <row r="108" spans="1:20" s="2" customFormat="1" ht="15" x14ac:dyDescent="0.25">
      <c r="A108" s="13"/>
      <c r="B108" s="14"/>
      <c r="C108" s="14"/>
      <c r="D108" s="14"/>
      <c r="E108" s="15" t="s">
        <v>15</v>
      </c>
      <c r="F108" s="15"/>
      <c r="G108" s="16"/>
      <c r="H108" s="16"/>
      <c r="I108" s="17">
        <v>6915.22</v>
      </c>
      <c r="J108" s="67"/>
      <c r="K108" s="81"/>
      <c r="L108" s="105"/>
      <c r="M108" s="109"/>
      <c r="N108" s="39">
        <v>1.052</v>
      </c>
      <c r="O108" s="39">
        <v>1.0209999999999999</v>
      </c>
      <c r="P108" s="39">
        <v>1.0349999999999999</v>
      </c>
      <c r="Q108" s="39">
        <v>1.0249999999999999</v>
      </c>
      <c r="R108" s="39">
        <v>1.02</v>
      </c>
      <c r="S108" s="2">
        <f t="shared" si="4"/>
        <v>8037.3312949990996</v>
      </c>
      <c r="T108" s="2">
        <f t="shared" si="5"/>
        <v>0</v>
      </c>
    </row>
    <row r="109" spans="1:20" s="2" customFormat="1" ht="22.5" x14ac:dyDescent="0.25">
      <c r="A109" s="18"/>
      <c r="B109" s="19" t="s">
        <v>25</v>
      </c>
      <c r="C109" s="145" t="s">
        <v>26</v>
      </c>
      <c r="D109" s="145"/>
      <c r="E109" s="145"/>
      <c r="F109" s="20" t="s">
        <v>27</v>
      </c>
      <c r="G109" s="16" t="s">
        <v>1649</v>
      </c>
      <c r="H109" s="16"/>
      <c r="I109" s="21">
        <v>1.68</v>
      </c>
      <c r="J109" s="65"/>
      <c r="K109" s="78"/>
      <c r="L109" s="65">
        <v>1.68</v>
      </c>
      <c r="M109" s="110"/>
      <c r="N109" s="39">
        <v>1.052</v>
      </c>
      <c r="O109" s="39">
        <v>1.0209999999999999</v>
      </c>
      <c r="P109" s="39">
        <v>1.0349999999999999</v>
      </c>
      <c r="Q109" s="39">
        <v>1.0249999999999999</v>
      </c>
      <c r="R109" s="39">
        <v>1.02</v>
      </c>
      <c r="S109" s="2">
        <f t="shared" si="4"/>
        <v>1.9526083878167999</v>
      </c>
      <c r="T109" s="2">
        <f t="shared" si="5"/>
        <v>1.9526083878167999</v>
      </c>
    </row>
    <row r="110" spans="1:20" s="2" customFormat="1" ht="45" x14ac:dyDescent="0.25">
      <c r="A110" s="9" t="s">
        <v>93</v>
      </c>
      <c r="B110" s="10" t="s">
        <v>1650</v>
      </c>
      <c r="C110" s="147" t="s">
        <v>1485</v>
      </c>
      <c r="D110" s="147"/>
      <c r="E110" s="147"/>
      <c r="F110" s="9" t="s">
        <v>30</v>
      </c>
      <c r="G110" s="11">
        <v>12</v>
      </c>
      <c r="H110" s="11"/>
      <c r="I110" s="12">
        <v>83640.009999999995</v>
      </c>
      <c r="J110" s="52"/>
      <c r="K110" s="77"/>
      <c r="L110" s="104">
        <v>83640.009999999995</v>
      </c>
      <c r="M110" s="12"/>
      <c r="N110" s="39">
        <v>1.052</v>
      </c>
      <c r="O110" s="39">
        <v>1.0209999999999999</v>
      </c>
      <c r="P110" s="39">
        <v>1.0349999999999999</v>
      </c>
      <c r="Q110" s="39">
        <v>1.0249999999999999</v>
      </c>
      <c r="R110" s="39">
        <v>1.02</v>
      </c>
      <c r="S110" s="2">
        <f t="shared" ref="S110:S141" si="6">I110*N110*O110*P110*Q110*R110</f>
        <v>97212.014930405305</v>
      </c>
      <c r="T110" s="2">
        <f t="shared" si="5"/>
        <v>97212.014930405305</v>
      </c>
    </row>
    <row r="111" spans="1:20" s="2" customFormat="1" ht="45" x14ac:dyDescent="0.25">
      <c r="A111" s="9" t="s">
        <v>94</v>
      </c>
      <c r="B111" s="10" t="s">
        <v>1651</v>
      </c>
      <c r="C111" s="147" t="s">
        <v>1487</v>
      </c>
      <c r="D111" s="147"/>
      <c r="E111" s="147"/>
      <c r="F111" s="9" t="s">
        <v>30</v>
      </c>
      <c r="G111" s="11">
        <v>10</v>
      </c>
      <c r="H111" s="11"/>
      <c r="I111" s="12">
        <v>17611.84</v>
      </c>
      <c r="J111" s="52"/>
      <c r="K111" s="77"/>
      <c r="L111" s="104">
        <v>17611.84</v>
      </c>
      <c r="M111" s="12"/>
      <c r="N111" s="39">
        <v>1.052</v>
      </c>
      <c r="O111" s="39">
        <v>1.0209999999999999</v>
      </c>
      <c r="P111" s="39">
        <v>1.0349999999999999</v>
      </c>
      <c r="Q111" s="39">
        <v>1.0249999999999999</v>
      </c>
      <c r="R111" s="39">
        <v>1.02</v>
      </c>
      <c r="S111" s="2">
        <f t="shared" si="6"/>
        <v>20469.658636242501</v>
      </c>
      <c r="T111" s="2">
        <f t="shared" si="5"/>
        <v>20469.658636242501</v>
      </c>
    </row>
    <row r="112" spans="1:20" s="44" customFormat="1" ht="20.25" customHeight="1" x14ac:dyDescent="0.25">
      <c r="A112" s="157" t="s">
        <v>4014</v>
      </c>
      <c r="B112" s="158"/>
      <c r="C112" s="158"/>
      <c r="D112" s="158"/>
      <c r="E112" s="158"/>
      <c r="F112" s="158"/>
      <c r="G112" s="158"/>
      <c r="H112" s="88"/>
      <c r="I112" s="89"/>
      <c r="J112" s="90"/>
      <c r="K112" s="91"/>
      <c r="L112" s="106"/>
      <c r="M112" s="114"/>
    </row>
    <row r="113" spans="1:13" s="94" customFormat="1" ht="20.25" customHeight="1" thickBot="1" x14ac:dyDescent="0.3">
      <c r="A113" s="149" t="s">
        <v>4023</v>
      </c>
      <c r="B113" s="150"/>
      <c r="C113" s="150"/>
      <c r="D113" s="150"/>
      <c r="E113" s="150"/>
      <c r="F113" s="150"/>
      <c r="G113" s="150"/>
      <c r="H113" s="93"/>
      <c r="I113" s="151"/>
      <c r="J113" s="152"/>
      <c r="K113" s="152"/>
      <c r="L113" s="152"/>
      <c r="M113" s="153"/>
    </row>
    <row r="114" spans="1:13" s="94" customFormat="1" ht="20.25" customHeight="1" thickBot="1" x14ac:dyDescent="0.3">
      <c r="A114" s="149" t="s">
        <v>4024</v>
      </c>
      <c r="B114" s="150"/>
      <c r="C114" s="150"/>
      <c r="D114" s="150"/>
      <c r="E114" s="150"/>
      <c r="F114" s="150"/>
      <c r="G114" s="150"/>
      <c r="H114" s="93"/>
      <c r="I114" s="154"/>
      <c r="J114" s="155"/>
      <c r="K114" s="155"/>
      <c r="L114" s="155"/>
      <c r="M114" s="156"/>
    </row>
  </sheetData>
  <autoFilter ref="A11:T114" xr:uid="{00000000-0001-0000-0A00-000000000000}"/>
  <mergeCells count="100"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I113:M113"/>
    <mergeCell ref="I114:M114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84:E84"/>
    <mergeCell ref="C85:E85"/>
    <mergeCell ref="C86:E86"/>
    <mergeCell ref="C87:E87"/>
    <mergeCell ref="C88:E88"/>
    <mergeCell ref="C90:E90"/>
    <mergeCell ref="C91:E91"/>
    <mergeCell ref="C92:E92"/>
    <mergeCell ref="C93:E93"/>
    <mergeCell ref="C94:E94"/>
    <mergeCell ref="C73:E73"/>
    <mergeCell ref="C74:E74"/>
    <mergeCell ref="C75:E75"/>
    <mergeCell ref="C76:E76"/>
    <mergeCell ref="C77:E77"/>
    <mergeCell ref="C79:E79"/>
    <mergeCell ref="C80:E80"/>
    <mergeCell ref="C81:E81"/>
    <mergeCell ref="C82:E82"/>
    <mergeCell ref="C83:E83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23:E23"/>
    <mergeCell ref="C24:E24"/>
    <mergeCell ref="C25:E2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T87"/>
  <sheetViews>
    <sheetView topLeftCell="A80" workbookViewId="0">
      <selection activeCell="E97" sqref="E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1652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1653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1654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2" customFormat="1" ht="15" x14ac:dyDescent="0.25">
      <c r="A11" s="128">
        <v>1</v>
      </c>
      <c r="B11" s="95">
        <v>2</v>
      </c>
      <c r="C11" s="141">
        <v>3</v>
      </c>
      <c r="D11" s="141"/>
      <c r="E11" s="141"/>
      <c r="F11" s="8">
        <v>4</v>
      </c>
      <c r="G11" s="95">
        <v>5</v>
      </c>
      <c r="H11" s="58"/>
      <c r="I11" s="8" t="s">
        <v>36</v>
      </c>
      <c r="J11" s="64"/>
      <c r="K11" s="76"/>
      <c r="L11" s="102" t="s">
        <v>40</v>
      </c>
      <c r="M11" s="129"/>
      <c r="N11" s="39">
        <v>1.052</v>
      </c>
      <c r="O11" s="39">
        <v>1.0209999999999999</v>
      </c>
      <c r="P11" s="39">
        <v>1.0349999999999999</v>
      </c>
      <c r="Q11" s="39">
        <v>1.0249999999999999</v>
      </c>
      <c r="R11" s="39">
        <v>1.02</v>
      </c>
    </row>
    <row r="12" spans="1:20" s="2" customFormat="1" ht="15" x14ac:dyDescent="0.25">
      <c r="A12" s="130"/>
      <c r="B12" s="41"/>
      <c r="C12" s="41"/>
      <c r="D12" s="41"/>
      <c r="E12" s="41"/>
      <c r="F12" s="42"/>
      <c r="G12" s="41"/>
      <c r="H12" s="41"/>
      <c r="I12" s="42"/>
      <c r="J12" s="68"/>
      <c r="K12" s="82"/>
      <c r="L12" s="103"/>
      <c r="M12" s="129"/>
      <c r="N12" s="39"/>
      <c r="O12" s="39"/>
      <c r="P12" s="39"/>
      <c r="Q12" s="39"/>
      <c r="R12" s="39"/>
    </row>
    <row r="13" spans="1:20" s="2" customFormat="1" ht="15" customHeight="1" x14ac:dyDescent="0.25">
      <c r="A13" s="118" t="s">
        <v>633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119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634</v>
      </c>
      <c r="C14" s="142" t="s">
        <v>635</v>
      </c>
      <c r="D14" s="143"/>
      <c r="E14" s="144"/>
      <c r="F14" s="9" t="s">
        <v>14</v>
      </c>
      <c r="G14" s="11">
        <v>2</v>
      </c>
      <c r="H14" s="11"/>
      <c r="I14" s="12">
        <f>I15</f>
        <v>3143.15</v>
      </c>
      <c r="J14" s="52"/>
      <c r="K14" s="77"/>
      <c r="L14" s="104">
        <v>42.09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3653.17919890856</v>
      </c>
      <c r="T14" s="2">
        <f t="shared" ref="T14:T45" si="1">L14*N14*O14*P14*Q14*R14</f>
        <v>48.919813716195897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3143.15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3653.17919890856</v>
      </c>
      <c r="T15" s="2">
        <f t="shared" si="1"/>
        <v>0</v>
      </c>
    </row>
    <row r="16" spans="1:20" s="2" customFormat="1" ht="22.5" x14ac:dyDescent="0.25">
      <c r="A16" s="124"/>
      <c r="B16" s="19" t="s">
        <v>636</v>
      </c>
      <c r="C16" s="145" t="s">
        <v>637</v>
      </c>
      <c r="D16" s="145"/>
      <c r="E16" s="145"/>
      <c r="F16" s="96" t="s">
        <v>152</v>
      </c>
      <c r="G16" s="16" t="s">
        <v>1655</v>
      </c>
      <c r="H16" s="16"/>
      <c r="I16" s="21">
        <v>4.1399999999999997</v>
      </c>
      <c r="J16" s="65"/>
      <c r="K16" s="78"/>
      <c r="L16" s="65">
        <v>4.1399999999999997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4.8117849556914001</v>
      </c>
      <c r="T16" s="2">
        <f t="shared" si="1"/>
        <v>4.8117849556914001</v>
      </c>
    </row>
    <row r="17" spans="1:20" s="2" customFormat="1" ht="22.5" x14ac:dyDescent="0.25">
      <c r="A17" s="124"/>
      <c r="B17" s="19" t="s">
        <v>25</v>
      </c>
      <c r="C17" s="145" t="s">
        <v>26</v>
      </c>
      <c r="D17" s="145"/>
      <c r="E17" s="145"/>
      <c r="F17" s="96" t="s">
        <v>27</v>
      </c>
      <c r="G17" s="16" t="s">
        <v>1656</v>
      </c>
      <c r="H17" s="16"/>
      <c r="I17" s="21">
        <v>0.72</v>
      </c>
      <c r="J17" s="65"/>
      <c r="K17" s="78"/>
      <c r="L17" s="65">
        <v>0.72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0.83683216620720002</v>
      </c>
      <c r="T17" s="2">
        <f t="shared" si="1"/>
        <v>0.83683216620720002</v>
      </c>
    </row>
    <row r="18" spans="1:20" s="2" customFormat="1" ht="22.5" x14ac:dyDescent="0.25">
      <c r="A18" s="120" t="s">
        <v>29</v>
      </c>
      <c r="B18" s="10" t="s">
        <v>1657</v>
      </c>
      <c r="C18" s="147" t="s">
        <v>1658</v>
      </c>
      <c r="D18" s="147"/>
      <c r="E18" s="147"/>
      <c r="F18" s="9" t="s">
        <v>30</v>
      </c>
      <c r="G18" s="11">
        <v>3</v>
      </c>
      <c r="H18" s="11"/>
      <c r="I18" s="12">
        <v>10757.97</v>
      </c>
      <c r="J18" s="52"/>
      <c r="K18" s="77"/>
      <c r="L18" s="104"/>
      <c r="M18" s="121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15" customHeight="1" x14ac:dyDescent="0.25">
      <c r="A19" s="118" t="s">
        <v>1659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119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20" t="s">
        <v>558</v>
      </c>
      <c r="B20" s="10" t="s">
        <v>1660</v>
      </c>
      <c r="C20" s="147" t="s">
        <v>1661</v>
      </c>
      <c r="D20" s="147"/>
      <c r="E20" s="147"/>
      <c r="F20" s="9" t="s">
        <v>644</v>
      </c>
      <c r="G20" s="11">
        <v>2</v>
      </c>
      <c r="H20" s="11"/>
      <c r="I20" s="12">
        <v>15030.63</v>
      </c>
      <c r="J20" s="52"/>
      <c r="K20" s="77"/>
      <c r="L20" s="104">
        <v>1565.9</v>
      </c>
      <c r="M20" s="121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17469.6036977207</v>
      </c>
      <c r="T20" s="2">
        <f t="shared" si="1"/>
        <v>1819.9937348109099</v>
      </c>
    </row>
    <row r="21" spans="1:20" s="2" customFormat="1" ht="15" x14ac:dyDescent="0.25">
      <c r="A21" s="122"/>
      <c r="B21" s="14"/>
      <c r="C21" s="14"/>
      <c r="D21" s="14"/>
      <c r="E21" s="15" t="s">
        <v>15</v>
      </c>
      <c r="F21" s="15"/>
      <c r="G21" s="16"/>
      <c r="H21" s="16"/>
      <c r="I21" s="17">
        <v>39527.370000000003</v>
      </c>
      <c r="J21" s="67"/>
      <c r="K21" s="81"/>
      <c r="L21" s="105"/>
      <c r="M21" s="123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45941.353696629798</v>
      </c>
      <c r="T21" s="2">
        <f t="shared" si="1"/>
        <v>0</v>
      </c>
    </row>
    <row r="22" spans="1:20" s="2" customFormat="1" ht="22.5" x14ac:dyDescent="0.25">
      <c r="A22" s="124"/>
      <c r="B22" s="19" t="s">
        <v>33</v>
      </c>
      <c r="C22" s="145" t="s">
        <v>34</v>
      </c>
      <c r="D22" s="145"/>
      <c r="E22" s="145"/>
      <c r="F22" s="96" t="s">
        <v>18</v>
      </c>
      <c r="G22" s="16" t="s">
        <v>1662</v>
      </c>
      <c r="H22" s="16"/>
      <c r="I22" s="21">
        <v>11.23</v>
      </c>
      <c r="J22" s="65"/>
      <c r="K22" s="78"/>
      <c r="L22" s="65">
        <v>11.23</v>
      </c>
      <c r="M22" s="125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13.052257259037299</v>
      </c>
      <c r="T22" s="2">
        <f t="shared" si="1"/>
        <v>13.052257259037299</v>
      </c>
    </row>
    <row r="23" spans="1:20" s="2" customFormat="1" ht="22.5" x14ac:dyDescent="0.25">
      <c r="A23" s="124"/>
      <c r="B23" s="19" t="s">
        <v>546</v>
      </c>
      <c r="C23" s="145" t="s">
        <v>21</v>
      </c>
      <c r="D23" s="145"/>
      <c r="E23" s="145"/>
      <c r="F23" s="96" t="s">
        <v>54</v>
      </c>
      <c r="G23" s="16" t="s">
        <v>1663</v>
      </c>
      <c r="H23" s="16"/>
      <c r="I23" s="21">
        <v>0.94</v>
      </c>
      <c r="J23" s="65"/>
      <c r="K23" s="78"/>
      <c r="L23" s="65">
        <v>0.94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1.0925308836594001</v>
      </c>
      <c r="T23" s="2">
        <f t="shared" si="1"/>
        <v>1.0925308836594001</v>
      </c>
    </row>
    <row r="24" spans="1:20" s="2" customFormat="1" ht="22.5" x14ac:dyDescent="0.25">
      <c r="A24" s="124"/>
      <c r="B24" s="19" t="s">
        <v>645</v>
      </c>
      <c r="C24" s="145" t="s">
        <v>646</v>
      </c>
      <c r="D24" s="145"/>
      <c r="E24" s="145"/>
      <c r="F24" s="96" t="s">
        <v>54</v>
      </c>
      <c r="G24" s="16" t="s">
        <v>1664</v>
      </c>
      <c r="H24" s="16"/>
      <c r="I24" s="21">
        <v>168.65</v>
      </c>
      <c r="J24" s="65"/>
      <c r="K24" s="78"/>
      <c r="L24" s="65">
        <v>168.65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196.016312265061</v>
      </c>
      <c r="T24" s="2">
        <f t="shared" si="1"/>
        <v>196.016312265061</v>
      </c>
    </row>
    <row r="25" spans="1:20" s="2" customFormat="1" ht="22.5" x14ac:dyDescent="0.25">
      <c r="A25" s="126" t="s">
        <v>59</v>
      </c>
      <c r="B25" s="23" t="s">
        <v>1007</v>
      </c>
      <c r="C25" s="148" t="s">
        <v>1008</v>
      </c>
      <c r="D25" s="148"/>
      <c r="E25" s="148"/>
      <c r="F25" s="97" t="s">
        <v>642</v>
      </c>
      <c r="G25" s="25" t="s">
        <v>70</v>
      </c>
      <c r="H25" s="25"/>
      <c r="I25" s="26">
        <v>0</v>
      </c>
      <c r="J25" s="66"/>
      <c r="K25" s="79"/>
      <c r="L25" s="66">
        <v>0</v>
      </c>
      <c r="M25" s="127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20" t="s">
        <v>743</v>
      </c>
      <c r="B26" s="10" t="s">
        <v>1665</v>
      </c>
      <c r="C26" s="147" t="s">
        <v>1666</v>
      </c>
      <c r="D26" s="147"/>
      <c r="E26" s="147"/>
      <c r="F26" s="9" t="s">
        <v>30</v>
      </c>
      <c r="G26" s="11">
        <v>3</v>
      </c>
      <c r="H26" s="11"/>
      <c r="I26" s="12">
        <v>51113</v>
      </c>
      <c r="J26" s="52"/>
      <c r="K26" s="77"/>
      <c r="L26" s="104"/>
      <c r="M26" s="121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59406.9479324286</v>
      </c>
      <c r="T26" s="2">
        <f t="shared" si="1"/>
        <v>0</v>
      </c>
    </row>
    <row r="27" spans="1:20" s="2" customFormat="1" ht="15" customHeight="1" x14ac:dyDescent="0.25">
      <c r="A27" s="118" t="s">
        <v>1667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119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20" t="s">
        <v>35</v>
      </c>
      <c r="B28" s="10" t="s">
        <v>1668</v>
      </c>
      <c r="C28" s="147" t="s">
        <v>1669</v>
      </c>
      <c r="D28" s="147"/>
      <c r="E28" s="147"/>
      <c r="F28" s="9" t="s">
        <v>544</v>
      </c>
      <c r="G28" s="11">
        <v>1</v>
      </c>
      <c r="H28" s="11"/>
      <c r="I28" s="12">
        <v>7251.38</v>
      </c>
      <c r="J28" s="52"/>
      <c r="K28" s="77"/>
      <c r="L28" s="104">
        <v>158.47999999999999</v>
      </c>
      <c r="M28" s="121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8428.0389352660604</v>
      </c>
      <c r="T28" s="2">
        <f t="shared" si="1"/>
        <v>184.19605791738499</v>
      </c>
    </row>
    <row r="29" spans="1:20" s="2" customFormat="1" ht="15" x14ac:dyDescent="0.25">
      <c r="A29" s="122"/>
      <c r="B29" s="14"/>
      <c r="C29" s="14"/>
      <c r="D29" s="14"/>
      <c r="E29" s="15" t="s">
        <v>15</v>
      </c>
      <c r="F29" s="15"/>
      <c r="G29" s="16"/>
      <c r="H29" s="16"/>
      <c r="I29" s="17">
        <v>20562.919999999998</v>
      </c>
      <c r="J29" s="67"/>
      <c r="K29" s="81"/>
      <c r="L29" s="105"/>
      <c r="M29" s="123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23899.601232146299</v>
      </c>
      <c r="T29" s="2">
        <f t="shared" si="1"/>
        <v>0</v>
      </c>
    </row>
    <row r="30" spans="1:20" s="2" customFormat="1" ht="22.5" x14ac:dyDescent="0.25">
      <c r="A30" s="124"/>
      <c r="B30" s="19" t="s">
        <v>33</v>
      </c>
      <c r="C30" s="145" t="s">
        <v>34</v>
      </c>
      <c r="D30" s="145"/>
      <c r="E30" s="145"/>
      <c r="F30" s="96" t="s">
        <v>18</v>
      </c>
      <c r="G30" s="16" t="s">
        <v>1670</v>
      </c>
      <c r="H30" s="16"/>
      <c r="I30" s="21">
        <v>14.46</v>
      </c>
      <c r="J30" s="65"/>
      <c r="K30" s="78"/>
      <c r="L30" s="65">
        <v>14.46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16.806379337994599</v>
      </c>
      <c r="T30" s="2">
        <f t="shared" si="1"/>
        <v>16.806379337994599</v>
      </c>
    </row>
    <row r="31" spans="1:20" s="2" customFormat="1" ht="22.5" x14ac:dyDescent="0.25">
      <c r="A31" s="124"/>
      <c r="B31" s="19" t="s">
        <v>546</v>
      </c>
      <c r="C31" s="145" t="s">
        <v>21</v>
      </c>
      <c r="D31" s="145"/>
      <c r="E31" s="145"/>
      <c r="F31" s="96" t="s">
        <v>54</v>
      </c>
      <c r="G31" s="16" t="s">
        <v>853</v>
      </c>
      <c r="H31" s="16"/>
      <c r="I31" s="21">
        <v>1.88</v>
      </c>
      <c r="J31" s="65"/>
      <c r="K31" s="78"/>
      <c r="L31" s="65">
        <v>1.88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2.1850617673188002</v>
      </c>
      <c r="T31" s="2">
        <f t="shared" si="1"/>
        <v>2.1850617673188002</v>
      </c>
    </row>
    <row r="32" spans="1:20" s="2" customFormat="1" ht="22.5" x14ac:dyDescent="0.25">
      <c r="A32" s="126" t="s">
        <v>248</v>
      </c>
      <c r="B32" s="23" t="s">
        <v>548</v>
      </c>
      <c r="C32" s="148" t="s">
        <v>549</v>
      </c>
      <c r="D32" s="148"/>
      <c r="E32" s="148"/>
      <c r="F32" s="97" t="s">
        <v>62</v>
      </c>
      <c r="G32" s="25" t="s">
        <v>251</v>
      </c>
      <c r="H32" s="25"/>
      <c r="I32" s="26">
        <v>0</v>
      </c>
      <c r="J32" s="66"/>
      <c r="K32" s="79"/>
      <c r="L32" s="66">
        <v>0</v>
      </c>
      <c r="M32" s="127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126" t="s">
        <v>59</v>
      </c>
      <c r="B33" s="23" t="s">
        <v>550</v>
      </c>
      <c r="C33" s="148" t="s">
        <v>551</v>
      </c>
      <c r="D33" s="148"/>
      <c r="E33" s="148"/>
      <c r="F33" s="97" t="s">
        <v>62</v>
      </c>
      <c r="G33" s="25" t="s">
        <v>686</v>
      </c>
      <c r="H33" s="25"/>
      <c r="I33" s="26">
        <v>0</v>
      </c>
      <c r="J33" s="66"/>
      <c r="K33" s="79"/>
      <c r="L33" s="66">
        <v>0</v>
      </c>
      <c r="M33" s="127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124"/>
      <c r="B34" s="19" t="s">
        <v>552</v>
      </c>
      <c r="C34" s="145" t="s">
        <v>553</v>
      </c>
      <c r="D34" s="145"/>
      <c r="E34" s="145"/>
      <c r="F34" s="96" t="s">
        <v>54</v>
      </c>
      <c r="G34" s="16" t="s">
        <v>1671</v>
      </c>
      <c r="H34" s="16"/>
      <c r="I34" s="21">
        <v>1.96</v>
      </c>
      <c r="J34" s="65"/>
      <c r="K34" s="78"/>
      <c r="L34" s="65">
        <v>1.96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2.2780431191195998</v>
      </c>
      <c r="T34" s="2">
        <f t="shared" si="1"/>
        <v>2.2780431191195998</v>
      </c>
    </row>
    <row r="35" spans="1:20" s="2" customFormat="1" ht="45" x14ac:dyDescent="0.25">
      <c r="A35" s="120" t="s">
        <v>36</v>
      </c>
      <c r="B35" s="10" t="s">
        <v>1672</v>
      </c>
      <c r="C35" s="147" t="s">
        <v>1673</v>
      </c>
      <c r="D35" s="147"/>
      <c r="E35" s="147"/>
      <c r="F35" s="9" t="s">
        <v>30</v>
      </c>
      <c r="G35" s="11">
        <v>1</v>
      </c>
      <c r="H35" s="11"/>
      <c r="I35" s="12">
        <v>123836.53</v>
      </c>
      <c r="J35" s="52"/>
      <c r="K35" s="77"/>
      <c r="L35" s="104">
        <v>123836.53</v>
      </c>
      <c r="M35" s="121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143931.09952150399</v>
      </c>
      <c r="T35" s="2">
        <f t="shared" si="1"/>
        <v>143931.09952150399</v>
      </c>
    </row>
    <row r="36" spans="1:20" s="2" customFormat="1" ht="33.75" x14ac:dyDescent="0.25">
      <c r="A36" s="120" t="s">
        <v>40</v>
      </c>
      <c r="B36" s="10" t="s">
        <v>986</v>
      </c>
      <c r="C36" s="147" t="s">
        <v>1674</v>
      </c>
      <c r="D36" s="147"/>
      <c r="E36" s="147"/>
      <c r="F36" s="9" t="s">
        <v>987</v>
      </c>
      <c r="G36" s="30">
        <v>6.8000000000000005E-2</v>
      </c>
      <c r="H36" s="30"/>
      <c r="I36" s="12">
        <v>6541.21</v>
      </c>
      <c r="J36" s="52"/>
      <c r="K36" s="77"/>
      <c r="L36" s="104">
        <v>405.89</v>
      </c>
      <c r="M36" s="121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7602.6318526613804</v>
      </c>
      <c r="T36" s="2">
        <f t="shared" si="1"/>
        <v>471.75251103033401</v>
      </c>
    </row>
    <row r="37" spans="1:20" s="2" customFormat="1" ht="15" x14ac:dyDescent="0.25">
      <c r="A37" s="122"/>
      <c r="B37" s="14"/>
      <c r="C37" s="14"/>
      <c r="D37" s="14"/>
      <c r="E37" s="15" t="s">
        <v>15</v>
      </c>
      <c r="F37" s="15"/>
      <c r="G37" s="16"/>
      <c r="H37" s="16"/>
      <c r="I37" s="17">
        <v>11115.81</v>
      </c>
      <c r="J37" s="67"/>
      <c r="K37" s="81"/>
      <c r="L37" s="105"/>
      <c r="M37" s="123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12919.5380020106</v>
      </c>
      <c r="T37" s="2">
        <f t="shared" si="1"/>
        <v>0</v>
      </c>
    </row>
    <row r="38" spans="1:20" s="2" customFormat="1" ht="22.5" x14ac:dyDescent="0.25">
      <c r="A38" s="124"/>
      <c r="B38" s="19" t="s">
        <v>709</v>
      </c>
      <c r="C38" s="145" t="s">
        <v>710</v>
      </c>
      <c r="D38" s="145"/>
      <c r="E38" s="145"/>
      <c r="F38" s="96" t="s">
        <v>54</v>
      </c>
      <c r="G38" s="16" t="s">
        <v>1675</v>
      </c>
      <c r="H38" s="16"/>
      <c r="I38" s="21">
        <v>2.27</v>
      </c>
      <c r="J38" s="65"/>
      <c r="K38" s="78"/>
      <c r="L38" s="65">
        <v>2.27</v>
      </c>
      <c r="M38" s="125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2.6383458573477001</v>
      </c>
      <c r="T38" s="2">
        <f t="shared" si="1"/>
        <v>2.6383458573477001</v>
      </c>
    </row>
    <row r="39" spans="1:20" s="2" customFormat="1" ht="22.5" x14ac:dyDescent="0.25">
      <c r="A39" s="124"/>
      <c r="B39" s="19" t="s">
        <v>239</v>
      </c>
      <c r="C39" s="145" t="s">
        <v>240</v>
      </c>
      <c r="D39" s="145"/>
      <c r="E39" s="145"/>
      <c r="F39" s="96" t="s">
        <v>203</v>
      </c>
      <c r="G39" s="16" t="s">
        <v>1676</v>
      </c>
      <c r="H39" s="16"/>
      <c r="I39" s="21">
        <v>0.2</v>
      </c>
      <c r="J39" s="65"/>
      <c r="K39" s="78"/>
      <c r="L39" s="65">
        <v>0.2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0.23245337950200001</v>
      </c>
      <c r="T39" s="2">
        <f t="shared" si="1"/>
        <v>0.23245337950200001</v>
      </c>
    </row>
    <row r="40" spans="1:20" s="2" customFormat="1" ht="22.5" x14ac:dyDescent="0.25">
      <c r="A40" s="124"/>
      <c r="B40" s="19" t="s">
        <v>711</v>
      </c>
      <c r="C40" s="145" t="s">
        <v>712</v>
      </c>
      <c r="D40" s="145"/>
      <c r="E40" s="145"/>
      <c r="F40" s="96" t="s">
        <v>54</v>
      </c>
      <c r="G40" s="16" t="s">
        <v>1677</v>
      </c>
      <c r="H40" s="16"/>
      <c r="I40" s="21">
        <v>0.06</v>
      </c>
      <c r="J40" s="65"/>
      <c r="K40" s="78"/>
      <c r="L40" s="65">
        <v>0.06</v>
      </c>
      <c r="M40" s="125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6.9736013850600007E-2</v>
      </c>
      <c r="T40" s="2">
        <f t="shared" si="1"/>
        <v>6.9736013850600007E-2</v>
      </c>
    </row>
    <row r="41" spans="1:20" s="2" customFormat="1" ht="22.5" x14ac:dyDescent="0.25">
      <c r="A41" s="124"/>
      <c r="B41" s="19" t="s">
        <v>713</v>
      </c>
      <c r="C41" s="145" t="s">
        <v>714</v>
      </c>
      <c r="D41" s="145"/>
      <c r="E41" s="145"/>
      <c r="F41" s="96" t="s">
        <v>54</v>
      </c>
      <c r="G41" s="16" t="s">
        <v>1678</v>
      </c>
      <c r="H41" s="16"/>
      <c r="I41" s="21">
        <v>6.45</v>
      </c>
      <c r="J41" s="65"/>
      <c r="K41" s="78"/>
      <c r="L41" s="65">
        <v>6.45</v>
      </c>
      <c r="M41" s="125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7.4966214889394998</v>
      </c>
      <c r="T41" s="2">
        <f t="shared" si="1"/>
        <v>7.4966214889394998</v>
      </c>
    </row>
    <row r="42" spans="1:20" s="2" customFormat="1" ht="22.5" x14ac:dyDescent="0.25">
      <c r="A42" s="124"/>
      <c r="B42" s="19" t="s">
        <v>988</v>
      </c>
      <c r="C42" s="145" t="s">
        <v>989</v>
      </c>
      <c r="D42" s="145"/>
      <c r="E42" s="145"/>
      <c r="F42" s="96" t="s">
        <v>54</v>
      </c>
      <c r="G42" s="16" t="s">
        <v>1679</v>
      </c>
      <c r="H42" s="16"/>
      <c r="I42" s="21">
        <v>8.9</v>
      </c>
      <c r="J42" s="65"/>
      <c r="K42" s="78"/>
      <c r="L42" s="65">
        <v>8.9</v>
      </c>
      <c r="M42" s="125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10.344175387839</v>
      </c>
      <c r="T42" s="2">
        <f t="shared" si="1"/>
        <v>10.344175387839</v>
      </c>
    </row>
    <row r="43" spans="1:20" s="2" customFormat="1" ht="22.5" x14ac:dyDescent="0.25">
      <c r="A43" s="126" t="s">
        <v>248</v>
      </c>
      <c r="B43" s="23" t="s">
        <v>546</v>
      </c>
      <c r="C43" s="148" t="s">
        <v>21</v>
      </c>
      <c r="D43" s="148"/>
      <c r="E43" s="148"/>
      <c r="F43" s="97" t="s">
        <v>54</v>
      </c>
      <c r="G43" s="25" t="s">
        <v>251</v>
      </c>
      <c r="H43" s="25"/>
      <c r="I43" s="26">
        <v>0</v>
      </c>
      <c r="J43" s="66"/>
      <c r="K43" s="79"/>
      <c r="L43" s="66">
        <v>0</v>
      </c>
      <c r="M43" s="127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0</v>
      </c>
      <c r="T43" s="2">
        <f t="shared" si="1"/>
        <v>0</v>
      </c>
    </row>
    <row r="44" spans="1:20" s="2" customFormat="1" ht="22.5" x14ac:dyDescent="0.25">
      <c r="A44" s="124"/>
      <c r="B44" s="19" t="s">
        <v>715</v>
      </c>
      <c r="C44" s="145" t="s">
        <v>716</v>
      </c>
      <c r="D44" s="145"/>
      <c r="E44" s="145"/>
      <c r="F44" s="96" t="s">
        <v>54</v>
      </c>
      <c r="G44" s="16" t="s">
        <v>1680</v>
      </c>
      <c r="H44" s="16"/>
      <c r="I44" s="21">
        <v>6.17</v>
      </c>
      <c r="J44" s="65"/>
      <c r="K44" s="78"/>
      <c r="L44" s="65">
        <v>6.17</v>
      </c>
      <c r="M44" s="125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7.1711867576366997</v>
      </c>
      <c r="T44" s="2">
        <f t="shared" si="1"/>
        <v>7.1711867576366997</v>
      </c>
    </row>
    <row r="45" spans="1:20" s="2" customFormat="1" ht="22.5" x14ac:dyDescent="0.25">
      <c r="A45" s="124"/>
      <c r="B45" s="19" t="s">
        <v>245</v>
      </c>
      <c r="C45" s="145" t="s">
        <v>246</v>
      </c>
      <c r="D45" s="145"/>
      <c r="E45" s="145"/>
      <c r="F45" s="96" t="s">
        <v>18</v>
      </c>
      <c r="G45" s="16" t="s">
        <v>1681</v>
      </c>
      <c r="H45" s="16"/>
      <c r="I45" s="21">
        <v>0.59</v>
      </c>
      <c r="J45" s="65"/>
      <c r="K45" s="78"/>
      <c r="L45" s="65">
        <v>0.59</v>
      </c>
      <c r="M45" s="125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0.68573746953089998</v>
      </c>
      <c r="T45" s="2">
        <f t="shared" si="1"/>
        <v>0.68573746953089998</v>
      </c>
    </row>
    <row r="46" spans="1:20" s="2" customFormat="1" ht="22.5" x14ac:dyDescent="0.25">
      <c r="A46" s="126" t="s">
        <v>59</v>
      </c>
      <c r="B46" s="23" t="s">
        <v>990</v>
      </c>
      <c r="C46" s="148" t="s">
        <v>991</v>
      </c>
      <c r="D46" s="148"/>
      <c r="E46" s="148"/>
      <c r="F46" s="97" t="s">
        <v>54</v>
      </c>
      <c r="G46" s="25" t="s">
        <v>1682</v>
      </c>
      <c r="H46" s="25"/>
      <c r="I46" s="26">
        <v>0</v>
      </c>
      <c r="J46" s="66"/>
      <c r="K46" s="79"/>
      <c r="L46" s="66">
        <v>0</v>
      </c>
      <c r="M46" s="127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0</v>
      </c>
      <c r="T46" s="2">
        <f t="shared" ref="T46:T77" si="3">L46*N46*O46*P46*Q46*R46</f>
        <v>0</v>
      </c>
    </row>
    <row r="47" spans="1:20" s="2" customFormat="1" ht="22.5" x14ac:dyDescent="0.25">
      <c r="A47" s="124"/>
      <c r="B47" s="19" t="s">
        <v>719</v>
      </c>
      <c r="C47" s="145" t="s">
        <v>720</v>
      </c>
      <c r="D47" s="145"/>
      <c r="E47" s="145"/>
      <c r="F47" s="96" t="s">
        <v>203</v>
      </c>
      <c r="G47" s="16" t="s">
        <v>1683</v>
      </c>
      <c r="H47" s="16"/>
      <c r="I47" s="21">
        <v>0.16</v>
      </c>
      <c r="J47" s="65"/>
      <c r="K47" s="78"/>
      <c r="L47" s="65">
        <v>0.16</v>
      </c>
      <c r="M47" s="125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0.1859627036016</v>
      </c>
      <c r="T47" s="2">
        <f t="shared" si="3"/>
        <v>0.1859627036016</v>
      </c>
    </row>
    <row r="48" spans="1:20" s="2" customFormat="1" ht="22.5" x14ac:dyDescent="0.25">
      <c r="A48" s="124"/>
      <c r="B48" s="19" t="s">
        <v>992</v>
      </c>
      <c r="C48" s="145" t="s">
        <v>993</v>
      </c>
      <c r="D48" s="145"/>
      <c r="E48" s="145"/>
      <c r="F48" s="96" t="s">
        <v>54</v>
      </c>
      <c r="G48" s="16" t="s">
        <v>1684</v>
      </c>
      <c r="H48" s="16"/>
      <c r="I48" s="21">
        <v>17.100000000000001</v>
      </c>
      <c r="J48" s="65"/>
      <c r="K48" s="78"/>
      <c r="L48" s="65">
        <v>17.100000000000001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19.874763947420998</v>
      </c>
      <c r="T48" s="2">
        <f t="shared" si="3"/>
        <v>19.874763947420998</v>
      </c>
    </row>
    <row r="49" spans="1:20" s="2" customFormat="1" ht="22.5" x14ac:dyDescent="0.25">
      <c r="A49" s="126" t="s">
        <v>59</v>
      </c>
      <c r="B49" s="23" t="s">
        <v>723</v>
      </c>
      <c r="C49" s="148" t="s">
        <v>724</v>
      </c>
      <c r="D49" s="148"/>
      <c r="E49" s="148"/>
      <c r="F49" s="97" t="s">
        <v>54</v>
      </c>
      <c r="G49" s="25" t="s">
        <v>1685</v>
      </c>
      <c r="H49" s="25"/>
      <c r="I49" s="26">
        <v>0</v>
      </c>
      <c r="J49" s="66"/>
      <c r="K49" s="79"/>
      <c r="L49" s="66">
        <v>0</v>
      </c>
      <c r="M49" s="127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0</v>
      </c>
      <c r="T49" s="2">
        <f t="shared" si="3"/>
        <v>0</v>
      </c>
    </row>
    <row r="50" spans="1:20" s="2" customFormat="1" ht="22.5" x14ac:dyDescent="0.25">
      <c r="A50" s="124"/>
      <c r="B50" s="19" t="s">
        <v>725</v>
      </c>
      <c r="C50" s="145" t="s">
        <v>726</v>
      </c>
      <c r="D50" s="145"/>
      <c r="E50" s="145"/>
      <c r="F50" s="96" t="s">
        <v>727</v>
      </c>
      <c r="G50" s="16" t="s">
        <v>1686</v>
      </c>
      <c r="H50" s="16"/>
      <c r="I50" s="21">
        <v>4.9800000000000004</v>
      </c>
      <c r="J50" s="65"/>
      <c r="K50" s="78"/>
      <c r="L50" s="65">
        <v>4.9800000000000004</v>
      </c>
      <c r="M50" s="125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5.7880891495998004</v>
      </c>
      <c r="T50" s="2">
        <f t="shared" si="3"/>
        <v>5.7880891495998004</v>
      </c>
    </row>
    <row r="51" spans="1:20" s="2" customFormat="1" ht="45" x14ac:dyDescent="0.25">
      <c r="A51" s="120" t="s">
        <v>41</v>
      </c>
      <c r="B51" s="10" t="s">
        <v>1687</v>
      </c>
      <c r="C51" s="147" t="s">
        <v>1688</v>
      </c>
      <c r="D51" s="147"/>
      <c r="E51" s="147"/>
      <c r="F51" s="9" t="s">
        <v>30</v>
      </c>
      <c r="G51" s="11">
        <v>1</v>
      </c>
      <c r="H51" s="11"/>
      <c r="I51" s="12">
        <v>107517.36</v>
      </c>
      <c r="J51" s="52"/>
      <c r="K51" s="77"/>
      <c r="L51" s="104">
        <v>107517.36</v>
      </c>
      <c r="M51" s="121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124963.86843566599</v>
      </c>
      <c r="T51" s="2">
        <f t="shared" si="3"/>
        <v>124963.86843566599</v>
      </c>
    </row>
    <row r="52" spans="1:20" s="2" customFormat="1" ht="45" x14ac:dyDescent="0.25">
      <c r="A52" s="120" t="s">
        <v>601</v>
      </c>
      <c r="B52" s="10" t="s">
        <v>1689</v>
      </c>
      <c r="C52" s="147" t="s">
        <v>1690</v>
      </c>
      <c r="D52" s="147"/>
      <c r="E52" s="147"/>
      <c r="F52" s="9" t="s">
        <v>30</v>
      </c>
      <c r="G52" s="11">
        <v>1</v>
      </c>
      <c r="H52" s="11"/>
      <c r="I52" s="12">
        <v>20276.78</v>
      </c>
      <c r="J52" s="52"/>
      <c r="K52" s="77"/>
      <c r="L52" s="104">
        <v>20276.78</v>
      </c>
      <c r="M52" s="121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23567.0301820928</v>
      </c>
      <c r="T52" s="2">
        <f t="shared" si="3"/>
        <v>23567.0301820928</v>
      </c>
    </row>
    <row r="53" spans="1:20" s="2" customFormat="1" ht="15" x14ac:dyDescent="0.25">
      <c r="A53" s="120" t="s">
        <v>49</v>
      </c>
      <c r="B53" s="10" t="s">
        <v>12</v>
      </c>
      <c r="C53" s="147" t="s">
        <v>1691</v>
      </c>
      <c r="D53" s="147"/>
      <c r="E53" s="147"/>
      <c r="F53" s="9" t="s">
        <v>14</v>
      </c>
      <c r="G53" s="11">
        <v>1</v>
      </c>
      <c r="H53" s="11"/>
      <c r="I53" s="12">
        <v>2155.94</v>
      </c>
      <c r="J53" s="52"/>
      <c r="K53" s="77"/>
      <c r="L53" s="104">
        <v>35.42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2505.7776950177099</v>
      </c>
      <c r="T53" s="2">
        <f t="shared" si="3"/>
        <v>41.167493509804203</v>
      </c>
    </row>
    <row r="54" spans="1:20" s="2" customFormat="1" ht="15" x14ac:dyDescent="0.25">
      <c r="A54" s="122"/>
      <c r="B54" s="14"/>
      <c r="C54" s="14"/>
      <c r="D54" s="14"/>
      <c r="E54" s="15" t="s">
        <v>15</v>
      </c>
      <c r="F54" s="15"/>
      <c r="G54" s="16"/>
      <c r="H54" s="16"/>
      <c r="I54" s="17">
        <v>4646.7</v>
      </c>
      <c r="J54" s="67"/>
      <c r="K54" s="81"/>
      <c r="L54" s="105"/>
      <c r="M54" s="123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5400.7055926597104</v>
      </c>
      <c r="T54" s="2">
        <f t="shared" si="3"/>
        <v>0</v>
      </c>
    </row>
    <row r="55" spans="1:20" s="2" customFormat="1" ht="22.5" x14ac:dyDescent="0.25">
      <c r="A55" s="124"/>
      <c r="B55" s="19" t="s">
        <v>16</v>
      </c>
      <c r="C55" s="145" t="s">
        <v>17</v>
      </c>
      <c r="D55" s="145"/>
      <c r="E55" s="145"/>
      <c r="F55" s="96" t="s">
        <v>18</v>
      </c>
      <c r="G55" s="16" t="s">
        <v>861</v>
      </c>
      <c r="H55" s="16"/>
      <c r="I55" s="21">
        <v>1.1299999999999999</v>
      </c>
      <c r="J55" s="65"/>
      <c r="K55" s="78"/>
      <c r="L55" s="65">
        <v>1.1299999999999999</v>
      </c>
      <c r="M55" s="125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1.3133615941862999</v>
      </c>
      <c r="T55" s="2">
        <f t="shared" si="3"/>
        <v>1.3133615941862999</v>
      </c>
    </row>
    <row r="56" spans="1:20" s="2" customFormat="1" ht="22.5" x14ac:dyDescent="0.25">
      <c r="A56" s="124"/>
      <c r="B56" s="19" t="s">
        <v>20</v>
      </c>
      <c r="C56" s="145" t="s">
        <v>21</v>
      </c>
      <c r="D56" s="145"/>
      <c r="E56" s="145"/>
      <c r="F56" s="96" t="s">
        <v>18</v>
      </c>
      <c r="G56" s="16" t="s">
        <v>861</v>
      </c>
      <c r="H56" s="16"/>
      <c r="I56" s="21">
        <v>1.56</v>
      </c>
      <c r="J56" s="65"/>
      <c r="K56" s="78"/>
      <c r="L56" s="65">
        <v>1.56</v>
      </c>
      <c r="M56" s="125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1.8131363601156001</v>
      </c>
      <c r="T56" s="2">
        <f t="shared" si="3"/>
        <v>1.8131363601156001</v>
      </c>
    </row>
    <row r="57" spans="1:20" s="2" customFormat="1" ht="22.5" x14ac:dyDescent="0.25">
      <c r="A57" s="124"/>
      <c r="B57" s="19" t="s">
        <v>22</v>
      </c>
      <c r="C57" s="145" t="s">
        <v>23</v>
      </c>
      <c r="D57" s="145"/>
      <c r="E57" s="145"/>
      <c r="F57" s="96" t="s">
        <v>18</v>
      </c>
      <c r="G57" s="16" t="s">
        <v>862</v>
      </c>
      <c r="H57" s="16"/>
      <c r="I57" s="21">
        <v>0.51</v>
      </c>
      <c r="J57" s="65"/>
      <c r="K57" s="78"/>
      <c r="L57" s="65">
        <v>0.51</v>
      </c>
      <c r="M57" s="125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0.59275611773009995</v>
      </c>
      <c r="T57" s="2">
        <f t="shared" si="3"/>
        <v>0.59275611773009995</v>
      </c>
    </row>
    <row r="58" spans="1:20" s="2" customFormat="1" ht="22.5" x14ac:dyDescent="0.25">
      <c r="A58" s="124"/>
      <c r="B58" s="19" t="s">
        <v>25</v>
      </c>
      <c r="C58" s="145" t="s">
        <v>26</v>
      </c>
      <c r="D58" s="145"/>
      <c r="E58" s="145"/>
      <c r="F58" s="96" t="s">
        <v>27</v>
      </c>
      <c r="G58" s="16" t="s">
        <v>863</v>
      </c>
      <c r="H58" s="16"/>
      <c r="I58" s="21">
        <v>0.89</v>
      </c>
      <c r="J58" s="65"/>
      <c r="K58" s="78"/>
      <c r="L58" s="65">
        <v>0.89</v>
      </c>
      <c r="M58" s="125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1.0344175387839001</v>
      </c>
      <c r="T58" s="2">
        <f t="shared" si="3"/>
        <v>1.0344175387839001</v>
      </c>
    </row>
    <row r="59" spans="1:20" s="2" customFormat="1" ht="22.5" x14ac:dyDescent="0.25">
      <c r="A59" s="120" t="s">
        <v>64</v>
      </c>
      <c r="B59" s="10" t="s">
        <v>1692</v>
      </c>
      <c r="C59" s="147" t="s">
        <v>1693</v>
      </c>
      <c r="D59" s="147"/>
      <c r="E59" s="147"/>
      <c r="F59" s="9" t="s">
        <v>30</v>
      </c>
      <c r="G59" s="11">
        <v>1</v>
      </c>
      <c r="H59" s="11"/>
      <c r="I59" s="12">
        <v>121340.59</v>
      </c>
      <c r="J59" s="52"/>
      <c r="K59" s="77"/>
      <c r="L59" s="104"/>
      <c r="M59" s="121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141030.151081333</v>
      </c>
      <c r="T59" s="2">
        <f t="shared" si="3"/>
        <v>0</v>
      </c>
    </row>
    <row r="60" spans="1:20" s="2" customFormat="1" ht="15" x14ac:dyDescent="0.25">
      <c r="A60" s="120" t="s">
        <v>608</v>
      </c>
      <c r="B60" s="10" t="s">
        <v>864</v>
      </c>
      <c r="C60" s="147" t="s">
        <v>1694</v>
      </c>
      <c r="D60" s="147"/>
      <c r="E60" s="147"/>
      <c r="F60" s="9" t="s">
        <v>14</v>
      </c>
      <c r="G60" s="11">
        <v>1</v>
      </c>
      <c r="H60" s="11"/>
      <c r="I60" s="12">
        <v>338.89</v>
      </c>
      <c r="J60" s="52"/>
      <c r="K60" s="77"/>
      <c r="L60" s="104">
        <v>11.6</v>
      </c>
      <c r="M60" s="121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393.880628897164</v>
      </c>
      <c r="T60" s="2">
        <f t="shared" si="3"/>
        <v>13.482296011116</v>
      </c>
    </row>
    <row r="61" spans="1:20" s="2" customFormat="1" ht="15" x14ac:dyDescent="0.25">
      <c r="A61" s="122"/>
      <c r="B61" s="14"/>
      <c r="C61" s="14"/>
      <c r="D61" s="14"/>
      <c r="E61" s="15" t="s">
        <v>15</v>
      </c>
      <c r="F61" s="15"/>
      <c r="G61" s="16"/>
      <c r="H61" s="16"/>
      <c r="I61" s="17">
        <v>784</v>
      </c>
      <c r="J61" s="67"/>
      <c r="K61" s="81"/>
      <c r="L61" s="105"/>
      <c r="M61" s="123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911.21724764784005</v>
      </c>
      <c r="T61" s="2">
        <f t="shared" si="3"/>
        <v>0</v>
      </c>
    </row>
    <row r="62" spans="1:20" s="2" customFormat="1" ht="22.5" x14ac:dyDescent="0.25">
      <c r="A62" s="124"/>
      <c r="B62" s="19" t="s">
        <v>865</v>
      </c>
      <c r="C62" s="145" t="s">
        <v>866</v>
      </c>
      <c r="D62" s="145"/>
      <c r="E62" s="145"/>
      <c r="F62" s="96" t="s">
        <v>18</v>
      </c>
      <c r="G62" s="16" t="s">
        <v>871</v>
      </c>
      <c r="H62" s="16"/>
      <c r="I62" s="21">
        <v>1.1399999999999999</v>
      </c>
      <c r="J62" s="65"/>
      <c r="K62" s="78"/>
      <c r="L62" s="65">
        <v>1.1399999999999999</v>
      </c>
      <c r="M62" s="125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1.3249842631613999</v>
      </c>
      <c r="T62" s="2">
        <f t="shared" si="3"/>
        <v>1.3249842631613999</v>
      </c>
    </row>
    <row r="63" spans="1:20" s="2" customFormat="1" ht="22.5" x14ac:dyDescent="0.25">
      <c r="A63" s="124"/>
      <c r="B63" s="19" t="s">
        <v>25</v>
      </c>
      <c r="C63" s="145" t="s">
        <v>26</v>
      </c>
      <c r="D63" s="145"/>
      <c r="E63" s="145"/>
      <c r="F63" s="96" t="s">
        <v>27</v>
      </c>
      <c r="G63" s="16" t="s">
        <v>891</v>
      </c>
      <c r="H63" s="16"/>
      <c r="I63" s="21">
        <v>0.2</v>
      </c>
      <c r="J63" s="65"/>
      <c r="K63" s="78"/>
      <c r="L63" s="65">
        <v>0.2</v>
      </c>
      <c r="M63" s="125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0.23245337950200001</v>
      </c>
      <c r="T63" s="2">
        <f t="shared" si="3"/>
        <v>0.23245337950200001</v>
      </c>
    </row>
    <row r="64" spans="1:20" s="2" customFormat="1" ht="22.5" x14ac:dyDescent="0.25">
      <c r="A64" s="120" t="s">
        <v>67</v>
      </c>
      <c r="B64" s="10" t="s">
        <v>1695</v>
      </c>
      <c r="C64" s="147" t="s">
        <v>1696</v>
      </c>
      <c r="D64" s="147"/>
      <c r="E64" s="147"/>
      <c r="F64" s="9" t="s">
        <v>30</v>
      </c>
      <c r="G64" s="11">
        <v>1</v>
      </c>
      <c r="H64" s="11"/>
      <c r="I64" s="12">
        <v>71784.990000000005</v>
      </c>
      <c r="J64" s="52"/>
      <c r="K64" s="77"/>
      <c r="L64" s="104">
        <v>71784.990000000005</v>
      </c>
      <c r="M64" s="121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83433.317615086402</v>
      </c>
      <c r="T64" s="2">
        <f t="shared" si="3"/>
        <v>83433.317615086402</v>
      </c>
    </row>
    <row r="65" spans="1:20" s="2" customFormat="1" ht="15" x14ac:dyDescent="0.25">
      <c r="A65" s="120" t="s">
        <v>627</v>
      </c>
      <c r="B65" s="10" t="s">
        <v>687</v>
      </c>
      <c r="C65" s="147" t="s">
        <v>688</v>
      </c>
      <c r="D65" s="147"/>
      <c r="E65" s="147"/>
      <c r="F65" s="9" t="s">
        <v>14</v>
      </c>
      <c r="G65" s="11">
        <v>2</v>
      </c>
      <c r="H65" s="11"/>
      <c r="I65" s="12">
        <v>2022.43</v>
      </c>
      <c r="J65" s="52"/>
      <c r="K65" s="77"/>
      <c r="L65" s="104">
        <v>508</v>
      </c>
      <c r="M65" s="121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2350.6034415311501</v>
      </c>
      <c r="T65" s="2">
        <f t="shared" si="3"/>
        <v>590.43158393507997</v>
      </c>
    </row>
    <row r="66" spans="1:20" s="2" customFormat="1" ht="15" x14ac:dyDescent="0.25">
      <c r="A66" s="122"/>
      <c r="B66" s="14"/>
      <c r="C66" s="14"/>
      <c r="D66" s="14"/>
      <c r="E66" s="15" t="s">
        <v>15</v>
      </c>
      <c r="F66" s="15"/>
      <c r="G66" s="16"/>
      <c r="H66" s="16"/>
      <c r="I66" s="17">
        <v>4835.46</v>
      </c>
      <c r="J66" s="67"/>
      <c r="K66" s="81"/>
      <c r="L66" s="105"/>
      <c r="M66" s="123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5620.0950922336997</v>
      </c>
      <c r="T66" s="2">
        <f t="shared" si="3"/>
        <v>0</v>
      </c>
    </row>
    <row r="67" spans="1:20" s="2" customFormat="1" ht="22.5" x14ac:dyDescent="0.25">
      <c r="A67" s="124"/>
      <c r="B67" s="19" t="s">
        <v>33</v>
      </c>
      <c r="C67" s="145" t="s">
        <v>34</v>
      </c>
      <c r="D67" s="145"/>
      <c r="E67" s="145"/>
      <c r="F67" s="96" t="s">
        <v>18</v>
      </c>
      <c r="G67" s="16" t="s">
        <v>689</v>
      </c>
      <c r="H67" s="16"/>
      <c r="I67" s="21">
        <v>52.42</v>
      </c>
      <c r="J67" s="65"/>
      <c r="K67" s="78"/>
      <c r="L67" s="65">
        <v>52.42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60.926030767474202</v>
      </c>
      <c r="T67" s="2">
        <f t="shared" si="3"/>
        <v>60.926030767474202</v>
      </c>
    </row>
    <row r="68" spans="1:20" s="2" customFormat="1" ht="22.5" x14ac:dyDescent="0.25">
      <c r="A68" s="124"/>
      <c r="B68" s="19" t="s">
        <v>546</v>
      </c>
      <c r="C68" s="145" t="s">
        <v>21</v>
      </c>
      <c r="D68" s="145"/>
      <c r="E68" s="145"/>
      <c r="F68" s="96" t="s">
        <v>54</v>
      </c>
      <c r="G68" s="16" t="s">
        <v>690</v>
      </c>
      <c r="H68" s="16"/>
      <c r="I68" s="21">
        <v>6.25</v>
      </c>
      <c r="J68" s="65"/>
      <c r="K68" s="78"/>
      <c r="L68" s="65">
        <v>6.25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7.2641681094374997</v>
      </c>
      <c r="T68" s="2">
        <f t="shared" si="3"/>
        <v>7.2641681094374997</v>
      </c>
    </row>
    <row r="69" spans="1:20" s="2" customFormat="1" ht="22.5" x14ac:dyDescent="0.25">
      <c r="A69" s="126" t="s">
        <v>59</v>
      </c>
      <c r="B69" s="23" t="s">
        <v>658</v>
      </c>
      <c r="C69" s="148" t="s">
        <v>659</v>
      </c>
      <c r="D69" s="148"/>
      <c r="E69" s="148"/>
      <c r="F69" s="97" t="s">
        <v>62</v>
      </c>
      <c r="G69" s="25" t="s">
        <v>70</v>
      </c>
      <c r="H69" s="25"/>
      <c r="I69" s="26">
        <v>0</v>
      </c>
      <c r="J69" s="66"/>
      <c r="K69" s="79"/>
      <c r="L69" s="66">
        <v>0</v>
      </c>
      <c r="M69" s="127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120" t="s">
        <v>72</v>
      </c>
      <c r="B70" s="10" t="s">
        <v>1697</v>
      </c>
      <c r="C70" s="147" t="s">
        <v>1698</v>
      </c>
      <c r="D70" s="147"/>
      <c r="E70" s="147"/>
      <c r="F70" s="9" t="s">
        <v>642</v>
      </c>
      <c r="G70" s="11">
        <v>2</v>
      </c>
      <c r="H70" s="11"/>
      <c r="I70" s="12">
        <v>3517.03</v>
      </c>
      <c r="J70" s="52"/>
      <c r="K70" s="77"/>
      <c r="L70" s="104"/>
      <c r="M70" s="121"/>
      <c r="N70" s="39">
        <v>1.052</v>
      </c>
      <c r="O70" s="39">
        <v>1.0209999999999999</v>
      </c>
      <c r="P70" s="39">
        <v>1.0349999999999999</v>
      </c>
      <c r="Q70" s="39">
        <v>1.0249999999999999</v>
      </c>
      <c r="R70" s="39">
        <v>1.02</v>
      </c>
      <c r="S70" s="2">
        <f t="shared" si="2"/>
        <v>4087.72754654959</v>
      </c>
      <c r="T70" s="2">
        <f t="shared" si="3"/>
        <v>0</v>
      </c>
    </row>
    <row r="71" spans="1:20" s="2" customFormat="1" ht="15" x14ac:dyDescent="0.25">
      <c r="A71" s="120" t="s">
        <v>73</v>
      </c>
      <c r="B71" s="10" t="s">
        <v>559</v>
      </c>
      <c r="C71" s="147" t="s">
        <v>560</v>
      </c>
      <c r="D71" s="147"/>
      <c r="E71" s="147"/>
      <c r="F71" s="9" t="s">
        <v>561</v>
      </c>
      <c r="G71" s="11">
        <v>2</v>
      </c>
      <c r="H71" s="11"/>
      <c r="I71" s="12">
        <v>1808.72</v>
      </c>
      <c r="J71" s="52"/>
      <c r="K71" s="77"/>
      <c r="L71" s="104">
        <v>75</v>
      </c>
      <c r="M71" s="121"/>
      <c r="N71" s="39">
        <v>1.052</v>
      </c>
      <c r="O71" s="39">
        <v>1.0209999999999999</v>
      </c>
      <c r="P71" s="39">
        <v>1.0349999999999999</v>
      </c>
      <c r="Q71" s="39">
        <v>1.0249999999999999</v>
      </c>
      <c r="R71" s="39">
        <v>1.02</v>
      </c>
      <c r="S71" s="2">
        <f t="shared" si="2"/>
        <v>2102.2153828642899</v>
      </c>
      <c r="T71" s="2">
        <f t="shared" si="3"/>
        <v>87.17001731325</v>
      </c>
    </row>
    <row r="72" spans="1:20" s="2" customFormat="1" ht="15" x14ac:dyDescent="0.25">
      <c r="A72" s="122"/>
      <c r="B72" s="14"/>
      <c r="C72" s="14"/>
      <c r="D72" s="14"/>
      <c r="E72" s="15" t="s">
        <v>15</v>
      </c>
      <c r="F72" s="15"/>
      <c r="G72" s="16"/>
      <c r="H72" s="16"/>
      <c r="I72" s="17">
        <v>5014.83</v>
      </c>
      <c r="J72" s="67"/>
      <c r="K72" s="81"/>
      <c r="L72" s="105"/>
      <c r="M72" s="123"/>
      <c r="N72" s="39">
        <v>1.052</v>
      </c>
      <c r="O72" s="39">
        <v>1.0209999999999999</v>
      </c>
      <c r="P72" s="39">
        <v>1.0349999999999999</v>
      </c>
      <c r="Q72" s="39">
        <v>1.0249999999999999</v>
      </c>
      <c r="R72" s="39">
        <v>1.02</v>
      </c>
      <c r="S72" s="2">
        <f t="shared" si="2"/>
        <v>5828.5709056400701</v>
      </c>
      <c r="T72" s="2">
        <f t="shared" si="3"/>
        <v>0</v>
      </c>
    </row>
    <row r="73" spans="1:20" s="2" customFormat="1" ht="22.5" x14ac:dyDescent="0.25">
      <c r="A73" s="124"/>
      <c r="B73" s="19" t="s">
        <v>52</v>
      </c>
      <c r="C73" s="145" t="s">
        <v>53</v>
      </c>
      <c r="D73" s="145"/>
      <c r="E73" s="145"/>
      <c r="F73" s="96" t="s">
        <v>54</v>
      </c>
      <c r="G73" s="16" t="s">
        <v>1085</v>
      </c>
      <c r="H73" s="16"/>
      <c r="I73" s="21">
        <v>3.11</v>
      </c>
      <c r="J73" s="65"/>
      <c r="K73" s="78"/>
      <c r="L73" s="65">
        <v>3.11</v>
      </c>
      <c r="M73" s="125"/>
      <c r="N73" s="39">
        <v>1.052</v>
      </c>
      <c r="O73" s="39">
        <v>1.0209999999999999</v>
      </c>
      <c r="P73" s="39">
        <v>1.0349999999999999</v>
      </c>
      <c r="Q73" s="39">
        <v>1.0249999999999999</v>
      </c>
      <c r="R73" s="39">
        <v>1.02</v>
      </c>
      <c r="S73" s="2">
        <f t="shared" si="2"/>
        <v>3.6146500512560999</v>
      </c>
      <c r="T73" s="2">
        <f t="shared" si="3"/>
        <v>3.6146500512560999</v>
      </c>
    </row>
    <row r="74" spans="1:20" s="2" customFormat="1" ht="22.5" x14ac:dyDescent="0.25">
      <c r="A74" s="124"/>
      <c r="B74" s="19" t="s">
        <v>563</v>
      </c>
      <c r="C74" s="145" t="s">
        <v>564</v>
      </c>
      <c r="D74" s="145"/>
      <c r="E74" s="145"/>
      <c r="F74" s="96" t="s">
        <v>54</v>
      </c>
      <c r="G74" s="16" t="s">
        <v>1086</v>
      </c>
      <c r="H74" s="16"/>
      <c r="I74" s="21">
        <v>5.25</v>
      </c>
      <c r="J74" s="65"/>
      <c r="K74" s="78"/>
      <c r="L74" s="65">
        <v>5.25</v>
      </c>
      <c r="M74" s="125"/>
      <c r="N74" s="39">
        <v>1.052</v>
      </c>
      <c r="O74" s="39">
        <v>1.0209999999999999</v>
      </c>
      <c r="P74" s="39">
        <v>1.0349999999999999</v>
      </c>
      <c r="Q74" s="39">
        <v>1.0249999999999999</v>
      </c>
      <c r="R74" s="39">
        <v>1.02</v>
      </c>
      <c r="S74" s="2">
        <f t="shared" si="2"/>
        <v>6.1019012119275002</v>
      </c>
      <c r="T74" s="2">
        <f t="shared" si="3"/>
        <v>6.1019012119275002</v>
      </c>
    </row>
    <row r="75" spans="1:20" s="2" customFormat="1" ht="22.5" x14ac:dyDescent="0.25">
      <c r="A75" s="126" t="s">
        <v>59</v>
      </c>
      <c r="B75" s="23" t="s">
        <v>566</v>
      </c>
      <c r="C75" s="148" t="s">
        <v>567</v>
      </c>
      <c r="D75" s="148"/>
      <c r="E75" s="148"/>
      <c r="F75" s="97" t="s">
        <v>62</v>
      </c>
      <c r="G75" s="25" t="s">
        <v>70</v>
      </c>
      <c r="H75" s="25"/>
      <c r="I75" s="26">
        <v>0</v>
      </c>
      <c r="J75" s="66"/>
      <c r="K75" s="79"/>
      <c r="L75" s="66">
        <v>0</v>
      </c>
      <c r="M75" s="127"/>
      <c r="N75" s="39">
        <v>1.052</v>
      </c>
      <c r="O75" s="39">
        <v>1.0209999999999999</v>
      </c>
      <c r="P75" s="39">
        <v>1.0349999999999999</v>
      </c>
      <c r="Q75" s="39">
        <v>1.0249999999999999</v>
      </c>
      <c r="R75" s="3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124"/>
      <c r="B76" s="19" t="s">
        <v>568</v>
      </c>
      <c r="C76" s="145" t="s">
        <v>569</v>
      </c>
      <c r="D76" s="145"/>
      <c r="E76" s="145"/>
      <c r="F76" s="96" t="s">
        <v>203</v>
      </c>
      <c r="G76" s="16" t="s">
        <v>1046</v>
      </c>
      <c r="H76" s="16"/>
      <c r="I76" s="21">
        <v>0.28999999999999998</v>
      </c>
      <c r="J76" s="65"/>
      <c r="K76" s="78"/>
      <c r="L76" s="65">
        <v>0.28999999999999998</v>
      </c>
      <c r="M76" s="125"/>
      <c r="N76" s="39">
        <v>1.052</v>
      </c>
      <c r="O76" s="39">
        <v>1.0209999999999999</v>
      </c>
      <c r="P76" s="39">
        <v>1.0349999999999999</v>
      </c>
      <c r="Q76" s="39">
        <v>1.0249999999999999</v>
      </c>
      <c r="R76" s="39">
        <v>1.02</v>
      </c>
      <c r="S76" s="2">
        <f t="shared" si="2"/>
        <v>0.33705740027789999</v>
      </c>
      <c r="T76" s="2">
        <f t="shared" si="3"/>
        <v>0.33705740027789999</v>
      </c>
    </row>
    <row r="77" spans="1:20" s="2" customFormat="1" ht="45" x14ac:dyDescent="0.25">
      <c r="A77" s="120" t="s">
        <v>78</v>
      </c>
      <c r="B77" s="10" t="s">
        <v>1699</v>
      </c>
      <c r="C77" s="147" t="s">
        <v>1700</v>
      </c>
      <c r="D77" s="147"/>
      <c r="E77" s="147"/>
      <c r="F77" s="9" t="s">
        <v>30</v>
      </c>
      <c r="G77" s="11">
        <v>2</v>
      </c>
      <c r="H77" s="11"/>
      <c r="I77" s="12">
        <v>811.79</v>
      </c>
      <c r="J77" s="52"/>
      <c r="K77" s="77"/>
      <c r="L77" s="104">
        <v>811.79</v>
      </c>
      <c r="M77" s="121"/>
      <c r="N77" s="39">
        <v>1.052</v>
      </c>
      <c r="O77" s="39">
        <v>1.0209999999999999</v>
      </c>
      <c r="P77" s="39">
        <v>1.0349999999999999</v>
      </c>
      <c r="Q77" s="39">
        <v>1.0249999999999999</v>
      </c>
      <c r="R77" s="39">
        <v>1.02</v>
      </c>
      <c r="S77" s="2">
        <f t="shared" si="2"/>
        <v>943.51664472964296</v>
      </c>
      <c r="T77" s="2">
        <f t="shared" si="3"/>
        <v>943.51664472964296</v>
      </c>
    </row>
    <row r="78" spans="1:20" s="2" customFormat="1" ht="15" customHeight="1" x14ac:dyDescent="0.25">
      <c r="A78" s="118" t="s">
        <v>1701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119"/>
      <c r="N78" s="39">
        <v>1.052</v>
      </c>
      <c r="O78" s="39">
        <v>1.0209999999999999</v>
      </c>
      <c r="P78" s="39">
        <v>1.0349999999999999</v>
      </c>
      <c r="Q78" s="39">
        <v>1.0249999999999999</v>
      </c>
      <c r="R78" s="39">
        <v>1.02</v>
      </c>
      <c r="S78" s="2">
        <f t="shared" ref="S78:S109" si="4">I78*N78*O78*P78*Q78*R78</f>
        <v>0</v>
      </c>
      <c r="T78" s="2">
        <f t="shared" ref="T78:T84" si="5">L78*N78*O78*P78*Q78*R78</f>
        <v>0</v>
      </c>
    </row>
    <row r="79" spans="1:20" s="2" customFormat="1" ht="56.25" x14ac:dyDescent="0.25">
      <c r="A79" s="120" t="s">
        <v>79</v>
      </c>
      <c r="B79" s="10" t="s">
        <v>732</v>
      </c>
      <c r="C79" s="147" t="s">
        <v>733</v>
      </c>
      <c r="D79" s="147"/>
      <c r="E79" s="147"/>
      <c r="F79" s="9" t="s">
        <v>734</v>
      </c>
      <c r="G79" s="27">
        <v>0.31</v>
      </c>
      <c r="H79" s="27"/>
      <c r="I79" s="12">
        <v>3160.92</v>
      </c>
      <c r="J79" s="52"/>
      <c r="K79" s="77"/>
      <c r="L79" s="104">
        <v>1647.62</v>
      </c>
      <c r="M79" s="121"/>
      <c r="N79" s="39">
        <v>1.052</v>
      </c>
      <c r="O79" s="39">
        <v>1.0209999999999999</v>
      </c>
      <c r="P79" s="39">
        <v>1.0349999999999999</v>
      </c>
      <c r="Q79" s="39">
        <v>1.0249999999999999</v>
      </c>
      <c r="R79" s="39">
        <v>1.02</v>
      </c>
      <c r="S79" s="2">
        <f t="shared" si="4"/>
        <v>3673.8326816773101</v>
      </c>
      <c r="T79" s="2">
        <f t="shared" si="5"/>
        <v>1914.9741856754299</v>
      </c>
    </row>
    <row r="80" spans="1:20" s="2" customFormat="1" ht="15" x14ac:dyDescent="0.25">
      <c r="A80" s="122"/>
      <c r="B80" s="14"/>
      <c r="C80" s="14"/>
      <c r="D80" s="14"/>
      <c r="E80" s="15" t="s">
        <v>15</v>
      </c>
      <c r="F80" s="15"/>
      <c r="G80" s="16"/>
      <c r="H80" s="16"/>
      <c r="I80" s="17">
        <v>5138.32</v>
      </c>
      <c r="J80" s="67"/>
      <c r="K80" s="81"/>
      <c r="L80" s="105"/>
      <c r="M80" s="123"/>
      <c r="N80" s="39">
        <v>1.052</v>
      </c>
      <c r="O80" s="39">
        <v>1.0209999999999999</v>
      </c>
      <c r="P80" s="39">
        <v>1.0349999999999999</v>
      </c>
      <c r="Q80" s="39">
        <v>1.0249999999999999</v>
      </c>
      <c r="R80" s="39">
        <v>1.02</v>
      </c>
      <c r="S80" s="2">
        <f t="shared" si="4"/>
        <v>5972.0992448135803</v>
      </c>
      <c r="T80" s="2">
        <f t="shared" si="5"/>
        <v>0</v>
      </c>
    </row>
    <row r="81" spans="1:20" s="2" customFormat="1" ht="22.5" x14ac:dyDescent="0.25">
      <c r="A81" s="124"/>
      <c r="B81" s="19" t="s">
        <v>735</v>
      </c>
      <c r="C81" s="145" t="s">
        <v>736</v>
      </c>
      <c r="D81" s="145"/>
      <c r="E81" s="145"/>
      <c r="F81" s="96" t="s">
        <v>737</v>
      </c>
      <c r="G81" s="16" t="s">
        <v>1702</v>
      </c>
      <c r="H81" s="16"/>
      <c r="I81" s="21">
        <v>186.11</v>
      </c>
      <c r="J81" s="65"/>
      <c r="K81" s="78"/>
      <c r="L81" s="65">
        <v>186.11</v>
      </c>
      <c r="M81" s="125"/>
      <c r="N81" s="39">
        <v>1.052</v>
      </c>
      <c r="O81" s="39">
        <v>1.0209999999999999</v>
      </c>
      <c r="P81" s="39">
        <v>1.0349999999999999</v>
      </c>
      <c r="Q81" s="39">
        <v>1.0249999999999999</v>
      </c>
      <c r="R81" s="39">
        <v>1.02</v>
      </c>
      <c r="S81" s="2">
        <f t="shared" si="4"/>
        <v>216.30949229558601</v>
      </c>
      <c r="T81" s="2">
        <f t="shared" si="5"/>
        <v>216.30949229558601</v>
      </c>
    </row>
    <row r="82" spans="1:20" s="2" customFormat="1" ht="22.5" x14ac:dyDescent="0.25">
      <c r="A82" s="124"/>
      <c r="B82" s="19" t="s">
        <v>738</v>
      </c>
      <c r="C82" s="145" t="s">
        <v>739</v>
      </c>
      <c r="D82" s="145"/>
      <c r="E82" s="145"/>
      <c r="F82" s="96" t="s">
        <v>737</v>
      </c>
      <c r="G82" s="16" t="s">
        <v>1703</v>
      </c>
      <c r="H82" s="16"/>
      <c r="I82" s="21">
        <v>4.1500000000000004</v>
      </c>
      <c r="J82" s="65"/>
      <c r="K82" s="78"/>
      <c r="L82" s="65">
        <v>4.1500000000000004</v>
      </c>
      <c r="M82" s="125"/>
      <c r="N82" s="39">
        <v>1.052</v>
      </c>
      <c r="O82" s="39">
        <v>1.0209999999999999</v>
      </c>
      <c r="P82" s="39">
        <v>1.0349999999999999</v>
      </c>
      <c r="Q82" s="39">
        <v>1.0249999999999999</v>
      </c>
      <c r="R82" s="39">
        <v>1.02</v>
      </c>
      <c r="S82" s="2">
        <f t="shared" si="4"/>
        <v>4.8234076246665003</v>
      </c>
      <c r="T82" s="2">
        <f t="shared" si="5"/>
        <v>4.8234076246665003</v>
      </c>
    </row>
    <row r="83" spans="1:20" s="2" customFormat="1" ht="45" x14ac:dyDescent="0.25">
      <c r="A83" s="120" t="s">
        <v>80</v>
      </c>
      <c r="B83" s="10" t="s">
        <v>1704</v>
      </c>
      <c r="C83" s="147" t="s">
        <v>1705</v>
      </c>
      <c r="D83" s="147"/>
      <c r="E83" s="147"/>
      <c r="F83" s="9" t="s">
        <v>585</v>
      </c>
      <c r="G83" s="28">
        <v>3.1</v>
      </c>
      <c r="H83" s="28"/>
      <c r="I83" s="12">
        <v>663.9</v>
      </c>
      <c r="J83" s="52"/>
      <c r="K83" s="77"/>
      <c r="L83" s="104">
        <v>663.9</v>
      </c>
      <c r="M83" s="121"/>
      <c r="N83" s="39">
        <v>1.052</v>
      </c>
      <c r="O83" s="39">
        <v>1.0209999999999999</v>
      </c>
      <c r="P83" s="39">
        <v>1.0349999999999999</v>
      </c>
      <c r="Q83" s="39">
        <v>1.0249999999999999</v>
      </c>
      <c r="R83" s="39">
        <v>1.02</v>
      </c>
      <c r="S83" s="2">
        <f t="shared" si="4"/>
        <v>771.62899325688898</v>
      </c>
      <c r="T83" s="2">
        <f t="shared" si="5"/>
        <v>771.62899325688898</v>
      </c>
    </row>
    <row r="84" spans="1:20" s="2" customFormat="1" ht="45" x14ac:dyDescent="0.25">
      <c r="A84" s="120" t="s">
        <v>81</v>
      </c>
      <c r="B84" s="10" t="s">
        <v>1706</v>
      </c>
      <c r="C84" s="147" t="s">
        <v>1707</v>
      </c>
      <c r="D84" s="147"/>
      <c r="E84" s="147"/>
      <c r="F84" s="9" t="s">
        <v>18</v>
      </c>
      <c r="G84" s="28">
        <v>3.5</v>
      </c>
      <c r="H84" s="28"/>
      <c r="I84" s="12">
        <v>229.14</v>
      </c>
      <c r="J84" s="52"/>
      <c r="K84" s="77"/>
      <c r="L84" s="104">
        <v>229.14</v>
      </c>
      <c r="M84" s="121"/>
      <c r="N84" s="39">
        <v>1.052</v>
      </c>
      <c r="O84" s="39">
        <v>1.0209999999999999</v>
      </c>
      <c r="P84" s="39">
        <v>1.0349999999999999</v>
      </c>
      <c r="Q84" s="39">
        <v>1.0249999999999999</v>
      </c>
      <c r="R84" s="39">
        <v>1.02</v>
      </c>
      <c r="S84" s="2">
        <f t="shared" si="4"/>
        <v>266.32183689544098</v>
      </c>
      <c r="T84" s="2">
        <f t="shared" si="5"/>
        <v>266.32183689544098</v>
      </c>
    </row>
    <row r="85" spans="1:20" s="44" customFormat="1" ht="20.25" customHeight="1" x14ac:dyDescent="0.25">
      <c r="A85" s="157" t="s">
        <v>4014</v>
      </c>
      <c r="B85" s="158"/>
      <c r="C85" s="158"/>
      <c r="D85" s="158"/>
      <c r="E85" s="158"/>
      <c r="F85" s="158"/>
      <c r="G85" s="158"/>
      <c r="H85" s="88"/>
      <c r="I85" s="89"/>
      <c r="J85" s="90"/>
      <c r="K85" s="91"/>
      <c r="L85" s="106"/>
      <c r="M85" s="92"/>
    </row>
    <row r="86" spans="1:20" s="94" customFormat="1" ht="20.25" customHeight="1" thickBot="1" x14ac:dyDescent="0.3">
      <c r="A86" s="149" t="s">
        <v>4023</v>
      </c>
      <c r="B86" s="150"/>
      <c r="C86" s="150"/>
      <c r="D86" s="150"/>
      <c r="E86" s="150"/>
      <c r="F86" s="150"/>
      <c r="G86" s="150"/>
      <c r="H86" s="93"/>
      <c r="I86" s="151"/>
      <c r="J86" s="152"/>
      <c r="K86" s="152"/>
      <c r="L86" s="152"/>
      <c r="M86" s="161"/>
    </row>
    <row r="87" spans="1:20" s="94" customFormat="1" ht="20.25" customHeight="1" thickBot="1" x14ac:dyDescent="0.3">
      <c r="A87" s="149" t="s">
        <v>4024</v>
      </c>
      <c r="B87" s="150"/>
      <c r="C87" s="150"/>
      <c r="D87" s="150"/>
      <c r="E87" s="150"/>
      <c r="F87" s="150"/>
      <c r="G87" s="150"/>
      <c r="H87" s="93"/>
      <c r="I87" s="154"/>
      <c r="J87" s="155"/>
      <c r="K87" s="155"/>
      <c r="L87" s="155"/>
      <c r="M87" s="162"/>
    </row>
  </sheetData>
  <autoFilter ref="A12:T87" xr:uid="{00000000-0001-0000-0B00-000000000000}"/>
  <mergeCells count="73">
    <mergeCell ref="C79:E79"/>
    <mergeCell ref="A86:G86"/>
    <mergeCell ref="A87:G87"/>
    <mergeCell ref="I86:M86"/>
    <mergeCell ref="I87:M87"/>
    <mergeCell ref="C81:E81"/>
    <mergeCell ref="C82:E82"/>
    <mergeCell ref="C83:E83"/>
    <mergeCell ref="C84:E84"/>
    <mergeCell ref="A85:G85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0:E60"/>
    <mergeCell ref="C62:E62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3:E33"/>
    <mergeCell ref="C34:E34"/>
    <mergeCell ref="C35:E35"/>
    <mergeCell ref="C36:E36"/>
    <mergeCell ref="C38:E38"/>
    <mergeCell ref="C26:E26"/>
    <mergeCell ref="C28:E28"/>
    <mergeCell ref="C30:E30"/>
    <mergeCell ref="C31:E31"/>
    <mergeCell ref="C32:E32"/>
    <mergeCell ref="C20:E20"/>
    <mergeCell ref="C22:E22"/>
    <mergeCell ref="C23:E23"/>
    <mergeCell ref="C24:E24"/>
    <mergeCell ref="C25:E25"/>
    <mergeCell ref="C11:E11"/>
    <mergeCell ref="C14:E14"/>
    <mergeCell ref="C16:E16"/>
    <mergeCell ref="C17:E17"/>
    <mergeCell ref="C18:E18"/>
    <mergeCell ref="C10:E10"/>
    <mergeCell ref="A2:L2"/>
    <mergeCell ref="A3:L3"/>
    <mergeCell ref="A5:L5"/>
    <mergeCell ref="A6:L6"/>
    <mergeCell ref="A7:L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T72"/>
  <sheetViews>
    <sheetView topLeftCell="A64" workbookViewId="0">
      <selection activeCell="D83" sqref="D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5" customWidth="1"/>
    <col min="11" max="11" width="16.28515625" style="80" customWidth="1"/>
    <col min="12" max="12" width="14.85546875" style="55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60"/>
      <c r="K1" s="72"/>
      <c r="L1" s="60"/>
      <c r="M1" s="3"/>
    </row>
    <row r="2" spans="1:20" s="2" customFormat="1" ht="15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70"/>
    </row>
    <row r="3" spans="1:20" s="2" customFormat="1" ht="15" x14ac:dyDescent="0.25">
      <c r="A3" s="136" t="s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61"/>
      <c r="K4" s="73"/>
      <c r="L4" s="60"/>
      <c r="M4" s="3"/>
    </row>
    <row r="5" spans="1:20" s="2" customFormat="1" ht="28.5" customHeight="1" x14ac:dyDescent="0.25">
      <c r="A5" s="137" t="s">
        <v>1708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71"/>
    </row>
    <row r="6" spans="1:20" s="2" customFormat="1" ht="21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4"/>
    </row>
    <row r="7" spans="1:20" s="2" customFormat="1" ht="15" x14ac:dyDescent="0.25">
      <c r="A7" s="135" t="s">
        <v>1709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70"/>
    </row>
    <row r="8" spans="1:20" s="2" customFormat="1" ht="15.75" customHeight="1" x14ac:dyDescent="0.25">
      <c r="A8" s="136" t="s">
        <v>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4"/>
    </row>
    <row r="9" spans="1:20" s="2" customFormat="1" ht="30.75" customHeight="1" thickBot="1" x14ac:dyDescent="0.3">
      <c r="A9" s="3"/>
      <c r="B9" s="5" t="s">
        <v>4</v>
      </c>
      <c r="C9" s="146" t="s">
        <v>1710</v>
      </c>
      <c r="D9" s="146"/>
      <c r="E9" s="146"/>
      <c r="F9" s="146"/>
      <c r="G9" s="146"/>
      <c r="H9" s="56"/>
      <c r="I9" s="6"/>
      <c r="J9" s="62"/>
      <c r="K9" s="74"/>
      <c r="L9" s="62"/>
      <c r="M9" s="6"/>
    </row>
    <row r="10" spans="1:20" s="39" customFormat="1" ht="52.5" customHeight="1" x14ac:dyDescent="0.25">
      <c r="A10" s="35" t="s">
        <v>5</v>
      </c>
      <c r="B10" s="36" t="s">
        <v>6</v>
      </c>
      <c r="C10" s="138" t="s">
        <v>7</v>
      </c>
      <c r="D10" s="139"/>
      <c r="E10" s="140"/>
      <c r="F10" s="37" t="s">
        <v>8</v>
      </c>
      <c r="G10" s="36" t="s">
        <v>9</v>
      </c>
      <c r="H10" s="57" t="s">
        <v>4017</v>
      </c>
      <c r="I10" s="38" t="s">
        <v>4019</v>
      </c>
      <c r="J10" s="63" t="s">
        <v>4018</v>
      </c>
      <c r="K10" s="75" t="s">
        <v>4021</v>
      </c>
      <c r="L10" s="63" t="s">
        <v>4020</v>
      </c>
      <c r="M10" s="115" t="s">
        <v>4022</v>
      </c>
      <c r="N10" s="43">
        <v>1.052</v>
      </c>
      <c r="O10" s="43">
        <v>1.0209999999999999</v>
      </c>
      <c r="P10" s="43">
        <v>1.0349999999999999</v>
      </c>
      <c r="Q10" s="43">
        <v>1.0249999999999999</v>
      </c>
      <c r="R10" s="43">
        <v>1.02</v>
      </c>
      <c r="S10" s="39" t="s">
        <v>4015</v>
      </c>
      <c r="T10" s="39" t="s">
        <v>4016</v>
      </c>
    </row>
    <row r="11" spans="1:20" s="39" customFormat="1" ht="15" x14ac:dyDescent="0.25">
      <c r="A11" s="116"/>
      <c r="B11" s="48"/>
      <c r="C11" s="48"/>
      <c r="D11" s="48"/>
      <c r="E11" s="48"/>
      <c r="F11" s="53"/>
      <c r="G11" s="48"/>
      <c r="H11" s="59"/>
      <c r="I11" s="54"/>
      <c r="J11" s="69"/>
      <c r="K11" s="83"/>
      <c r="L11" s="69"/>
      <c r="M11" s="117"/>
      <c r="N11" s="43"/>
      <c r="O11" s="43"/>
      <c r="P11" s="43"/>
      <c r="Q11" s="43"/>
      <c r="R11" s="43"/>
    </row>
    <row r="12" spans="1:20" s="2" customFormat="1" ht="15" customHeight="1" x14ac:dyDescent="0.25">
      <c r="A12" s="131" t="s">
        <v>1711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32"/>
      <c r="N12" s="39">
        <v>1.052</v>
      </c>
      <c r="O12" s="39">
        <v>1.0209999999999999</v>
      </c>
      <c r="P12" s="39">
        <v>1.0349999999999999</v>
      </c>
      <c r="Q12" s="39">
        <v>1.0249999999999999</v>
      </c>
      <c r="R12" s="39">
        <v>1.02</v>
      </c>
    </row>
    <row r="13" spans="1:20" s="2" customFormat="1" ht="15" customHeight="1" x14ac:dyDescent="0.25">
      <c r="A13" s="131" t="s">
        <v>1712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32"/>
      <c r="N13" s="39">
        <v>1.052</v>
      </c>
      <c r="O13" s="39">
        <v>1.0209999999999999</v>
      </c>
      <c r="P13" s="39">
        <v>1.0349999999999999</v>
      </c>
      <c r="Q13" s="39">
        <v>1.0249999999999999</v>
      </c>
      <c r="R13" s="39">
        <v>1.02</v>
      </c>
    </row>
    <row r="14" spans="1:20" s="2" customFormat="1" ht="15" x14ac:dyDescent="0.25">
      <c r="A14" s="120" t="s">
        <v>11</v>
      </c>
      <c r="B14" s="10" t="s">
        <v>1713</v>
      </c>
      <c r="C14" s="142" t="s">
        <v>1714</v>
      </c>
      <c r="D14" s="143"/>
      <c r="E14" s="144"/>
      <c r="F14" s="9" t="s">
        <v>1399</v>
      </c>
      <c r="G14" s="28">
        <v>0.2</v>
      </c>
      <c r="H14" s="28"/>
      <c r="I14" s="12">
        <f>I15</f>
        <v>12628.72</v>
      </c>
      <c r="J14" s="52"/>
      <c r="K14" s="77"/>
      <c r="L14" s="104">
        <v>459.36</v>
      </c>
      <c r="M14" s="121"/>
      <c r="N14" s="39">
        <v>1.052</v>
      </c>
      <c r="O14" s="39">
        <v>1.0209999999999999</v>
      </c>
      <c r="P14" s="39">
        <v>1.0349999999999999</v>
      </c>
      <c r="Q14" s="39">
        <v>1.0249999999999999</v>
      </c>
      <c r="R14" s="39">
        <v>1.02</v>
      </c>
      <c r="S14" s="2">
        <f t="shared" ref="S14:S45" si="0">I14*N14*O14*P14*Q14*R14</f>
        <v>14677.943213922499</v>
      </c>
      <c r="T14" s="2">
        <f t="shared" ref="T14:T45" si="1">L14*N14*O14*P14*Q14*R14</f>
        <v>533.89892204019304</v>
      </c>
    </row>
    <row r="15" spans="1:20" s="2" customFormat="1" ht="15" x14ac:dyDescent="0.25">
      <c r="A15" s="122"/>
      <c r="B15" s="14"/>
      <c r="C15" s="14"/>
      <c r="D15" s="14"/>
      <c r="E15" s="15" t="s">
        <v>15</v>
      </c>
      <c r="F15" s="15"/>
      <c r="G15" s="16"/>
      <c r="H15" s="16"/>
      <c r="I15" s="17">
        <v>12628.72</v>
      </c>
      <c r="J15" s="67"/>
      <c r="K15" s="81"/>
      <c r="L15" s="105"/>
      <c r="M15" s="123"/>
      <c r="N15" s="39">
        <v>1.052</v>
      </c>
      <c r="O15" s="39">
        <v>1.0209999999999999</v>
      </c>
      <c r="P15" s="39">
        <v>1.0349999999999999</v>
      </c>
      <c r="Q15" s="39">
        <v>1.0249999999999999</v>
      </c>
      <c r="R15" s="39">
        <v>1.02</v>
      </c>
      <c r="S15" s="2">
        <f t="shared" si="0"/>
        <v>14677.943213922499</v>
      </c>
      <c r="T15" s="2">
        <f t="shared" si="1"/>
        <v>0</v>
      </c>
    </row>
    <row r="16" spans="1:20" s="2" customFormat="1" ht="22.5" x14ac:dyDescent="0.25">
      <c r="A16" s="124"/>
      <c r="B16" s="19" t="s">
        <v>1400</v>
      </c>
      <c r="C16" s="145" t="s">
        <v>1401</v>
      </c>
      <c r="D16" s="145"/>
      <c r="E16" s="145"/>
      <c r="F16" s="96" t="s">
        <v>54</v>
      </c>
      <c r="G16" s="16" t="s">
        <v>1715</v>
      </c>
      <c r="H16" s="16"/>
      <c r="I16" s="21">
        <v>3.63</v>
      </c>
      <c r="J16" s="65"/>
      <c r="K16" s="78"/>
      <c r="L16" s="65">
        <v>3.63</v>
      </c>
      <c r="M16" s="125"/>
      <c r="N16" s="39">
        <v>1.052</v>
      </c>
      <c r="O16" s="39">
        <v>1.0209999999999999</v>
      </c>
      <c r="P16" s="39">
        <v>1.0349999999999999</v>
      </c>
      <c r="Q16" s="39">
        <v>1.0249999999999999</v>
      </c>
      <c r="R16" s="3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124"/>
      <c r="B17" s="19" t="s">
        <v>663</v>
      </c>
      <c r="C17" s="145" t="s">
        <v>664</v>
      </c>
      <c r="D17" s="145"/>
      <c r="E17" s="145"/>
      <c r="F17" s="96" t="s">
        <v>18</v>
      </c>
      <c r="G17" s="16" t="s">
        <v>1716</v>
      </c>
      <c r="H17" s="16"/>
      <c r="I17" s="21">
        <v>0.2</v>
      </c>
      <c r="J17" s="65"/>
      <c r="K17" s="78"/>
      <c r="L17" s="65">
        <v>0.2</v>
      </c>
      <c r="M17" s="125"/>
      <c r="N17" s="39">
        <v>1.052</v>
      </c>
      <c r="O17" s="39">
        <v>1.0209999999999999</v>
      </c>
      <c r="P17" s="39">
        <v>1.0349999999999999</v>
      </c>
      <c r="Q17" s="39">
        <v>1.0249999999999999</v>
      </c>
      <c r="R17" s="3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124"/>
      <c r="B18" s="19" t="s">
        <v>20</v>
      </c>
      <c r="C18" s="145" t="s">
        <v>21</v>
      </c>
      <c r="D18" s="145"/>
      <c r="E18" s="145"/>
      <c r="F18" s="96" t="s">
        <v>18</v>
      </c>
      <c r="G18" s="16" t="s">
        <v>1717</v>
      </c>
      <c r="H18" s="16"/>
      <c r="I18" s="21">
        <v>17.32</v>
      </c>
      <c r="J18" s="65"/>
      <c r="K18" s="78"/>
      <c r="L18" s="65">
        <v>17.32</v>
      </c>
      <c r="M18" s="125"/>
      <c r="N18" s="39">
        <v>1.052</v>
      </c>
      <c r="O18" s="39">
        <v>1.0209999999999999</v>
      </c>
      <c r="P18" s="39">
        <v>1.0349999999999999</v>
      </c>
      <c r="Q18" s="39">
        <v>1.0249999999999999</v>
      </c>
      <c r="R18" s="3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124"/>
      <c r="B19" s="19" t="s">
        <v>666</v>
      </c>
      <c r="C19" s="145" t="s">
        <v>667</v>
      </c>
      <c r="D19" s="145"/>
      <c r="E19" s="145"/>
      <c r="F19" s="96" t="s">
        <v>18</v>
      </c>
      <c r="G19" s="16" t="s">
        <v>1642</v>
      </c>
      <c r="H19" s="16"/>
      <c r="I19" s="21">
        <v>0.71</v>
      </c>
      <c r="J19" s="65"/>
      <c r="K19" s="78"/>
      <c r="L19" s="65">
        <v>0.71</v>
      </c>
      <c r="M19" s="125"/>
      <c r="N19" s="39">
        <v>1.052</v>
      </c>
      <c r="O19" s="39">
        <v>1.0209999999999999</v>
      </c>
      <c r="P19" s="39">
        <v>1.0349999999999999</v>
      </c>
      <c r="Q19" s="39">
        <v>1.0249999999999999</v>
      </c>
      <c r="R19" s="3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124"/>
      <c r="B20" s="19" t="s">
        <v>1405</v>
      </c>
      <c r="C20" s="145" t="s">
        <v>1406</v>
      </c>
      <c r="D20" s="145"/>
      <c r="E20" s="145"/>
      <c r="F20" s="96" t="s">
        <v>1407</v>
      </c>
      <c r="G20" s="16" t="s">
        <v>1718</v>
      </c>
      <c r="H20" s="16"/>
      <c r="I20" s="21">
        <v>3.21</v>
      </c>
      <c r="J20" s="65"/>
      <c r="K20" s="78"/>
      <c r="L20" s="65">
        <v>3.21</v>
      </c>
      <c r="M20" s="125"/>
      <c r="N20" s="39">
        <v>1.052</v>
      </c>
      <c r="O20" s="39">
        <v>1.0209999999999999</v>
      </c>
      <c r="P20" s="39">
        <v>1.0349999999999999</v>
      </c>
      <c r="Q20" s="39">
        <v>1.0249999999999999</v>
      </c>
      <c r="R20" s="3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124"/>
      <c r="B21" s="19" t="s">
        <v>668</v>
      </c>
      <c r="C21" s="145" t="s">
        <v>669</v>
      </c>
      <c r="D21" s="145"/>
      <c r="E21" s="145"/>
      <c r="F21" s="96" t="s">
        <v>18</v>
      </c>
      <c r="G21" s="16" t="s">
        <v>1719</v>
      </c>
      <c r="H21" s="16"/>
      <c r="I21" s="21">
        <v>11.91</v>
      </c>
      <c r="J21" s="65"/>
      <c r="K21" s="78"/>
      <c r="L21" s="65">
        <v>11.91</v>
      </c>
      <c r="M21" s="125"/>
      <c r="N21" s="39">
        <v>1.052</v>
      </c>
      <c r="O21" s="39">
        <v>1.0209999999999999</v>
      </c>
      <c r="P21" s="39">
        <v>1.0349999999999999</v>
      </c>
      <c r="Q21" s="39">
        <v>1.0249999999999999</v>
      </c>
      <c r="R21" s="3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124"/>
      <c r="B22" s="19" t="s">
        <v>670</v>
      </c>
      <c r="C22" s="145" t="s">
        <v>671</v>
      </c>
      <c r="D22" s="145"/>
      <c r="E22" s="145"/>
      <c r="F22" s="96" t="s">
        <v>152</v>
      </c>
      <c r="G22" s="16" t="s">
        <v>1646</v>
      </c>
      <c r="H22" s="16"/>
      <c r="I22" s="21">
        <v>11.92</v>
      </c>
      <c r="J22" s="65"/>
      <c r="K22" s="78"/>
      <c r="L22" s="65">
        <v>11.92</v>
      </c>
      <c r="M22" s="125"/>
      <c r="N22" s="39">
        <v>1.052</v>
      </c>
      <c r="O22" s="39">
        <v>1.0209999999999999</v>
      </c>
      <c r="P22" s="39">
        <v>1.0349999999999999</v>
      </c>
      <c r="Q22" s="39">
        <v>1.0249999999999999</v>
      </c>
      <c r="R22" s="3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124"/>
      <c r="B23" s="19" t="s">
        <v>678</v>
      </c>
      <c r="C23" s="145" t="s">
        <v>679</v>
      </c>
      <c r="D23" s="145"/>
      <c r="E23" s="145"/>
      <c r="F23" s="96" t="s">
        <v>18</v>
      </c>
      <c r="G23" s="16" t="s">
        <v>1718</v>
      </c>
      <c r="H23" s="16"/>
      <c r="I23" s="21">
        <v>1.24</v>
      </c>
      <c r="J23" s="65"/>
      <c r="K23" s="78"/>
      <c r="L23" s="65">
        <v>1.24</v>
      </c>
      <c r="M23" s="125"/>
      <c r="N23" s="39">
        <v>1.052</v>
      </c>
      <c r="O23" s="39">
        <v>1.0209999999999999</v>
      </c>
      <c r="P23" s="39">
        <v>1.0349999999999999</v>
      </c>
      <c r="Q23" s="39">
        <v>1.0249999999999999</v>
      </c>
      <c r="R23" s="3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124"/>
      <c r="B24" s="19" t="s">
        <v>25</v>
      </c>
      <c r="C24" s="145" t="s">
        <v>26</v>
      </c>
      <c r="D24" s="145"/>
      <c r="E24" s="145"/>
      <c r="F24" s="96" t="s">
        <v>27</v>
      </c>
      <c r="G24" s="16" t="s">
        <v>1720</v>
      </c>
      <c r="H24" s="16"/>
      <c r="I24" s="21">
        <v>2.92</v>
      </c>
      <c r="J24" s="65"/>
      <c r="K24" s="78"/>
      <c r="L24" s="65">
        <v>2.92</v>
      </c>
      <c r="M24" s="125"/>
      <c r="N24" s="39">
        <v>1.052</v>
      </c>
      <c r="O24" s="39">
        <v>1.0209999999999999</v>
      </c>
      <c r="P24" s="39">
        <v>1.0349999999999999</v>
      </c>
      <c r="Q24" s="39">
        <v>1.0249999999999999</v>
      </c>
      <c r="R24" s="3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20" t="s">
        <v>555</v>
      </c>
      <c r="B25" s="10" t="s">
        <v>1397</v>
      </c>
      <c r="C25" s="147" t="s">
        <v>1398</v>
      </c>
      <c r="D25" s="147"/>
      <c r="E25" s="147"/>
      <c r="F25" s="9" t="s">
        <v>1399</v>
      </c>
      <c r="G25" s="27">
        <v>1.32</v>
      </c>
      <c r="H25" s="27"/>
      <c r="I25" s="12">
        <v>15307.14</v>
      </c>
      <c r="J25" s="52"/>
      <c r="K25" s="77"/>
      <c r="L25" s="104">
        <v>1308.3</v>
      </c>
      <c r="M25" s="121"/>
      <c r="N25" s="39">
        <v>1.052</v>
      </c>
      <c r="O25" s="39">
        <v>1.0209999999999999</v>
      </c>
      <c r="P25" s="39">
        <v>1.0349999999999999</v>
      </c>
      <c r="Q25" s="39">
        <v>1.0249999999999999</v>
      </c>
      <c r="R25" s="39">
        <v>1.02</v>
      </c>
      <c r="S25" s="2">
        <f t="shared" si="0"/>
        <v>17790.982117551201</v>
      </c>
      <c r="T25" s="2">
        <f t="shared" si="1"/>
        <v>1520.5937820123299</v>
      </c>
    </row>
    <row r="26" spans="1:20" s="2" customFormat="1" ht="15" x14ac:dyDescent="0.25">
      <c r="A26" s="122"/>
      <c r="B26" s="14"/>
      <c r="C26" s="14"/>
      <c r="D26" s="14"/>
      <c r="E26" s="15" t="s">
        <v>15</v>
      </c>
      <c r="F26" s="15"/>
      <c r="G26" s="16"/>
      <c r="H26" s="16"/>
      <c r="I26" s="17">
        <v>35972.21</v>
      </c>
      <c r="J26" s="67"/>
      <c r="K26" s="81"/>
      <c r="L26" s="105"/>
      <c r="M26" s="123"/>
      <c r="N26" s="39">
        <v>1.052</v>
      </c>
      <c r="O26" s="39">
        <v>1.0209999999999999</v>
      </c>
      <c r="P26" s="39">
        <v>1.0349999999999999</v>
      </c>
      <c r="Q26" s="39">
        <v>1.0249999999999999</v>
      </c>
      <c r="R26" s="39">
        <v>1.02</v>
      </c>
      <c r="S26" s="2">
        <f t="shared" si="0"/>
        <v>41809.308913278197</v>
      </c>
      <c r="T26" s="2">
        <f t="shared" si="1"/>
        <v>0</v>
      </c>
    </row>
    <row r="27" spans="1:20" s="2" customFormat="1" ht="22.5" x14ac:dyDescent="0.25">
      <c r="A27" s="124"/>
      <c r="B27" s="19" t="s">
        <v>1400</v>
      </c>
      <c r="C27" s="145" t="s">
        <v>1401</v>
      </c>
      <c r="D27" s="145"/>
      <c r="E27" s="145"/>
      <c r="F27" s="96" t="s">
        <v>54</v>
      </c>
      <c r="G27" s="16" t="s">
        <v>1721</v>
      </c>
      <c r="H27" s="16"/>
      <c r="I27" s="21">
        <v>7.99</v>
      </c>
      <c r="J27" s="65"/>
      <c r="K27" s="78"/>
      <c r="L27" s="65">
        <v>7.99</v>
      </c>
      <c r="M27" s="125"/>
      <c r="N27" s="39">
        <v>1.052</v>
      </c>
      <c r="O27" s="39">
        <v>1.0209999999999999</v>
      </c>
      <c r="P27" s="39">
        <v>1.0349999999999999</v>
      </c>
      <c r="Q27" s="39">
        <v>1.0249999999999999</v>
      </c>
      <c r="R27" s="39">
        <v>1.02</v>
      </c>
      <c r="S27" s="2">
        <f t="shared" si="0"/>
        <v>9.2865125111049007</v>
      </c>
      <c r="T27" s="2">
        <f t="shared" si="1"/>
        <v>9.2865125111049007</v>
      </c>
    </row>
    <row r="28" spans="1:20" s="2" customFormat="1" ht="22.5" x14ac:dyDescent="0.25">
      <c r="A28" s="124"/>
      <c r="B28" s="19" t="s">
        <v>663</v>
      </c>
      <c r="C28" s="145" t="s">
        <v>664</v>
      </c>
      <c r="D28" s="145"/>
      <c r="E28" s="145"/>
      <c r="F28" s="96" t="s">
        <v>18</v>
      </c>
      <c r="G28" s="16" t="s">
        <v>1722</v>
      </c>
      <c r="H28" s="16"/>
      <c r="I28" s="21">
        <v>0.44</v>
      </c>
      <c r="J28" s="65"/>
      <c r="K28" s="78"/>
      <c r="L28" s="65">
        <v>0.44</v>
      </c>
      <c r="M28" s="125"/>
      <c r="N28" s="39">
        <v>1.052</v>
      </c>
      <c r="O28" s="39">
        <v>1.0209999999999999</v>
      </c>
      <c r="P28" s="39">
        <v>1.0349999999999999</v>
      </c>
      <c r="Q28" s="39">
        <v>1.0249999999999999</v>
      </c>
      <c r="R28" s="39">
        <v>1.02</v>
      </c>
      <c r="S28" s="2">
        <f t="shared" si="0"/>
        <v>0.51139743490440004</v>
      </c>
      <c r="T28" s="2">
        <f t="shared" si="1"/>
        <v>0.51139743490440004</v>
      </c>
    </row>
    <row r="29" spans="1:20" s="2" customFormat="1" ht="22.5" x14ac:dyDescent="0.25">
      <c r="A29" s="124"/>
      <c r="B29" s="19" t="s">
        <v>666</v>
      </c>
      <c r="C29" s="145" t="s">
        <v>667</v>
      </c>
      <c r="D29" s="145"/>
      <c r="E29" s="145"/>
      <c r="F29" s="96" t="s">
        <v>18</v>
      </c>
      <c r="G29" s="16" t="s">
        <v>1723</v>
      </c>
      <c r="H29" s="16"/>
      <c r="I29" s="21">
        <v>1.56</v>
      </c>
      <c r="J29" s="65"/>
      <c r="K29" s="78"/>
      <c r="L29" s="65">
        <v>1.56</v>
      </c>
      <c r="M29" s="125"/>
      <c r="N29" s="39">
        <v>1.052</v>
      </c>
      <c r="O29" s="39">
        <v>1.0209999999999999</v>
      </c>
      <c r="P29" s="39">
        <v>1.0349999999999999</v>
      </c>
      <c r="Q29" s="39">
        <v>1.0249999999999999</v>
      </c>
      <c r="R29" s="39">
        <v>1.02</v>
      </c>
      <c r="S29" s="2">
        <f t="shared" si="0"/>
        <v>1.8131363601156001</v>
      </c>
      <c r="T29" s="2">
        <f t="shared" si="1"/>
        <v>1.8131363601156001</v>
      </c>
    </row>
    <row r="30" spans="1:20" s="2" customFormat="1" ht="22.5" x14ac:dyDescent="0.25">
      <c r="A30" s="124"/>
      <c r="B30" s="19" t="s">
        <v>1405</v>
      </c>
      <c r="C30" s="145" t="s">
        <v>1406</v>
      </c>
      <c r="D30" s="145"/>
      <c r="E30" s="145"/>
      <c r="F30" s="96" t="s">
        <v>1407</v>
      </c>
      <c r="G30" s="16" t="s">
        <v>1724</v>
      </c>
      <c r="H30" s="16"/>
      <c r="I30" s="21">
        <v>14.11</v>
      </c>
      <c r="J30" s="65"/>
      <c r="K30" s="78"/>
      <c r="L30" s="65">
        <v>14.11</v>
      </c>
      <c r="M30" s="125"/>
      <c r="N30" s="39">
        <v>1.052</v>
      </c>
      <c r="O30" s="39">
        <v>1.0209999999999999</v>
      </c>
      <c r="P30" s="39">
        <v>1.0349999999999999</v>
      </c>
      <c r="Q30" s="39">
        <v>1.0249999999999999</v>
      </c>
      <c r="R30" s="39">
        <v>1.02</v>
      </c>
      <c r="S30" s="2">
        <f t="shared" si="0"/>
        <v>16.399585923866098</v>
      </c>
      <c r="T30" s="2">
        <f t="shared" si="1"/>
        <v>16.399585923866098</v>
      </c>
    </row>
    <row r="31" spans="1:20" s="2" customFormat="1" ht="22.5" x14ac:dyDescent="0.25">
      <c r="A31" s="124"/>
      <c r="B31" s="19" t="s">
        <v>668</v>
      </c>
      <c r="C31" s="145" t="s">
        <v>669</v>
      </c>
      <c r="D31" s="145"/>
      <c r="E31" s="145"/>
      <c r="F31" s="96" t="s">
        <v>18</v>
      </c>
      <c r="G31" s="16" t="s">
        <v>1725</v>
      </c>
      <c r="H31" s="16"/>
      <c r="I31" s="21">
        <v>26.19</v>
      </c>
      <c r="J31" s="65"/>
      <c r="K31" s="78"/>
      <c r="L31" s="65">
        <v>26.19</v>
      </c>
      <c r="M31" s="125"/>
      <c r="N31" s="39">
        <v>1.052</v>
      </c>
      <c r="O31" s="39">
        <v>1.0209999999999999</v>
      </c>
      <c r="P31" s="39">
        <v>1.0349999999999999</v>
      </c>
      <c r="Q31" s="39">
        <v>1.0249999999999999</v>
      </c>
      <c r="R31" s="39">
        <v>1.02</v>
      </c>
      <c r="S31" s="2">
        <f t="shared" si="0"/>
        <v>30.439770045786901</v>
      </c>
      <c r="T31" s="2">
        <f t="shared" si="1"/>
        <v>30.439770045786901</v>
      </c>
    </row>
    <row r="32" spans="1:20" s="2" customFormat="1" ht="22.5" x14ac:dyDescent="0.25">
      <c r="A32" s="124"/>
      <c r="B32" s="19" t="s">
        <v>670</v>
      </c>
      <c r="C32" s="145" t="s">
        <v>671</v>
      </c>
      <c r="D32" s="145"/>
      <c r="E32" s="145"/>
      <c r="F32" s="96" t="s">
        <v>152</v>
      </c>
      <c r="G32" s="16" t="s">
        <v>1726</v>
      </c>
      <c r="H32" s="16"/>
      <c r="I32" s="21">
        <v>78.66</v>
      </c>
      <c r="J32" s="65"/>
      <c r="K32" s="78"/>
      <c r="L32" s="65">
        <v>78.66</v>
      </c>
      <c r="M32" s="125"/>
      <c r="N32" s="39">
        <v>1.052</v>
      </c>
      <c r="O32" s="39">
        <v>1.0209999999999999</v>
      </c>
      <c r="P32" s="39">
        <v>1.0349999999999999</v>
      </c>
      <c r="Q32" s="39">
        <v>1.0249999999999999</v>
      </c>
      <c r="R32" s="39">
        <v>1.02</v>
      </c>
      <c r="S32" s="2">
        <f t="shared" si="0"/>
        <v>91.423914158136597</v>
      </c>
      <c r="T32" s="2">
        <f t="shared" si="1"/>
        <v>91.423914158136597</v>
      </c>
    </row>
    <row r="33" spans="1:20" s="2" customFormat="1" ht="22.5" x14ac:dyDescent="0.25">
      <c r="A33" s="124"/>
      <c r="B33" s="19" t="s">
        <v>1411</v>
      </c>
      <c r="C33" s="145" t="s">
        <v>1412</v>
      </c>
      <c r="D33" s="145"/>
      <c r="E33" s="145"/>
      <c r="F33" s="96" t="s">
        <v>18</v>
      </c>
      <c r="G33" s="16" t="s">
        <v>1727</v>
      </c>
      <c r="H33" s="16"/>
      <c r="I33" s="21">
        <v>8.33</v>
      </c>
      <c r="J33" s="65"/>
      <c r="K33" s="78"/>
      <c r="L33" s="65">
        <v>8.33</v>
      </c>
      <c r="M33" s="125"/>
      <c r="N33" s="39">
        <v>1.052</v>
      </c>
      <c r="O33" s="39">
        <v>1.0209999999999999</v>
      </c>
      <c r="P33" s="39">
        <v>1.0349999999999999</v>
      </c>
      <c r="Q33" s="39">
        <v>1.0249999999999999</v>
      </c>
      <c r="R33" s="39">
        <v>1.02</v>
      </c>
      <c r="S33" s="2">
        <f t="shared" si="0"/>
        <v>9.6816832562582995</v>
      </c>
      <c r="T33" s="2">
        <f t="shared" si="1"/>
        <v>9.6816832562582995</v>
      </c>
    </row>
    <row r="34" spans="1:20" s="2" customFormat="1" ht="22.5" x14ac:dyDescent="0.25">
      <c r="A34" s="124"/>
      <c r="B34" s="19" t="s">
        <v>678</v>
      </c>
      <c r="C34" s="145" t="s">
        <v>679</v>
      </c>
      <c r="D34" s="145"/>
      <c r="E34" s="145"/>
      <c r="F34" s="96" t="s">
        <v>18</v>
      </c>
      <c r="G34" s="16" t="s">
        <v>1724</v>
      </c>
      <c r="H34" s="16"/>
      <c r="I34" s="21">
        <v>5.44</v>
      </c>
      <c r="J34" s="65"/>
      <c r="K34" s="78"/>
      <c r="L34" s="65">
        <v>5.44</v>
      </c>
      <c r="M34" s="125"/>
      <c r="N34" s="39">
        <v>1.052</v>
      </c>
      <c r="O34" s="39">
        <v>1.0209999999999999</v>
      </c>
      <c r="P34" s="39">
        <v>1.0349999999999999</v>
      </c>
      <c r="Q34" s="39">
        <v>1.0249999999999999</v>
      </c>
      <c r="R34" s="39">
        <v>1.02</v>
      </c>
      <c r="S34" s="2">
        <f t="shared" si="0"/>
        <v>6.3227319224544001</v>
      </c>
      <c r="T34" s="2">
        <f t="shared" si="1"/>
        <v>6.3227319224544001</v>
      </c>
    </row>
    <row r="35" spans="1:20" s="2" customFormat="1" ht="22.5" x14ac:dyDescent="0.25">
      <c r="A35" s="124"/>
      <c r="B35" s="19" t="s">
        <v>25</v>
      </c>
      <c r="C35" s="145" t="s">
        <v>26</v>
      </c>
      <c r="D35" s="145"/>
      <c r="E35" s="145"/>
      <c r="F35" s="96" t="s">
        <v>27</v>
      </c>
      <c r="G35" s="16" t="s">
        <v>1728</v>
      </c>
      <c r="H35" s="16"/>
      <c r="I35" s="21">
        <v>8.34</v>
      </c>
      <c r="J35" s="65"/>
      <c r="K35" s="78"/>
      <c r="L35" s="65">
        <v>8.34</v>
      </c>
      <c r="M35" s="125"/>
      <c r="N35" s="39">
        <v>1.052</v>
      </c>
      <c r="O35" s="39">
        <v>1.0209999999999999</v>
      </c>
      <c r="P35" s="39">
        <v>1.0349999999999999</v>
      </c>
      <c r="Q35" s="39">
        <v>1.0249999999999999</v>
      </c>
      <c r="R35" s="39">
        <v>1.02</v>
      </c>
      <c r="S35" s="2">
        <f t="shared" si="0"/>
        <v>9.6933059252333997</v>
      </c>
      <c r="T35" s="2">
        <f t="shared" si="1"/>
        <v>9.6933059252333997</v>
      </c>
    </row>
    <row r="36" spans="1:20" s="2" customFormat="1" ht="15" x14ac:dyDescent="0.25">
      <c r="A36" s="120" t="s">
        <v>558</v>
      </c>
      <c r="B36" s="10" t="s">
        <v>1573</v>
      </c>
      <c r="C36" s="147" t="s">
        <v>1574</v>
      </c>
      <c r="D36" s="147"/>
      <c r="E36" s="147"/>
      <c r="F36" s="9" t="s">
        <v>1407</v>
      </c>
      <c r="G36" s="28">
        <v>0.2</v>
      </c>
      <c r="H36" s="28"/>
      <c r="I36" s="12">
        <v>1227.18</v>
      </c>
      <c r="J36" s="52"/>
      <c r="K36" s="77"/>
      <c r="L36" s="104">
        <v>115.14</v>
      </c>
      <c r="M36" s="121"/>
      <c r="N36" s="39">
        <v>1.052</v>
      </c>
      <c r="O36" s="39">
        <v>1.0209999999999999</v>
      </c>
      <c r="P36" s="39">
        <v>1.0349999999999999</v>
      </c>
      <c r="Q36" s="39">
        <v>1.0249999999999999</v>
      </c>
      <c r="R36" s="39">
        <v>1.02</v>
      </c>
      <c r="S36" s="2">
        <f t="shared" si="0"/>
        <v>1426.31069128632</v>
      </c>
      <c r="T36" s="2">
        <f t="shared" si="1"/>
        <v>133.823410579301</v>
      </c>
    </row>
    <row r="37" spans="1:20" s="2" customFormat="1" ht="15" x14ac:dyDescent="0.25">
      <c r="A37" s="122"/>
      <c r="B37" s="14"/>
      <c r="C37" s="14"/>
      <c r="D37" s="14"/>
      <c r="E37" s="15" t="s">
        <v>15</v>
      </c>
      <c r="F37" s="15"/>
      <c r="G37" s="16"/>
      <c r="H37" s="16"/>
      <c r="I37" s="17">
        <v>2824.27</v>
      </c>
      <c r="J37" s="67"/>
      <c r="K37" s="81"/>
      <c r="L37" s="105"/>
      <c r="M37" s="123"/>
      <c r="N37" s="39">
        <v>1.052</v>
      </c>
      <c r="O37" s="39">
        <v>1.0209999999999999</v>
      </c>
      <c r="P37" s="39">
        <v>1.0349999999999999</v>
      </c>
      <c r="Q37" s="39">
        <v>1.0249999999999999</v>
      </c>
      <c r="R37" s="39">
        <v>1.02</v>
      </c>
      <c r="S37" s="2">
        <f t="shared" si="0"/>
        <v>3282.55553063057</v>
      </c>
      <c r="T37" s="2">
        <f t="shared" si="1"/>
        <v>0</v>
      </c>
    </row>
    <row r="38" spans="1:20" s="2" customFormat="1" ht="22.5" x14ac:dyDescent="0.25">
      <c r="A38" s="124"/>
      <c r="B38" s="19" t="s">
        <v>1417</v>
      </c>
      <c r="C38" s="145" t="s">
        <v>1418</v>
      </c>
      <c r="D38" s="145"/>
      <c r="E38" s="145"/>
      <c r="F38" s="96" t="s">
        <v>54</v>
      </c>
      <c r="G38" s="16" t="s">
        <v>1729</v>
      </c>
      <c r="H38" s="16"/>
      <c r="I38" s="21">
        <v>2.21</v>
      </c>
      <c r="J38" s="65"/>
      <c r="K38" s="78"/>
      <c r="L38" s="65">
        <v>2.21</v>
      </c>
      <c r="M38" s="125"/>
      <c r="N38" s="39">
        <v>1.052</v>
      </c>
      <c r="O38" s="39">
        <v>1.0209999999999999</v>
      </c>
      <c r="P38" s="39">
        <v>1.0349999999999999</v>
      </c>
      <c r="Q38" s="39">
        <v>1.0249999999999999</v>
      </c>
      <c r="R38" s="39">
        <v>1.02</v>
      </c>
      <c r="S38" s="2">
        <f t="shared" si="0"/>
        <v>2.5686098434971001</v>
      </c>
      <c r="T38" s="2">
        <f t="shared" si="1"/>
        <v>2.5686098434971001</v>
      </c>
    </row>
    <row r="39" spans="1:20" s="2" customFormat="1" ht="22.5" x14ac:dyDescent="0.25">
      <c r="A39" s="124"/>
      <c r="B39" s="19" t="s">
        <v>22</v>
      </c>
      <c r="C39" s="145" t="s">
        <v>23</v>
      </c>
      <c r="D39" s="145"/>
      <c r="E39" s="145"/>
      <c r="F39" s="96" t="s">
        <v>18</v>
      </c>
      <c r="G39" s="16" t="s">
        <v>1730</v>
      </c>
      <c r="H39" s="16"/>
      <c r="I39" s="21">
        <v>0.1</v>
      </c>
      <c r="J39" s="65"/>
      <c r="K39" s="78"/>
      <c r="L39" s="65">
        <v>0.1</v>
      </c>
      <c r="M39" s="125"/>
      <c r="N39" s="39">
        <v>1.052</v>
      </c>
      <c r="O39" s="39">
        <v>1.0209999999999999</v>
      </c>
      <c r="P39" s="39">
        <v>1.0349999999999999</v>
      </c>
      <c r="Q39" s="39">
        <v>1.0249999999999999</v>
      </c>
      <c r="R39" s="39">
        <v>1.02</v>
      </c>
      <c r="S39" s="2">
        <f t="shared" si="0"/>
        <v>0.11622668975100001</v>
      </c>
      <c r="T39" s="2">
        <f t="shared" si="1"/>
        <v>0.11622668975100001</v>
      </c>
    </row>
    <row r="40" spans="1:20" s="2" customFormat="1" ht="22.5" x14ac:dyDescent="0.25">
      <c r="A40" s="124"/>
      <c r="B40" s="19" t="s">
        <v>668</v>
      </c>
      <c r="C40" s="145" t="s">
        <v>669</v>
      </c>
      <c r="D40" s="145"/>
      <c r="E40" s="145"/>
      <c r="F40" s="96" t="s">
        <v>18</v>
      </c>
      <c r="G40" s="16" t="s">
        <v>1731</v>
      </c>
      <c r="H40" s="16"/>
      <c r="I40" s="21">
        <v>6.35</v>
      </c>
      <c r="J40" s="65"/>
      <c r="K40" s="78"/>
      <c r="L40" s="65">
        <v>6.35</v>
      </c>
      <c r="M40" s="125"/>
      <c r="N40" s="39">
        <v>1.052</v>
      </c>
      <c r="O40" s="39">
        <v>1.0209999999999999</v>
      </c>
      <c r="P40" s="39">
        <v>1.0349999999999999</v>
      </c>
      <c r="Q40" s="39">
        <v>1.0249999999999999</v>
      </c>
      <c r="R40" s="39">
        <v>1.02</v>
      </c>
      <c r="S40" s="2">
        <f t="shared" si="0"/>
        <v>7.3803947991885002</v>
      </c>
      <c r="T40" s="2">
        <f t="shared" si="1"/>
        <v>7.3803947991885002</v>
      </c>
    </row>
    <row r="41" spans="1:20" s="2" customFormat="1" ht="22.5" x14ac:dyDescent="0.25">
      <c r="A41" s="124"/>
      <c r="B41" s="19" t="s">
        <v>1578</v>
      </c>
      <c r="C41" s="145" t="s">
        <v>1579</v>
      </c>
      <c r="D41" s="145"/>
      <c r="E41" s="145"/>
      <c r="F41" s="96" t="s">
        <v>91</v>
      </c>
      <c r="G41" s="16" t="s">
        <v>1732</v>
      </c>
      <c r="H41" s="16"/>
      <c r="I41" s="21">
        <v>0.61</v>
      </c>
      <c r="J41" s="65"/>
      <c r="K41" s="78"/>
      <c r="L41" s="65">
        <v>0.61</v>
      </c>
      <c r="M41" s="125"/>
      <c r="N41" s="39">
        <v>1.052</v>
      </c>
      <c r="O41" s="39">
        <v>1.0209999999999999</v>
      </c>
      <c r="P41" s="39">
        <v>1.0349999999999999</v>
      </c>
      <c r="Q41" s="39">
        <v>1.0249999999999999</v>
      </c>
      <c r="R41" s="39">
        <v>1.02</v>
      </c>
      <c r="S41" s="2">
        <f t="shared" si="0"/>
        <v>0.70898280748109999</v>
      </c>
      <c r="T41" s="2">
        <f t="shared" si="1"/>
        <v>0.70898280748109999</v>
      </c>
    </row>
    <row r="42" spans="1:20" s="2" customFormat="1" ht="22.5" x14ac:dyDescent="0.25">
      <c r="A42" s="124"/>
      <c r="B42" s="19" t="s">
        <v>1581</v>
      </c>
      <c r="C42" s="145" t="s">
        <v>1582</v>
      </c>
      <c r="D42" s="145"/>
      <c r="E42" s="145"/>
      <c r="F42" s="96" t="s">
        <v>152</v>
      </c>
      <c r="G42" s="16" t="s">
        <v>1733</v>
      </c>
      <c r="H42" s="16"/>
      <c r="I42" s="21">
        <v>3.38</v>
      </c>
      <c r="J42" s="65"/>
      <c r="K42" s="78"/>
      <c r="L42" s="65">
        <v>3.38</v>
      </c>
      <c r="M42" s="125"/>
      <c r="N42" s="39">
        <v>1.052</v>
      </c>
      <c r="O42" s="39">
        <v>1.0209999999999999</v>
      </c>
      <c r="P42" s="39">
        <v>1.0349999999999999</v>
      </c>
      <c r="Q42" s="39">
        <v>1.0249999999999999</v>
      </c>
      <c r="R42" s="39">
        <v>1.02</v>
      </c>
      <c r="S42" s="2">
        <f t="shared" si="0"/>
        <v>3.9284621135837998</v>
      </c>
      <c r="T42" s="2">
        <f t="shared" si="1"/>
        <v>3.9284621135837998</v>
      </c>
    </row>
    <row r="43" spans="1:20" s="2" customFormat="1" ht="22.5" x14ac:dyDescent="0.25">
      <c r="A43" s="124"/>
      <c r="B43" s="19" t="s">
        <v>25</v>
      </c>
      <c r="C43" s="145" t="s">
        <v>26</v>
      </c>
      <c r="D43" s="145"/>
      <c r="E43" s="145"/>
      <c r="F43" s="96" t="s">
        <v>27</v>
      </c>
      <c r="G43" s="16" t="s">
        <v>1734</v>
      </c>
      <c r="H43" s="16"/>
      <c r="I43" s="21">
        <v>0.64</v>
      </c>
      <c r="J43" s="65"/>
      <c r="K43" s="78"/>
      <c r="L43" s="65">
        <v>0.64</v>
      </c>
      <c r="M43" s="125"/>
      <c r="N43" s="39">
        <v>1.052</v>
      </c>
      <c r="O43" s="39">
        <v>1.0209999999999999</v>
      </c>
      <c r="P43" s="39">
        <v>1.0349999999999999</v>
      </c>
      <c r="Q43" s="39">
        <v>1.0249999999999999</v>
      </c>
      <c r="R43" s="39">
        <v>1.02</v>
      </c>
      <c r="S43" s="2">
        <f t="shared" si="0"/>
        <v>0.7438508144064</v>
      </c>
      <c r="T43" s="2">
        <f t="shared" si="1"/>
        <v>0.7438508144064</v>
      </c>
    </row>
    <row r="44" spans="1:20" s="2" customFormat="1" ht="45" x14ac:dyDescent="0.25">
      <c r="A44" s="120" t="s">
        <v>32</v>
      </c>
      <c r="B44" s="10" t="s">
        <v>1585</v>
      </c>
      <c r="C44" s="147" t="s">
        <v>1586</v>
      </c>
      <c r="D44" s="147"/>
      <c r="E44" s="147"/>
      <c r="F44" s="9" t="s">
        <v>111</v>
      </c>
      <c r="G44" s="28">
        <v>20.399999999999999</v>
      </c>
      <c r="H44" s="28"/>
      <c r="I44" s="12">
        <v>25536.78</v>
      </c>
      <c r="J44" s="52"/>
      <c r="K44" s="77"/>
      <c r="L44" s="104">
        <v>25536.78</v>
      </c>
      <c r="M44" s="121"/>
      <c r="N44" s="39">
        <v>1.052</v>
      </c>
      <c r="O44" s="39">
        <v>1.0209999999999999</v>
      </c>
      <c r="P44" s="39">
        <v>1.0349999999999999</v>
      </c>
      <c r="Q44" s="39">
        <v>1.0249999999999999</v>
      </c>
      <c r="R44" s="39">
        <v>1.02</v>
      </c>
      <c r="S44" s="2">
        <f t="shared" si="0"/>
        <v>29680.554062995401</v>
      </c>
      <c r="T44" s="2">
        <f t="shared" si="1"/>
        <v>29680.554062995401</v>
      </c>
    </row>
    <row r="45" spans="1:20" s="2" customFormat="1" ht="15" x14ac:dyDescent="0.25">
      <c r="A45" s="120" t="s">
        <v>35</v>
      </c>
      <c r="B45" s="10" t="s">
        <v>1433</v>
      </c>
      <c r="C45" s="147" t="s">
        <v>1434</v>
      </c>
      <c r="D45" s="147"/>
      <c r="E45" s="147"/>
      <c r="F45" s="9" t="s">
        <v>1407</v>
      </c>
      <c r="G45" s="28">
        <v>2.2000000000000002</v>
      </c>
      <c r="H45" s="28"/>
      <c r="I45" s="12">
        <v>7807.84</v>
      </c>
      <c r="J45" s="52"/>
      <c r="K45" s="77"/>
      <c r="L45" s="104">
        <v>575.75</v>
      </c>
      <c r="M45" s="121"/>
      <c r="N45" s="39">
        <v>1.052</v>
      </c>
      <c r="O45" s="39">
        <v>1.0209999999999999</v>
      </c>
      <c r="P45" s="39">
        <v>1.0349999999999999</v>
      </c>
      <c r="Q45" s="39">
        <v>1.0249999999999999</v>
      </c>
      <c r="R45" s="39">
        <v>1.02</v>
      </c>
      <c r="S45" s="2">
        <f t="shared" si="0"/>
        <v>9074.7939730544804</v>
      </c>
      <c r="T45" s="2">
        <f t="shared" si="1"/>
        <v>669.17516624138204</v>
      </c>
    </row>
    <row r="46" spans="1:20" s="2" customFormat="1" ht="15" x14ac:dyDescent="0.25">
      <c r="A46" s="122"/>
      <c r="B46" s="14"/>
      <c r="C46" s="14"/>
      <c r="D46" s="14"/>
      <c r="E46" s="15" t="s">
        <v>15</v>
      </c>
      <c r="F46" s="15"/>
      <c r="G46" s="16"/>
      <c r="H46" s="16"/>
      <c r="I46" s="17">
        <v>18332.490000000002</v>
      </c>
      <c r="J46" s="67"/>
      <c r="K46" s="81"/>
      <c r="L46" s="105"/>
      <c r="M46" s="123"/>
      <c r="N46" s="39">
        <v>1.052</v>
      </c>
      <c r="O46" s="39">
        <v>1.0209999999999999</v>
      </c>
      <c r="P46" s="39">
        <v>1.0349999999999999</v>
      </c>
      <c r="Q46" s="39">
        <v>1.0249999999999999</v>
      </c>
      <c r="R46" s="39">
        <v>1.02</v>
      </c>
      <c r="S46" s="2">
        <f t="shared" ref="S46:S77" si="2">I46*N46*O46*P46*Q46*R46</f>
        <v>21307.246275933099</v>
      </c>
      <c r="T46" s="2">
        <f t="shared" ref="T46:T69" si="3">L46*N46*O46*P46*Q46*R46</f>
        <v>0</v>
      </c>
    </row>
    <row r="47" spans="1:20" s="2" customFormat="1" ht="22.5" x14ac:dyDescent="0.25">
      <c r="A47" s="124"/>
      <c r="B47" s="19" t="s">
        <v>1417</v>
      </c>
      <c r="C47" s="145" t="s">
        <v>1418</v>
      </c>
      <c r="D47" s="145"/>
      <c r="E47" s="145"/>
      <c r="F47" s="96" t="s">
        <v>54</v>
      </c>
      <c r="G47" s="16" t="s">
        <v>1735</v>
      </c>
      <c r="H47" s="16"/>
      <c r="I47" s="21">
        <v>12.58</v>
      </c>
      <c r="J47" s="65"/>
      <c r="K47" s="78"/>
      <c r="L47" s="65">
        <v>12.58</v>
      </c>
      <c r="M47" s="125"/>
      <c r="N47" s="39">
        <v>1.052</v>
      </c>
      <c r="O47" s="39">
        <v>1.0209999999999999</v>
      </c>
      <c r="P47" s="39">
        <v>1.0349999999999999</v>
      </c>
      <c r="Q47" s="39">
        <v>1.0249999999999999</v>
      </c>
      <c r="R47" s="39">
        <v>1.02</v>
      </c>
      <c r="S47" s="2">
        <f t="shared" si="2"/>
        <v>14.621317570675799</v>
      </c>
      <c r="T47" s="2">
        <f t="shared" si="3"/>
        <v>14.621317570675799</v>
      </c>
    </row>
    <row r="48" spans="1:20" s="2" customFormat="1" ht="22.5" x14ac:dyDescent="0.25">
      <c r="A48" s="124"/>
      <c r="B48" s="19" t="s">
        <v>22</v>
      </c>
      <c r="C48" s="145" t="s">
        <v>23</v>
      </c>
      <c r="D48" s="145"/>
      <c r="E48" s="145"/>
      <c r="F48" s="96" t="s">
        <v>18</v>
      </c>
      <c r="G48" s="16" t="s">
        <v>1736</v>
      </c>
      <c r="H48" s="16"/>
      <c r="I48" s="21">
        <v>1.1200000000000001</v>
      </c>
      <c r="J48" s="65"/>
      <c r="K48" s="78"/>
      <c r="L48" s="65">
        <v>1.1200000000000001</v>
      </c>
      <c r="M48" s="125"/>
      <c r="N48" s="39">
        <v>1.052</v>
      </c>
      <c r="O48" s="39">
        <v>1.0209999999999999</v>
      </c>
      <c r="P48" s="39">
        <v>1.0349999999999999</v>
      </c>
      <c r="Q48" s="39">
        <v>1.0249999999999999</v>
      </c>
      <c r="R48" s="39">
        <v>1.02</v>
      </c>
      <c r="S48" s="2">
        <f t="shared" si="2"/>
        <v>1.3017389252111999</v>
      </c>
      <c r="T48" s="2">
        <f t="shared" si="3"/>
        <v>1.3017389252111999</v>
      </c>
    </row>
    <row r="49" spans="1:20" s="2" customFormat="1" ht="22.5" x14ac:dyDescent="0.25">
      <c r="A49" s="124"/>
      <c r="B49" s="19" t="s">
        <v>668</v>
      </c>
      <c r="C49" s="145" t="s">
        <v>669</v>
      </c>
      <c r="D49" s="145"/>
      <c r="E49" s="145"/>
      <c r="F49" s="96" t="s">
        <v>18</v>
      </c>
      <c r="G49" s="16" t="s">
        <v>1737</v>
      </c>
      <c r="H49" s="16"/>
      <c r="I49" s="21">
        <v>34.93</v>
      </c>
      <c r="J49" s="65"/>
      <c r="K49" s="78"/>
      <c r="L49" s="65">
        <v>34.93</v>
      </c>
      <c r="M49" s="125"/>
      <c r="N49" s="39">
        <v>1.052</v>
      </c>
      <c r="O49" s="39">
        <v>1.0209999999999999</v>
      </c>
      <c r="P49" s="39">
        <v>1.0349999999999999</v>
      </c>
      <c r="Q49" s="39">
        <v>1.0249999999999999</v>
      </c>
      <c r="R49" s="39">
        <v>1.02</v>
      </c>
      <c r="S49" s="2">
        <f t="shared" si="2"/>
        <v>40.597982730024299</v>
      </c>
      <c r="T49" s="2">
        <f t="shared" si="3"/>
        <v>40.597982730024299</v>
      </c>
    </row>
    <row r="50" spans="1:20" s="2" customFormat="1" ht="22.5" x14ac:dyDescent="0.25">
      <c r="A50" s="124"/>
      <c r="B50" s="19" t="s">
        <v>1438</v>
      </c>
      <c r="C50" s="145" t="s">
        <v>1439</v>
      </c>
      <c r="D50" s="145"/>
      <c r="E50" s="145"/>
      <c r="F50" s="96" t="s">
        <v>91</v>
      </c>
      <c r="G50" s="16" t="s">
        <v>1738</v>
      </c>
      <c r="H50" s="16"/>
      <c r="I50" s="21">
        <v>2.85</v>
      </c>
      <c r="J50" s="65"/>
      <c r="K50" s="78"/>
      <c r="L50" s="65">
        <v>2.85</v>
      </c>
      <c r="M50" s="125"/>
      <c r="N50" s="39">
        <v>1.052</v>
      </c>
      <c r="O50" s="39">
        <v>1.0209999999999999</v>
      </c>
      <c r="P50" s="39">
        <v>1.0349999999999999</v>
      </c>
      <c r="Q50" s="39">
        <v>1.0249999999999999</v>
      </c>
      <c r="R50" s="39">
        <v>1.02</v>
      </c>
      <c r="S50" s="2">
        <f t="shared" si="2"/>
        <v>3.3124606579034999</v>
      </c>
      <c r="T50" s="2">
        <f t="shared" si="3"/>
        <v>3.3124606579034999</v>
      </c>
    </row>
    <row r="51" spans="1:20" s="2" customFormat="1" ht="22.5" x14ac:dyDescent="0.25">
      <c r="A51" s="124"/>
      <c r="B51" s="19" t="s">
        <v>1441</v>
      </c>
      <c r="C51" s="145" t="s">
        <v>1442</v>
      </c>
      <c r="D51" s="145"/>
      <c r="E51" s="145"/>
      <c r="F51" s="96" t="s">
        <v>152</v>
      </c>
      <c r="G51" s="16" t="s">
        <v>1739</v>
      </c>
      <c r="H51" s="16"/>
      <c r="I51" s="21">
        <v>10.78</v>
      </c>
      <c r="J51" s="65"/>
      <c r="K51" s="78"/>
      <c r="L51" s="65">
        <v>10.78</v>
      </c>
      <c r="M51" s="125"/>
      <c r="N51" s="39">
        <v>1.052</v>
      </c>
      <c r="O51" s="39">
        <v>1.0209999999999999</v>
      </c>
      <c r="P51" s="39">
        <v>1.0349999999999999</v>
      </c>
      <c r="Q51" s="39">
        <v>1.0249999999999999</v>
      </c>
      <c r="R51" s="39">
        <v>1.02</v>
      </c>
      <c r="S51" s="2">
        <f t="shared" si="2"/>
        <v>12.5292371551578</v>
      </c>
      <c r="T51" s="2">
        <f t="shared" si="3"/>
        <v>12.5292371551578</v>
      </c>
    </row>
    <row r="52" spans="1:20" s="2" customFormat="1" ht="22.5" x14ac:dyDescent="0.25">
      <c r="A52" s="124"/>
      <c r="B52" s="19" t="s">
        <v>25</v>
      </c>
      <c r="C52" s="145" t="s">
        <v>26</v>
      </c>
      <c r="D52" s="145"/>
      <c r="E52" s="145"/>
      <c r="F52" s="96" t="s">
        <v>27</v>
      </c>
      <c r="G52" s="16" t="s">
        <v>1740</v>
      </c>
      <c r="H52" s="16"/>
      <c r="I52" s="21">
        <v>4.22</v>
      </c>
      <c r="J52" s="65"/>
      <c r="K52" s="78"/>
      <c r="L52" s="65">
        <v>4.22</v>
      </c>
      <c r="M52" s="125"/>
      <c r="N52" s="39">
        <v>1.052</v>
      </c>
      <c r="O52" s="39">
        <v>1.0209999999999999</v>
      </c>
      <c r="P52" s="39">
        <v>1.0349999999999999</v>
      </c>
      <c r="Q52" s="39">
        <v>1.0249999999999999</v>
      </c>
      <c r="R52" s="39">
        <v>1.02</v>
      </c>
      <c r="S52" s="2">
        <f t="shared" si="2"/>
        <v>4.9047663074922001</v>
      </c>
      <c r="T52" s="2">
        <f t="shared" si="3"/>
        <v>4.9047663074922001</v>
      </c>
    </row>
    <row r="53" spans="1:20" s="2" customFormat="1" ht="45" x14ac:dyDescent="0.25">
      <c r="A53" s="120" t="s">
        <v>36</v>
      </c>
      <c r="B53" s="10" t="s">
        <v>1606</v>
      </c>
      <c r="C53" s="147" t="s">
        <v>1607</v>
      </c>
      <c r="D53" s="147"/>
      <c r="E53" s="147"/>
      <c r="F53" s="9" t="s">
        <v>111</v>
      </c>
      <c r="G53" s="28">
        <v>40.799999999999997</v>
      </c>
      <c r="H53" s="28"/>
      <c r="I53" s="12">
        <v>16556.95</v>
      </c>
      <c r="J53" s="52"/>
      <c r="K53" s="77"/>
      <c r="L53" s="104">
        <v>16556.95</v>
      </c>
      <c r="M53" s="121"/>
      <c r="N53" s="39">
        <v>1.052</v>
      </c>
      <c r="O53" s="39">
        <v>1.0209999999999999</v>
      </c>
      <c r="P53" s="39">
        <v>1.0349999999999999</v>
      </c>
      <c r="Q53" s="39">
        <v>1.0249999999999999</v>
      </c>
      <c r="R53" s="39">
        <v>1.02</v>
      </c>
      <c r="S53" s="2">
        <f t="shared" si="2"/>
        <v>19243.594908728199</v>
      </c>
      <c r="T53" s="2">
        <f t="shared" si="3"/>
        <v>19243.594908728199</v>
      </c>
    </row>
    <row r="54" spans="1:20" s="2" customFormat="1" ht="45" x14ac:dyDescent="0.25">
      <c r="A54" s="120" t="s">
        <v>40</v>
      </c>
      <c r="B54" s="10" t="s">
        <v>1606</v>
      </c>
      <c r="C54" s="147" t="s">
        <v>1432</v>
      </c>
      <c r="D54" s="147"/>
      <c r="E54" s="147"/>
      <c r="F54" s="9" t="s">
        <v>111</v>
      </c>
      <c r="G54" s="28">
        <v>183.6</v>
      </c>
      <c r="H54" s="28"/>
      <c r="I54" s="12">
        <v>66842.59</v>
      </c>
      <c r="J54" s="52"/>
      <c r="K54" s="77"/>
      <c r="L54" s="104">
        <v>66842.59</v>
      </c>
      <c r="M54" s="121"/>
      <c r="N54" s="39">
        <v>1.052</v>
      </c>
      <c r="O54" s="39">
        <v>1.0209999999999999</v>
      </c>
      <c r="P54" s="39">
        <v>1.0349999999999999</v>
      </c>
      <c r="Q54" s="39">
        <v>1.0249999999999999</v>
      </c>
      <c r="R54" s="39">
        <v>1.02</v>
      </c>
      <c r="S54" s="2">
        <f t="shared" si="2"/>
        <v>77688.929700832901</v>
      </c>
      <c r="T54" s="2">
        <f t="shared" si="3"/>
        <v>77688.929700832901</v>
      </c>
    </row>
    <row r="55" spans="1:20" s="2" customFormat="1" ht="15" customHeight="1" x14ac:dyDescent="0.25">
      <c r="A55" s="131" t="s">
        <v>1741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32"/>
      <c r="N55" s="39">
        <v>1.052</v>
      </c>
      <c r="O55" s="39">
        <v>1.0209999999999999</v>
      </c>
      <c r="P55" s="39">
        <v>1.0349999999999999</v>
      </c>
      <c r="Q55" s="39">
        <v>1.0249999999999999</v>
      </c>
      <c r="R55" s="39">
        <v>1.02</v>
      </c>
      <c r="S55" s="2">
        <f t="shared" si="2"/>
        <v>0</v>
      </c>
      <c r="T55" s="2">
        <f t="shared" si="3"/>
        <v>0</v>
      </c>
    </row>
    <row r="56" spans="1:20" s="2" customFormat="1" ht="15" x14ac:dyDescent="0.25">
      <c r="A56" s="120" t="s">
        <v>41</v>
      </c>
      <c r="B56" s="10" t="s">
        <v>1447</v>
      </c>
      <c r="C56" s="147" t="s">
        <v>1448</v>
      </c>
      <c r="D56" s="147"/>
      <c r="E56" s="147"/>
      <c r="F56" s="9" t="s">
        <v>1407</v>
      </c>
      <c r="G56" s="28">
        <v>2.4</v>
      </c>
      <c r="H56" s="28"/>
      <c r="I56" s="12">
        <v>23386.31</v>
      </c>
      <c r="J56" s="52"/>
      <c r="K56" s="77"/>
      <c r="L56" s="104">
        <v>109.95</v>
      </c>
      <c r="M56" s="121"/>
      <c r="N56" s="39">
        <v>1.052</v>
      </c>
      <c r="O56" s="39">
        <v>1.0209999999999999</v>
      </c>
      <c r="P56" s="39">
        <v>1.0349999999999999</v>
      </c>
      <c r="Q56" s="39">
        <v>1.0249999999999999</v>
      </c>
      <c r="R56" s="39">
        <v>1.02</v>
      </c>
      <c r="S56" s="2">
        <f t="shared" si="2"/>
        <v>27181.133967907099</v>
      </c>
      <c r="T56" s="2">
        <f t="shared" si="3"/>
        <v>127.791245381224</v>
      </c>
    </row>
    <row r="57" spans="1:20" s="2" customFormat="1" ht="15" x14ac:dyDescent="0.25">
      <c r="A57" s="122"/>
      <c r="B57" s="14"/>
      <c r="C57" s="14"/>
      <c r="D57" s="14"/>
      <c r="E57" s="15" t="s">
        <v>15</v>
      </c>
      <c r="F57" s="15"/>
      <c r="G57" s="16"/>
      <c r="H57" s="16"/>
      <c r="I57" s="17">
        <v>54842.26</v>
      </c>
      <c r="J57" s="67"/>
      <c r="K57" s="81"/>
      <c r="L57" s="105"/>
      <c r="M57" s="123"/>
      <c r="N57" s="39">
        <v>1.052</v>
      </c>
      <c r="O57" s="39">
        <v>1.0209999999999999</v>
      </c>
      <c r="P57" s="39">
        <v>1.0349999999999999</v>
      </c>
      <c r="Q57" s="39">
        <v>1.0249999999999999</v>
      </c>
      <c r="R57" s="39">
        <v>1.02</v>
      </c>
      <c r="S57" s="2">
        <f t="shared" si="2"/>
        <v>63741.343382636798</v>
      </c>
      <c r="T57" s="2">
        <f t="shared" si="3"/>
        <v>0</v>
      </c>
    </row>
    <row r="58" spans="1:20" s="2" customFormat="1" ht="22.5" x14ac:dyDescent="0.25">
      <c r="A58" s="126" t="s">
        <v>59</v>
      </c>
      <c r="B58" s="23" t="s">
        <v>1449</v>
      </c>
      <c r="C58" s="148" t="s">
        <v>1450</v>
      </c>
      <c r="D58" s="148"/>
      <c r="E58" s="148"/>
      <c r="F58" s="97" t="s">
        <v>62</v>
      </c>
      <c r="G58" s="25" t="s">
        <v>1742</v>
      </c>
      <c r="H58" s="25"/>
      <c r="I58" s="26">
        <v>0</v>
      </c>
      <c r="J58" s="66"/>
      <c r="K58" s="79"/>
      <c r="L58" s="66">
        <v>0</v>
      </c>
      <c r="M58" s="127"/>
      <c r="N58" s="39">
        <v>1.052</v>
      </c>
      <c r="O58" s="39">
        <v>1.0209999999999999</v>
      </c>
      <c r="P58" s="39">
        <v>1.0349999999999999</v>
      </c>
      <c r="Q58" s="39">
        <v>1.0249999999999999</v>
      </c>
      <c r="R58" s="39">
        <v>1.02</v>
      </c>
      <c r="S58" s="2">
        <f t="shared" si="2"/>
        <v>0</v>
      </c>
      <c r="T58" s="2">
        <f t="shared" si="3"/>
        <v>0</v>
      </c>
    </row>
    <row r="59" spans="1:20" s="2" customFormat="1" ht="22.5" x14ac:dyDescent="0.25">
      <c r="A59" s="126" t="s">
        <v>59</v>
      </c>
      <c r="B59" s="23" t="s">
        <v>1452</v>
      </c>
      <c r="C59" s="148" t="s">
        <v>1453</v>
      </c>
      <c r="D59" s="148"/>
      <c r="E59" s="148"/>
      <c r="F59" s="97" t="s">
        <v>111</v>
      </c>
      <c r="G59" s="25" t="s">
        <v>1743</v>
      </c>
      <c r="H59" s="25"/>
      <c r="I59" s="26">
        <v>0</v>
      </c>
      <c r="J59" s="66"/>
      <c r="K59" s="79"/>
      <c r="L59" s="66">
        <v>0</v>
      </c>
      <c r="M59" s="127"/>
      <c r="N59" s="39">
        <v>1.052</v>
      </c>
      <c r="O59" s="39">
        <v>1.0209999999999999</v>
      </c>
      <c r="P59" s="39">
        <v>1.0349999999999999</v>
      </c>
      <c r="Q59" s="39">
        <v>1.0249999999999999</v>
      </c>
      <c r="R59" s="39">
        <v>1.02</v>
      </c>
      <c r="S59" s="2">
        <f t="shared" si="2"/>
        <v>0</v>
      </c>
      <c r="T59" s="2">
        <f t="shared" si="3"/>
        <v>0</v>
      </c>
    </row>
    <row r="60" spans="1:20" s="2" customFormat="1" ht="22.5" x14ac:dyDescent="0.25">
      <c r="A60" s="124"/>
      <c r="B60" s="19" t="s">
        <v>25</v>
      </c>
      <c r="C60" s="145" t="s">
        <v>26</v>
      </c>
      <c r="D60" s="145"/>
      <c r="E60" s="145"/>
      <c r="F60" s="96" t="s">
        <v>27</v>
      </c>
      <c r="G60" s="16" t="s">
        <v>1744</v>
      </c>
      <c r="H60" s="16"/>
      <c r="I60" s="21">
        <v>12.7</v>
      </c>
      <c r="J60" s="65"/>
      <c r="K60" s="78"/>
      <c r="L60" s="65">
        <v>12.7</v>
      </c>
      <c r="M60" s="125"/>
      <c r="N60" s="39">
        <v>1.052</v>
      </c>
      <c r="O60" s="39">
        <v>1.0209999999999999</v>
      </c>
      <c r="P60" s="39">
        <v>1.0349999999999999</v>
      </c>
      <c r="Q60" s="39">
        <v>1.0249999999999999</v>
      </c>
      <c r="R60" s="39">
        <v>1.02</v>
      </c>
      <c r="S60" s="2">
        <f t="shared" si="2"/>
        <v>14.760789598377</v>
      </c>
      <c r="T60" s="2">
        <f t="shared" si="3"/>
        <v>14.760789598377</v>
      </c>
    </row>
    <row r="61" spans="1:20" s="2" customFormat="1" ht="45" x14ac:dyDescent="0.25">
      <c r="A61" s="120" t="s">
        <v>601</v>
      </c>
      <c r="B61" s="10" t="s">
        <v>1745</v>
      </c>
      <c r="C61" s="147" t="s">
        <v>1457</v>
      </c>
      <c r="D61" s="147"/>
      <c r="E61" s="147"/>
      <c r="F61" s="9" t="s">
        <v>111</v>
      </c>
      <c r="G61" s="27">
        <v>242.88</v>
      </c>
      <c r="H61" s="27"/>
      <c r="I61" s="12">
        <v>2902.61</v>
      </c>
      <c r="J61" s="52"/>
      <c r="K61" s="77"/>
      <c r="L61" s="104">
        <v>2902.61</v>
      </c>
      <c r="M61" s="121"/>
      <c r="N61" s="39">
        <v>1.052</v>
      </c>
      <c r="O61" s="39">
        <v>1.0209999999999999</v>
      </c>
      <c r="P61" s="39">
        <v>1.0349999999999999</v>
      </c>
      <c r="Q61" s="39">
        <v>1.0249999999999999</v>
      </c>
      <c r="R61" s="39">
        <v>1.02</v>
      </c>
      <c r="S61" s="2">
        <f t="shared" si="2"/>
        <v>3373.6075193815</v>
      </c>
      <c r="T61" s="2">
        <f t="shared" si="3"/>
        <v>3373.6075193815</v>
      </c>
    </row>
    <row r="62" spans="1:20" s="2" customFormat="1" ht="45" x14ac:dyDescent="0.25">
      <c r="A62" s="120" t="s">
        <v>49</v>
      </c>
      <c r="B62" s="10" t="s">
        <v>1746</v>
      </c>
      <c r="C62" s="147" t="s">
        <v>1459</v>
      </c>
      <c r="D62" s="147"/>
      <c r="E62" s="147"/>
      <c r="F62" s="9" t="s">
        <v>30</v>
      </c>
      <c r="G62" s="11">
        <v>250</v>
      </c>
      <c r="H62" s="11"/>
      <c r="I62" s="12">
        <v>2836.15</v>
      </c>
      <c r="J62" s="52"/>
      <c r="K62" s="77"/>
      <c r="L62" s="104">
        <v>2836.15</v>
      </c>
      <c r="M62" s="121"/>
      <c r="N62" s="39">
        <v>1.052</v>
      </c>
      <c r="O62" s="39">
        <v>1.0209999999999999</v>
      </c>
      <c r="P62" s="39">
        <v>1.0349999999999999</v>
      </c>
      <c r="Q62" s="39">
        <v>1.0249999999999999</v>
      </c>
      <c r="R62" s="39">
        <v>1.02</v>
      </c>
      <c r="S62" s="2">
        <f t="shared" si="2"/>
        <v>3296.3632613729901</v>
      </c>
      <c r="T62" s="2">
        <f t="shared" si="3"/>
        <v>3296.3632613729901</v>
      </c>
    </row>
    <row r="63" spans="1:20" s="2" customFormat="1" ht="45" x14ac:dyDescent="0.25">
      <c r="A63" s="120" t="s">
        <v>605</v>
      </c>
      <c r="B63" s="10" t="s">
        <v>1747</v>
      </c>
      <c r="C63" s="147" t="s">
        <v>1461</v>
      </c>
      <c r="D63" s="147"/>
      <c r="E63" s="147"/>
      <c r="F63" s="9" t="s">
        <v>30</v>
      </c>
      <c r="G63" s="11">
        <v>250</v>
      </c>
      <c r="H63" s="11"/>
      <c r="I63" s="12">
        <v>930.95</v>
      </c>
      <c r="J63" s="52"/>
      <c r="K63" s="77"/>
      <c r="L63" s="104">
        <v>930.95</v>
      </c>
      <c r="M63" s="121"/>
      <c r="N63" s="39">
        <v>1.052</v>
      </c>
      <c r="O63" s="39">
        <v>1.0209999999999999</v>
      </c>
      <c r="P63" s="39">
        <v>1.0349999999999999</v>
      </c>
      <c r="Q63" s="39">
        <v>1.0249999999999999</v>
      </c>
      <c r="R63" s="39">
        <v>1.02</v>
      </c>
      <c r="S63" s="2">
        <f t="shared" si="2"/>
        <v>1082.0123682369299</v>
      </c>
      <c r="T63" s="2">
        <f t="shared" si="3"/>
        <v>1082.0123682369299</v>
      </c>
    </row>
    <row r="64" spans="1:20" s="2" customFormat="1" ht="15" x14ac:dyDescent="0.25">
      <c r="A64" s="120" t="s">
        <v>608</v>
      </c>
      <c r="B64" s="10" t="s">
        <v>1488</v>
      </c>
      <c r="C64" s="147" t="s">
        <v>1489</v>
      </c>
      <c r="D64" s="147"/>
      <c r="E64" s="147"/>
      <c r="F64" s="9" t="s">
        <v>1407</v>
      </c>
      <c r="G64" s="27">
        <v>0.05</v>
      </c>
      <c r="H64" s="27"/>
      <c r="I64" s="12">
        <v>1055.98</v>
      </c>
      <c r="J64" s="52"/>
      <c r="K64" s="77"/>
      <c r="L64" s="104">
        <v>74.42</v>
      </c>
      <c r="M64" s="121"/>
      <c r="N64" s="39">
        <v>1.052</v>
      </c>
      <c r="O64" s="39">
        <v>1.0209999999999999</v>
      </c>
      <c r="P64" s="39">
        <v>1.0349999999999999</v>
      </c>
      <c r="Q64" s="39">
        <v>1.0249999999999999</v>
      </c>
      <c r="R64" s="39">
        <v>1.02</v>
      </c>
      <c r="S64" s="2">
        <f t="shared" si="2"/>
        <v>1227.33059843261</v>
      </c>
      <c r="T64" s="2">
        <f t="shared" si="3"/>
        <v>86.495902512694201</v>
      </c>
    </row>
    <row r="65" spans="1:20" s="2" customFormat="1" ht="15" x14ac:dyDescent="0.25">
      <c r="A65" s="122"/>
      <c r="B65" s="14"/>
      <c r="C65" s="14"/>
      <c r="D65" s="14"/>
      <c r="E65" s="15" t="s">
        <v>15</v>
      </c>
      <c r="F65" s="15"/>
      <c r="G65" s="16"/>
      <c r="H65" s="16"/>
      <c r="I65" s="17">
        <v>2477.8200000000002</v>
      </c>
      <c r="J65" s="67"/>
      <c r="K65" s="81"/>
      <c r="L65" s="105"/>
      <c r="M65" s="123"/>
      <c r="N65" s="39">
        <v>1.052</v>
      </c>
      <c r="O65" s="39">
        <v>1.0209999999999999</v>
      </c>
      <c r="P65" s="39">
        <v>1.0349999999999999</v>
      </c>
      <c r="Q65" s="39">
        <v>1.0249999999999999</v>
      </c>
      <c r="R65" s="39">
        <v>1.02</v>
      </c>
      <c r="S65" s="2">
        <f t="shared" si="2"/>
        <v>2879.8881639882302</v>
      </c>
      <c r="T65" s="2">
        <f t="shared" si="3"/>
        <v>0</v>
      </c>
    </row>
    <row r="66" spans="1:20" s="2" customFormat="1" ht="22.5" x14ac:dyDescent="0.25">
      <c r="A66" s="124"/>
      <c r="B66" s="19" t="s">
        <v>636</v>
      </c>
      <c r="C66" s="145" t="s">
        <v>637</v>
      </c>
      <c r="D66" s="145"/>
      <c r="E66" s="145"/>
      <c r="F66" s="96" t="s">
        <v>152</v>
      </c>
      <c r="G66" s="16" t="s">
        <v>1748</v>
      </c>
      <c r="H66" s="16"/>
      <c r="I66" s="21">
        <v>7.82</v>
      </c>
      <c r="J66" s="65"/>
      <c r="K66" s="78"/>
      <c r="L66" s="65">
        <v>7.82</v>
      </c>
      <c r="M66" s="125"/>
      <c r="N66" s="39">
        <v>1.052</v>
      </c>
      <c r="O66" s="39">
        <v>1.0209999999999999</v>
      </c>
      <c r="P66" s="39">
        <v>1.0349999999999999</v>
      </c>
      <c r="Q66" s="39">
        <v>1.0249999999999999</v>
      </c>
      <c r="R66" s="39">
        <v>1.02</v>
      </c>
      <c r="S66" s="2">
        <f t="shared" si="2"/>
        <v>9.0889271385282004</v>
      </c>
      <c r="T66" s="2">
        <f t="shared" si="3"/>
        <v>9.0889271385282004</v>
      </c>
    </row>
    <row r="67" spans="1:20" s="2" customFormat="1" ht="22.5" x14ac:dyDescent="0.25">
      <c r="A67" s="124"/>
      <c r="B67" s="19" t="s">
        <v>1491</v>
      </c>
      <c r="C67" s="145" t="s">
        <v>1492</v>
      </c>
      <c r="D67" s="145"/>
      <c r="E67" s="145"/>
      <c r="F67" s="96" t="s">
        <v>152</v>
      </c>
      <c r="G67" s="16" t="s">
        <v>1748</v>
      </c>
      <c r="H67" s="16"/>
      <c r="I67" s="21">
        <v>0.2</v>
      </c>
      <c r="J67" s="65"/>
      <c r="K67" s="78"/>
      <c r="L67" s="65">
        <v>0.2</v>
      </c>
      <c r="M67" s="125"/>
      <c r="N67" s="39">
        <v>1.052</v>
      </c>
      <c r="O67" s="39">
        <v>1.0209999999999999</v>
      </c>
      <c r="P67" s="39">
        <v>1.0349999999999999</v>
      </c>
      <c r="Q67" s="39">
        <v>1.0249999999999999</v>
      </c>
      <c r="R67" s="39">
        <v>1.02</v>
      </c>
      <c r="S67" s="2">
        <f t="shared" si="2"/>
        <v>0.23245337950200001</v>
      </c>
      <c r="T67" s="2">
        <f t="shared" si="3"/>
        <v>0.23245337950200001</v>
      </c>
    </row>
    <row r="68" spans="1:20" s="2" customFormat="1" ht="22.5" x14ac:dyDescent="0.25">
      <c r="A68" s="124"/>
      <c r="B68" s="19" t="s">
        <v>25</v>
      </c>
      <c r="C68" s="145" t="s">
        <v>26</v>
      </c>
      <c r="D68" s="145"/>
      <c r="E68" s="145"/>
      <c r="F68" s="96" t="s">
        <v>27</v>
      </c>
      <c r="G68" s="16" t="s">
        <v>1749</v>
      </c>
      <c r="H68" s="16"/>
      <c r="I68" s="21">
        <v>0.56999999999999995</v>
      </c>
      <c r="J68" s="65"/>
      <c r="K68" s="78"/>
      <c r="L68" s="65">
        <v>0.56999999999999995</v>
      </c>
      <c r="M68" s="125"/>
      <c r="N68" s="39">
        <v>1.052</v>
      </c>
      <c r="O68" s="39">
        <v>1.0209999999999999</v>
      </c>
      <c r="P68" s="39">
        <v>1.0349999999999999</v>
      </c>
      <c r="Q68" s="39">
        <v>1.0249999999999999</v>
      </c>
      <c r="R68" s="39">
        <v>1.02</v>
      </c>
      <c r="S68" s="2">
        <f t="shared" si="2"/>
        <v>0.66249213158069997</v>
      </c>
      <c r="T68" s="2">
        <f t="shared" si="3"/>
        <v>0.66249213158069997</v>
      </c>
    </row>
    <row r="69" spans="1:20" s="2" customFormat="1" ht="45" x14ac:dyDescent="0.25">
      <c r="A69" s="120" t="s">
        <v>67</v>
      </c>
      <c r="B69" s="10" t="s">
        <v>1750</v>
      </c>
      <c r="C69" s="147" t="s">
        <v>1751</v>
      </c>
      <c r="D69" s="147"/>
      <c r="E69" s="147"/>
      <c r="F69" s="9" t="s">
        <v>111</v>
      </c>
      <c r="G69" s="27">
        <v>5.15</v>
      </c>
      <c r="H69" s="27"/>
      <c r="I69" s="12">
        <v>265.36</v>
      </c>
      <c r="J69" s="52"/>
      <c r="K69" s="77"/>
      <c r="L69" s="104">
        <v>265.36</v>
      </c>
      <c r="M69" s="121"/>
      <c r="N69" s="39">
        <v>1.052</v>
      </c>
      <c r="O69" s="39">
        <v>1.0209999999999999</v>
      </c>
      <c r="P69" s="39">
        <v>1.0349999999999999</v>
      </c>
      <c r="Q69" s="39">
        <v>1.0249999999999999</v>
      </c>
      <c r="R69" s="39">
        <v>1.02</v>
      </c>
      <c r="S69" s="2">
        <f t="shared" si="2"/>
        <v>308.41914392325401</v>
      </c>
      <c r="T69" s="2">
        <f t="shared" si="3"/>
        <v>308.41914392325401</v>
      </c>
    </row>
    <row r="70" spans="1:20" s="44" customFormat="1" ht="20.25" customHeight="1" x14ac:dyDescent="0.25">
      <c r="A70" s="157" t="s">
        <v>4014</v>
      </c>
      <c r="B70" s="158"/>
      <c r="C70" s="158"/>
      <c r="D70" s="158"/>
      <c r="E70" s="158"/>
      <c r="F70" s="158"/>
      <c r="G70" s="158"/>
      <c r="H70" s="88"/>
      <c r="I70" s="89"/>
      <c r="J70" s="90"/>
      <c r="K70" s="91"/>
      <c r="L70" s="106"/>
      <c r="M70" s="92"/>
    </row>
    <row r="71" spans="1:20" s="94" customFormat="1" ht="20.25" customHeight="1" thickBot="1" x14ac:dyDescent="0.3">
      <c r="A71" s="149" t="s">
        <v>4023</v>
      </c>
      <c r="B71" s="150"/>
      <c r="C71" s="150"/>
      <c r="D71" s="150"/>
      <c r="E71" s="150"/>
      <c r="F71" s="150"/>
      <c r="G71" s="150"/>
      <c r="H71" s="93"/>
      <c r="I71" s="151"/>
      <c r="J71" s="152"/>
      <c r="K71" s="152"/>
      <c r="L71" s="152"/>
      <c r="M71" s="161"/>
    </row>
    <row r="72" spans="1:20" s="94" customFormat="1" ht="20.25" customHeight="1" thickBot="1" x14ac:dyDescent="0.3">
      <c r="A72" s="149" t="s">
        <v>4024</v>
      </c>
      <c r="B72" s="150"/>
      <c r="C72" s="150"/>
      <c r="D72" s="150"/>
      <c r="E72" s="150"/>
      <c r="F72" s="150"/>
      <c r="G72" s="150"/>
      <c r="H72" s="93"/>
      <c r="I72" s="154"/>
      <c r="J72" s="155"/>
      <c r="K72" s="155"/>
      <c r="L72" s="155"/>
      <c r="M72" s="162"/>
    </row>
  </sheetData>
  <autoFilter ref="A11:T72" xr:uid="{00000000-0001-0000-0C00-000000000000}"/>
  <mergeCells count="62">
    <mergeCell ref="C60:E60"/>
    <mergeCell ref="C61:E61"/>
    <mergeCell ref="C62:E62"/>
    <mergeCell ref="C63:E63"/>
    <mergeCell ref="C64:E64"/>
    <mergeCell ref="I71:M71"/>
    <mergeCell ref="I72:M72"/>
    <mergeCell ref="A71:G71"/>
    <mergeCell ref="A72:G72"/>
    <mergeCell ref="C66:E66"/>
    <mergeCell ref="C67:E67"/>
    <mergeCell ref="C68:E68"/>
    <mergeCell ref="C69:E69"/>
    <mergeCell ref="A70:G70"/>
    <mergeCell ref="C59:E59"/>
    <mergeCell ref="C49:E49"/>
    <mergeCell ref="C50:E50"/>
    <mergeCell ref="C51:E51"/>
    <mergeCell ref="C52:E52"/>
    <mergeCell ref="C53:E53"/>
    <mergeCell ref="C54:E54"/>
    <mergeCell ref="C45:E45"/>
    <mergeCell ref="C47:E47"/>
    <mergeCell ref="C48:E48"/>
    <mergeCell ref="C56:E56"/>
    <mergeCell ref="C58:E58"/>
    <mergeCell ref="C40:E40"/>
    <mergeCell ref="C41:E41"/>
    <mergeCell ref="C42:E42"/>
    <mergeCell ref="C43:E43"/>
    <mergeCell ref="C44:E44"/>
    <mergeCell ref="C34:E34"/>
    <mergeCell ref="C35:E35"/>
    <mergeCell ref="C36:E36"/>
    <mergeCell ref="C38:E38"/>
    <mergeCell ref="C39:E39"/>
    <mergeCell ref="C29:E29"/>
    <mergeCell ref="C30:E30"/>
    <mergeCell ref="C31:E31"/>
    <mergeCell ref="C32:E32"/>
    <mergeCell ref="C33:E33"/>
    <mergeCell ref="C23:E23"/>
    <mergeCell ref="C24:E24"/>
    <mergeCell ref="C25:E25"/>
    <mergeCell ref="C27:E27"/>
    <mergeCell ref="C28:E28"/>
    <mergeCell ref="C18:E18"/>
    <mergeCell ref="C19:E19"/>
    <mergeCell ref="C20:E20"/>
    <mergeCell ref="C21:E21"/>
    <mergeCell ref="C22:E22"/>
    <mergeCell ref="A8:L8"/>
    <mergeCell ref="C9:G9"/>
    <mergeCell ref="C10:E10"/>
    <mergeCell ref="C16:E16"/>
    <mergeCell ref="C17:E17"/>
    <mergeCell ref="C14:E14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13</vt:i4>
      </vt:variant>
    </vt:vector>
  </HeadingPairs>
  <TitlesOfParts>
    <vt:vector size="40" baseType="lpstr"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2025-06-27T10:29:29Z</dcterms:modified>
</cp:coreProperties>
</file>