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БЕРЕГОВЫЕ ОБЪЕКТЫ\3.4 Ангар ТМЦ_КЖ,КМ,АР\"/>
    </mc:Choice>
  </mc:AlternateContent>
  <bookViews>
    <workbookView xWindow="0" yWindow="0" windowWidth="28800" windowHeight="11100"/>
  </bookViews>
  <sheets>
    <sheet name="1632-2021-3.4-КЖ ТЦ - Ведомость" sheetId="1" r:id="rId1"/>
  </sheets>
  <definedNames>
    <definedName name="_xlnm.Print_Titles" localSheetId="0">'1632-2021-3.4-КЖ ТЦ - Ведомость'!$5:$5</definedName>
    <definedName name="_xlnm.Print_Area" localSheetId="0">'1632-2021-3.4-КЖ ТЦ - Ведомость'!$A$1:$H$107</definedName>
  </definedNames>
  <calcPr calcId="162913"/>
</workbook>
</file>

<file path=xl/calcChain.xml><?xml version="1.0" encoding="utf-8"?>
<calcChain xmlns="http://schemas.openxmlformats.org/spreadsheetml/2006/main">
  <c r="A101" i="1" l="1"/>
  <c r="A100" i="1"/>
  <c r="A99" i="1"/>
  <c r="A96" i="1"/>
  <c r="A95" i="1"/>
  <c r="A94" i="1"/>
  <c r="A92" i="1"/>
  <c r="A91" i="1"/>
  <c r="A90" i="1"/>
  <c r="A89" i="1"/>
  <c r="A88" i="1"/>
  <c r="A87" i="1"/>
  <c r="A86" i="1"/>
  <c r="A85" i="1"/>
  <c r="A83" i="1"/>
  <c r="A82" i="1"/>
  <c r="A81" i="1"/>
  <c r="A80" i="1"/>
  <c r="A79" i="1"/>
  <c r="A78" i="1"/>
  <c r="A77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8" i="1"/>
  <c r="A57" i="1"/>
  <c r="A56" i="1"/>
  <c r="A55" i="1"/>
  <c r="A54" i="1"/>
  <c r="A53" i="1"/>
  <c r="A52" i="1"/>
  <c r="A51" i="1"/>
  <c r="A49" i="1"/>
  <c r="A48" i="1"/>
  <c r="A47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6" i="1"/>
  <c r="A15" i="1"/>
  <c r="A13" i="1"/>
  <c r="A12" i="1"/>
  <c r="A10" i="1"/>
  <c r="A9" i="1"/>
  <c r="A8" i="1"/>
  <c r="A7" i="1"/>
</calcChain>
</file>

<file path=xl/sharedStrings.xml><?xml version="1.0" encoding="utf-8"?>
<sst xmlns="http://schemas.openxmlformats.org/spreadsheetml/2006/main" count="466" uniqueCount="236">
  <si>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</si>
  <si>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</si>
  <si>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</si>
  <si>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</si>
  <si>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</si>
  <si>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</si>
  <si>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</si>
  <si>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</si>
  <si>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</si>
  <si>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1</t>
  </si>
  <si>
    <t>Разработка грунта в отвал экскаваторами «драглайн» или «обратная лопата» с ковшом вместимостью: 0,65 (0,5-1) м3, группа грунтов  2</t>
  </si>
  <si>
    <t>1000 м3 грунта</t>
  </si>
  <si>
    <t xml:space="preserve">((1292,97-0,05*100-342,39)) / 1000 </t>
  </si>
  <si>
    <t xml:space="preserve">1 </t>
  </si>
  <si>
    <t>2</t>
  </si>
  <si>
    <t>Разработка грунта с погрузкой на автомобили-самосвалы экскаваторами с ковшом вместимостью: 0,65 (0,5-1) м3, группа грунтов  2</t>
  </si>
  <si>
    <t xml:space="preserve">(342,39) / 1000 </t>
  </si>
  <si>
    <t>3</t>
  </si>
  <si>
    <t>Разработка грунта вручную в траншеях глубиной до 2 м без креплений с откосами, группа грунтов: 2//подчистка дна котлована с выкидкой к ковшу экскаватора</t>
  </si>
  <si>
    <t>100 м3 грунта</t>
  </si>
  <si>
    <t xml:space="preserve">(284,89*1,75%) / 100 </t>
  </si>
  <si>
    <t>4</t>
  </si>
  <si>
    <t>Перевозка грузов автомобилями-самосвалами грузоподъемностью 10 т, работающих вне карьера, на расстояние: до 190 км I класс груза</t>
  </si>
  <si>
    <t>1 т груза</t>
  </si>
  <si>
    <t xml:space="preserve">0,3424*1000*1,8 </t>
  </si>
  <si>
    <t>Обратная засыпка местным грунтом</t>
  </si>
  <si>
    <t>5</t>
  </si>
  <si>
    <t>Уплотнение грунта пневматическими трамбовками, группа грунтов: 1-2</t>
  </si>
  <si>
    <t>100 м3 уплотненного грунта</t>
  </si>
  <si>
    <t xml:space="preserve">(950,58) / 100 </t>
  </si>
  <si>
    <t>6</t>
  </si>
  <si>
    <t>Засыпка траншей и котлованов с перемещением грунта до 5 м бульдозерами мощностью: 79 кВт (108 л.с.), группа грунтов 1</t>
  </si>
  <si>
    <t xml:space="preserve">(950,58) / 1000 </t>
  </si>
  <si>
    <t>Уплотнение основания по фундамент до к=0,98 (ОП п.12, л.1)</t>
  </si>
  <si>
    <t>7</t>
  </si>
  <si>
    <t>Уплотнение грунта прицепными катками на пневмоколесном ходу 25 т на первый проход по одному следу при толщине слоя: 60 см
СНиП III-8-76 прил. 3: грунт несвязный, К=0,98, 8 проходов
ОП п.13, л.3 п.4</t>
  </si>
  <si>
    <t>1000 м3 уплотненного грунта</t>
  </si>
  <si>
    <t>ОП п.13, л.3 п.4</t>
  </si>
  <si>
    <t xml:space="preserve">(564,25*0,6) / 1000 </t>
  </si>
  <si>
    <t>8</t>
  </si>
  <si>
    <t>На каждый последующий проход по одному следу добавлять: к расценке 01-02-001-06
К=7</t>
  </si>
  <si>
    <t>Раздел 2. Фундамент ленточный (1632-2021-3.4-КЖ)</t>
  </si>
  <si>
    <t>9</t>
  </si>
  <si>
    <t>Устройство основания под фундаменты: щебеночного</t>
  </si>
  <si>
    <t>1 м3 основания</t>
  </si>
  <si>
    <t xml:space="preserve"> </t>
  </si>
  <si>
    <t>10</t>
  </si>
  <si>
    <t>Щебень из природного камня для строительных работ марка: 800, фракция 20-40 мм</t>
  </si>
  <si>
    <t>м3</t>
  </si>
  <si>
    <t>11</t>
  </si>
  <si>
    <t>Устройство бетонной подготовки</t>
  </si>
  <si>
    <t>100 м3 бетона, бутобетона и железобетона в деле</t>
  </si>
  <si>
    <t xml:space="preserve">28,3 / 100 </t>
  </si>
  <si>
    <t>12</t>
  </si>
  <si>
    <t>Автобетоносмесители: 4 м3</t>
  </si>
  <si>
    <t>маш.-ч</t>
  </si>
  <si>
    <t xml:space="preserve">5,86*0,6 </t>
  </si>
  <si>
    <t>13</t>
  </si>
  <si>
    <t>Бетон тяжелый, класс: В7,5 (М100)</t>
  </si>
  <si>
    <t>14</t>
  </si>
  <si>
    <t>Устройство подливки толщиной  20 мм // подливка толщ. 80мм</t>
  </si>
  <si>
    <t>100 м2 подливки под оборудование</t>
  </si>
  <si>
    <t xml:space="preserve">(0,32/0,08) / 100 </t>
  </si>
  <si>
    <t>15</t>
  </si>
  <si>
    <t>Бетон тяжелый, класс: В30 (М400) W6</t>
  </si>
  <si>
    <t>16</t>
  </si>
  <si>
    <t>На каждые 10 мм изменения толщины добавлять или исключать к расценке 06-01-013-01 (до 80 мм)</t>
  </si>
  <si>
    <t>17</t>
  </si>
  <si>
    <t>18</t>
  </si>
  <si>
    <t>Устройство ленточных фундаментов: железобетонных при ширине по верху до 1000 мм</t>
  </si>
  <si>
    <t xml:space="preserve">243 / 100 </t>
  </si>
  <si>
    <t>19</t>
  </si>
  <si>
    <t xml:space="preserve">76,15*0,45 </t>
  </si>
  <si>
    <t>20</t>
  </si>
  <si>
    <t>Бетон тяжелый, класс: В30 (М400) W8</t>
  </si>
  <si>
    <t>21</t>
  </si>
  <si>
    <t>Горячекатанная арматурная сталь класса А500 С, диаметром: 12 мм</t>
  </si>
  <si>
    <t>т</t>
  </si>
  <si>
    <t xml:space="preserve">7669,24*0,001 </t>
  </si>
  <si>
    <t>22</t>
  </si>
  <si>
    <t>Горячекатанная арматурная сталь класса А500 С, диаметром: 25 мм</t>
  </si>
  <si>
    <t xml:space="preserve">2791,68*0,001 </t>
  </si>
  <si>
    <t>23</t>
  </si>
  <si>
    <t>Горячекатанная арматурная сталь класса А500 С, диаметром: 16 мм</t>
  </si>
  <si>
    <t xml:space="preserve">12803,32*0,001 </t>
  </si>
  <si>
    <t>24</t>
  </si>
  <si>
    <t>Горячекатанная арматурная сталь класса А500 С, диаметром: 20 мм</t>
  </si>
  <si>
    <t xml:space="preserve">1834,86*0,001 </t>
  </si>
  <si>
    <t>25</t>
  </si>
  <si>
    <t>Горячекатаная арматурная сталь гладкая класса А-I, диаметром: 10 мм</t>
  </si>
  <si>
    <t xml:space="preserve">1234,60*0,001 </t>
  </si>
  <si>
    <t>26</t>
  </si>
  <si>
    <t>Горячекатаная арматурная сталь гладкая класса А-I, диаметром: 6 мм</t>
  </si>
  <si>
    <t xml:space="preserve">292,60*0,001 </t>
  </si>
  <si>
    <t>27</t>
  </si>
  <si>
    <t>Надбавки к ценам заготовок за сборку и сварку каркасов и сеток: плоских, диаметром 25-28 мм</t>
  </si>
  <si>
    <t>28</t>
  </si>
  <si>
    <t>Надбавки к ценам заготовок за сборку и сварку каркасов и сеток: плоских, диаметром 20-22 мм</t>
  </si>
  <si>
    <t>29</t>
  </si>
  <si>
    <t>Надбавки к ценам заготовок за сборку и сварку каркасов и сеток: плоских, диаметром 16-18 мм</t>
  </si>
  <si>
    <t xml:space="preserve">(3483,36+443,52)*0,001 </t>
  </si>
  <si>
    <t>30</t>
  </si>
  <si>
    <t>Надбавки к ценам заготовок за сборку и сварку каркасов и сеток: плоских, диаметром 12 мм</t>
  </si>
  <si>
    <t xml:space="preserve">(144,20+10,10)*0,001 </t>
  </si>
  <si>
    <t>31</t>
  </si>
  <si>
    <t>Надбавки к ценам заготовок за сборку и сварку каркасов и сеток: плоских, диаметром 10 мм</t>
  </si>
  <si>
    <t xml:space="preserve">324,72*0,001 </t>
  </si>
  <si>
    <t>32</t>
  </si>
  <si>
    <t>Надбавки к ценам заготовок за сборку и сварку каркасов и сеток: плоских, диаметром 5-6 мм</t>
  </si>
  <si>
    <t>33</t>
  </si>
  <si>
    <t>Надбавки к ценам заготовок за сборку и сварку каркасов и сеток: пространственных, диаметром 10 мм</t>
  </si>
  <si>
    <t xml:space="preserve">(565,44+330,24+14,2)*0,001 </t>
  </si>
  <si>
    <t>34</t>
  </si>
  <si>
    <t>Изоляция изделиями из пенопласта на битуме холодных поверхностей: стен и колонн прямоугольных</t>
  </si>
  <si>
    <t>1 м3 изоляции</t>
  </si>
  <si>
    <t>35</t>
  </si>
  <si>
    <t>Пенополистирол экструдированный ТЕХНОНИКОЛЬ т=50мм (вес 30кг/м3)</t>
  </si>
  <si>
    <t>36</t>
  </si>
  <si>
    <t>Обшивка каркасных стен: досками под штукатурку// прим. футеровка стен досками
ОУ. п.14 тома 1632-2021-3.4-КЖ</t>
  </si>
  <si>
    <t>100 м2 обшивки стен (за вычетом проемов)</t>
  </si>
  <si>
    <t xml:space="preserve">(1,23/0,025+11,48/0,05) / 100 </t>
  </si>
  <si>
    <t>Анкерные болты</t>
  </si>
  <si>
    <t>37</t>
  </si>
  <si>
    <t>Установка анкерных болтов: при бетонировании со связями из арматуры</t>
  </si>
  <si>
    <t>1 т</t>
  </si>
  <si>
    <t xml:space="preserve">4,13*64*0,001 </t>
  </si>
  <si>
    <t>38</t>
  </si>
  <si>
    <t>Болт 1.1 М24х1000</t>
  </si>
  <si>
    <t>шт.</t>
  </si>
  <si>
    <t>39</t>
  </si>
  <si>
    <t>Болты с гайками и шайбами для санитарно-технических работ диаметром: 24 мм</t>
  </si>
  <si>
    <t xml:space="preserve">0,0323*64*0,001+0,123*64*0,001 </t>
  </si>
  <si>
    <t>Закладная деталь</t>
  </si>
  <si>
    <t>40</t>
  </si>
  <si>
    <t>Сборка с помощью лебедок ручных (с установкой и снятием их в процессе работы) или вручную (мелких деталей): стремянки, связи, кронштейны, тормозные конструкции и пр.</t>
  </si>
  <si>
    <t>1 т конструкций</t>
  </si>
  <si>
    <t xml:space="preserve">4,22*24*0,001 </t>
  </si>
  <si>
    <t>41</t>
  </si>
  <si>
    <t>Установка закладных деталей при массе элементов: до 5 кг</t>
  </si>
  <si>
    <t>1 т арматуры, закладных деталей</t>
  </si>
  <si>
    <t>42</t>
  </si>
  <si>
    <t xml:space="preserve">4*0,27*24*0,001 </t>
  </si>
  <si>
    <t>43</t>
  </si>
  <si>
    <t>Прокат листовой 10мм</t>
  </si>
  <si>
    <t xml:space="preserve">3,14*24*0,001 </t>
  </si>
  <si>
    <t>44</t>
  </si>
  <si>
    <t>Огрунтовка металлических поверхностей за один раз: грунтовкой ГФ-021</t>
  </si>
  <si>
    <t>100 м2 окрашиваемой поверхности</t>
  </si>
  <si>
    <t xml:space="preserve">(0,10128*29) / 100 </t>
  </si>
  <si>
    <t>45</t>
  </si>
  <si>
    <t>Грунтовка: ГФ-021 красно-коричневая
Аналог ТССЦ-113-0021 18353,45/17895,65=3%</t>
  </si>
  <si>
    <t>кг</t>
  </si>
  <si>
    <t xml:space="preserve">0,0003525*1000 </t>
  </si>
  <si>
    <t>46</t>
  </si>
  <si>
    <t>Окраска металлических огрунтованных поверхностей: эмалью ПФ-115 (за 2 раза) К=2</t>
  </si>
  <si>
    <t>47</t>
  </si>
  <si>
    <t>Эмаль ПФ-115 серая
Аналог ТССЦ-113-0246 25096,77/24506,75=2%</t>
  </si>
  <si>
    <t xml:space="preserve">0,0011161*1000 </t>
  </si>
  <si>
    <t>Раздел 3. Плита пола</t>
  </si>
  <si>
    <t>48</t>
  </si>
  <si>
    <t>49</t>
  </si>
  <si>
    <t>50</t>
  </si>
  <si>
    <t xml:space="preserve">51,6 / 100 </t>
  </si>
  <si>
    <t>51</t>
  </si>
  <si>
    <t xml:space="preserve">10,68*0,6 </t>
  </si>
  <si>
    <t>52</t>
  </si>
  <si>
    <t>53</t>
  </si>
  <si>
    <t>54</t>
  </si>
  <si>
    <t>55</t>
  </si>
  <si>
    <t>Устройство фундаментных плит железобетонных: плоских</t>
  </si>
  <si>
    <t xml:space="preserve">102,3 / 100 </t>
  </si>
  <si>
    <t>56</t>
  </si>
  <si>
    <t xml:space="preserve">30,66*0,45 </t>
  </si>
  <si>
    <t>57</t>
  </si>
  <si>
    <t>58</t>
  </si>
  <si>
    <t xml:space="preserve">10306,26*0,001 </t>
  </si>
  <si>
    <t>59</t>
  </si>
  <si>
    <t xml:space="preserve">436,80*0,001 </t>
  </si>
  <si>
    <t>60</t>
  </si>
  <si>
    <t>Горячекатаная арматурная сталь гладкая класса А-I, диаметром: 20 мм</t>
  </si>
  <si>
    <t xml:space="preserve">297,60*0,001 </t>
  </si>
  <si>
    <t>61</t>
  </si>
  <si>
    <t xml:space="preserve">1105,44*0,001 </t>
  </si>
  <si>
    <t>62</t>
  </si>
  <si>
    <t>Раздел 4. Пандус и площадка</t>
  </si>
  <si>
    <t>Пандус</t>
  </si>
  <si>
    <t>63</t>
  </si>
  <si>
    <t xml:space="preserve">(1,86*2) / 100 </t>
  </si>
  <si>
    <t>64</t>
  </si>
  <si>
    <t xml:space="preserve">0,77*0,6 </t>
  </si>
  <si>
    <t>65</t>
  </si>
  <si>
    <t>66</t>
  </si>
  <si>
    <t xml:space="preserve">(4,73*2) / 100 </t>
  </si>
  <si>
    <t>67</t>
  </si>
  <si>
    <t xml:space="preserve">2,84*0,45 </t>
  </si>
  <si>
    <t>68</t>
  </si>
  <si>
    <t>69</t>
  </si>
  <si>
    <t xml:space="preserve">686,36*2*0,001 </t>
  </si>
  <si>
    <t>Площадка</t>
  </si>
  <si>
    <t>70</t>
  </si>
  <si>
    <t xml:space="preserve">(0,16*2) / 100 </t>
  </si>
  <si>
    <t>71</t>
  </si>
  <si>
    <t xml:space="preserve">0,07*0,6 </t>
  </si>
  <si>
    <t>72</t>
  </si>
  <si>
    <t>73</t>
  </si>
  <si>
    <t>74</t>
  </si>
  <si>
    <t>75</t>
  </si>
  <si>
    <t>76</t>
  </si>
  <si>
    <t xml:space="preserve">50,76*2*0,001 </t>
  </si>
  <si>
    <t>77</t>
  </si>
  <si>
    <t xml:space="preserve">14,22*2*0,001 </t>
  </si>
  <si>
    <t>Раздел 5. Гидроизоляционные работы</t>
  </si>
  <si>
    <t>78</t>
  </si>
  <si>
    <t>Гидроизоляция боковая обмазочная битумная в 2 слоя по выровненной поверхности бутовой кладки, кирпичу, бетону</t>
  </si>
  <si>
    <t>100 м2 изолируемой поверхности</t>
  </si>
  <si>
    <t xml:space="preserve">((30*2+18*2)*2+3,05*(30*2+18*2)) / 100 </t>
  </si>
  <si>
    <t>79</t>
  </si>
  <si>
    <t>Окраска огрунтованных бетонных и оштукатуренных поверхностей: лаком ХП-734</t>
  </si>
  <si>
    <t xml:space="preserve">(30*2*1*2+18*2*1*2) / 100 </t>
  </si>
  <si>
    <t>80</t>
  </si>
  <si>
    <t>Окраска огрунтованных бетонных и оштукатуренных поверхностей: эмалью ХП-799</t>
  </si>
  <si>
    <t>Раздел 6. Доставка материалов на объект</t>
  </si>
  <si>
    <t>Перевозка материалов ( металл 140 км. ОП "МКМ-СПб")</t>
  </si>
  <si>
    <t>81</t>
  </si>
  <si>
    <t>Металлопрокат, трубопрокат и металлоконструкции</t>
  </si>
  <si>
    <t xml:space="preserve">0,07536+0,264+0,009939 </t>
  </si>
  <si>
    <t>82</t>
  </si>
  <si>
    <t>Перевозка строительных грузов (кроме массовых навалочных, перевозимых автомобилями-самосвалами, а также бетонных и железобетонных изделий, стеновых и перегородочных материалов, лесоматериалов круглых и пиломатериалов, включенных в таблицу 03-01), бортовым автомобилем грузоподъемностью 5 т, на расстояние до 140 км I класс груза</t>
  </si>
  <si>
    <t>83</t>
  </si>
  <si>
    <t>Разгрузочные работы при автомобильных перевозках: металлических конструкций массой до 1 т</t>
  </si>
  <si>
    <t>Составил:</t>
  </si>
  <si>
    <t>(Пахомкина И.В.)</t>
  </si>
  <si>
    <t/>
  </si>
  <si>
    <t>[должность, подпись (инициалы, фамилия)]</t>
  </si>
  <si>
    <t>Проверил:</t>
  </si>
  <si>
    <t>(Караханова С.В.)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</si>
</sst>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0000"/>
    <numFmt numFmtId="165" formatCode="0.0000"/>
    <numFmt numFmtId="166" formatCode="0.000"/>
    <numFmt numFmtId="167" formatCode="0.0"/>
    <numFmt numFmtId="168" formatCode="0.0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0" fontId="6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08"/>
  <sheetViews>
    <sheetView tabSelected="1" topLeftCell="A97" workbookViewId="0">
      <selection activeCell="F105" sqref="F105:H10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customFormat="1" ht="18" x14ac:dyDescent="0.25">
      <c r="A2" s="30" t="s">
        <v>0</v>
      </c>
      <c r="B2" s="30"/>
      <c r="C2" s="30"/>
      <c r="D2" s="30"/>
      <c r="E2" s="30"/>
      <c r="F2" s="30"/>
      <c r="G2" s="30"/>
      <c r="H2" s="30"/>
    </row>
    <row r="3" spans="1:21" customFormat="1" ht="9.75" customHeight="1" x14ac:dyDescent="0.25">
      <c r="A3" s="4"/>
    </row>
    <row r="4" spans="1:21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1" t="s">
        <v>7</v>
      </c>
      <c r="H4" s="31"/>
    </row>
    <row r="5" spans="1:21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2">
        <v>7</v>
      </c>
      <c r="H5" s="33"/>
    </row>
    <row r="6" spans="1:21" customFormat="1" ht="15" x14ac:dyDescent="0.25">
      <c r="A6" s="34" t="s">
        <v>8</v>
      </c>
      <c r="B6" s="34"/>
      <c r="C6" s="34"/>
      <c r="D6" s="34"/>
      <c r="E6" s="34"/>
      <c r="F6" s="34"/>
      <c r="G6" s="34"/>
      <c r="H6" s="34"/>
      <c r="T6" s="9" t="s">
        <v>8</v>
      </c>
    </row>
    <row r="7" spans="1:21" customFormat="1" ht="56.2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0.94557999999999998</v>
      </c>
      <c r="F7" s="12"/>
      <c r="G7" s="15"/>
      <c r="H7" s="12" t="s">
        <v>12</v>
      </c>
      <c r="J7" s="2" t="s">
        <v>13</v>
      </c>
      <c r="T7" s="9"/>
    </row>
    <row r="8" spans="1:21" customFormat="1" ht="56.2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11</v>
      </c>
      <c r="E8" s="16">
        <v>0.34239999999999998</v>
      </c>
      <c r="F8" s="12"/>
      <c r="G8" s="15"/>
      <c r="H8" s="12" t="s">
        <v>16</v>
      </c>
      <c r="J8" s="2" t="s">
        <v>13</v>
      </c>
      <c r="T8" s="9"/>
    </row>
    <row r="9" spans="1:21" customFormat="1" ht="56.25" x14ac:dyDescent="0.25">
      <c r="A9" s="10">
        <f>IF(J9&lt;&gt;"",COUNTA(J$1:J9),"")</f>
        <v>3</v>
      </c>
      <c r="B9" s="11" t="s">
        <v>17</v>
      </c>
      <c r="C9" s="12" t="s">
        <v>18</v>
      </c>
      <c r="D9" s="13" t="s">
        <v>19</v>
      </c>
      <c r="E9" s="17">
        <v>0.05</v>
      </c>
      <c r="F9" s="12"/>
      <c r="G9" s="15"/>
      <c r="H9" s="12" t="s">
        <v>20</v>
      </c>
      <c r="J9" s="2" t="s">
        <v>13</v>
      </c>
      <c r="T9" s="9"/>
    </row>
    <row r="10" spans="1:21" customFormat="1" ht="4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23</v>
      </c>
      <c r="E10" s="17">
        <v>616.32000000000005</v>
      </c>
      <c r="F10" s="12"/>
      <c r="G10" s="15"/>
      <c r="H10" s="12" t="s">
        <v>24</v>
      </c>
      <c r="J10" s="2" t="s">
        <v>13</v>
      </c>
      <c r="T10" s="9"/>
    </row>
    <row r="11" spans="1:21" customFormat="1" ht="15" x14ac:dyDescent="0.25">
      <c r="A11" s="35" t="s">
        <v>25</v>
      </c>
      <c r="B11" s="35"/>
      <c r="C11" s="35"/>
      <c r="D11" s="35"/>
      <c r="E11" s="35"/>
      <c r="F11" s="35"/>
      <c r="G11" s="35"/>
      <c r="H11" s="35"/>
      <c r="T11" s="9"/>
      <c r="U11" s="18" t="s">
        <v>25</v>
      </c>
    </row>
    <row r="12" spans="1:21" customFormat="1" ht="45" x14ac:dyDescent="0.25">
      <c r="A12" s="10">
        <f>IF(J12&lt;&gt;"",COUNTA(J$1:J12),"")</f>
        <v>5</v>
      </c>
      <c r="B12" s="11" t="s">
        <v>26</v>
      </c>
      <c r="C12" s="12" t="s">
        <v>27</v>
      </c>
      <c r="D12" s="13" t="s">
        <v>28</v>
      </c>
      <c r="E12" s="16">
        <v>9.5058000000000007</v>
      </c>
      <c r="F12" s="12"/>
      <c r="G12" s="15"/>
      <c r="H12" s="12" t="s">
        <v>29</v>
      </c>
      <c r="J12" s="2" t="s">
        <v>13</v>
      </c>
      <c r="T12" s="9"/>
      <c r="U12" s="18"/>
    </row>
    <row r="13" spans="1:21" customFormat="1" ht="45" x14ac:dyDescent="0.25">
      <c r="A13" s="10">
        <f>IF(J13&lt;&gt;"",COUNTA(J$1:J13),"")</f>
        <v>6</v>
      </c>
      <c r="B13" s="11" t="s">
        <v>30</v>
      </c>
      <c r="C13" s="12" t="s">
        <v>31</v>
      </c>
      <c r="D13" s="13" t="s">
        <v>11</v>
      </c>
      <c r="E13" s="14">
        <v>0.95057999999999998</v>
      </c>
      <c r="F13" s="12"/>
      <c r="G13" s="15"/>
      <c r="H13" s="12" t="s">
        <v>32</v>
      </c>
      <c r="J13" s="2" t="s">
        <v>13</v>
      </c>
      <c r="T13" s="9"/>
      <c r="U13" s="18"/>
    </row>
    <row r="14" spans="1:21" customFormat="1" ht="15" x14ac:dyDescent="0.25">
      <c r="A14" s="35" t="s">
        <v>33</v>
      </c>
      <c r="B14" s="35"/>
      <c r="C14" s="35"/>
      <c r="D14" s="35"/>
      <c r="E14" s="35"/>
      <c r="F14" s="35"/>
      <c r="G14" s="35"/>
      <c r="H14" s="35"/>
      <c r="T14" s="9"/>
      <c r="U14" s="18" t="s">
        <v>33</v>
      </c>
    </row>
    <row r="15" spans="1:21" customFormat="1" ht="78.75" x14ac:dyDescent="0.25">
      <c r="A15" s="10">
        <f>IF(J15&lt;&gt;"",COUNTA(J$1:J15),"")</f>
        <v>7</v>
      </c>
      <c r="B15" s="11" t="s">
        <v>34</v>
      </c>
      <c r="C15" s="12" t="s">
        <v>35</v>
      </c>
      <c r="D15" s="13" t="s">
        <v>36</v>
      </c>
      <c r="E15" s="19">
        <v>0.33900000000000002</v>
      </c>
      <c r="F15" s="12" t="s">
        <v>37</v>
      </c>
      <c r="G15" s="15"/>
      <c r="H15" s="12" t="s">
        <v>38</v>
      </c>
      <c r="J15" s="2" t="s">
        <v>13</v>
      </c>
      <c r="T15" s="9"/>
      <c r="U15" s="18"/>
    </row>
    <row r="16" spans="1:21" customFormat="1" ht="45" x14ac:dyDescent="0.25">
      <c r="A16" s="10">
        <f>IF(J16&lt;&gt;"",COUNTA(J$1:J16),"")</f>
        <v>8</v>
      </c>
      <c r="B16" s="11" t="s">
        <v>39</v>
      </c>
      <c r="C16" s="12" t="s">
        <v>40</v>
      </c>
      <c r="D16" s="13" t="s">
        <v>36</v>
      </c>
      <c r="E16" s="19">
        <v>0.33900000000000002</v>
      </c>
      <c r="F16" s="12"/>
      <c r="G16" s="15"/>
      <c r="H16" s="12" t="s">
        <v>38</v>
      </c>
      <c r="J16" s="2" t="s">
        <v>13</v>
      </c>
      <c r="T16" s="9"/>
      <c r="U16" s="18"/>
    </row>
    <row r="17" spans="1:21" customFormat="1" ht="15" x14ac:dyDescent="0.25">
      <c r="A17" s="34" t="s">
        <v>41</v>
      </c>
      <c r="B17" s="34"/>
      <c r="C17" s="34"/>
      <c r="D17" s="34"/>
      <c r="E17" s="34"/>
      <c r="F17" s="34"/>
      <c r="G17" s="34"/>
      <c r="H17" s="34"/>
      <c r="T17" s="9" t="s">
        <v>41</v>
      </c>
      <c r="U17" s="18"/>
    </row>
    <row r="18" spans="1:21" customFormat="1" ht="33.75" x14ac:dyDescent="0.25">
      <c r="A18" s="10">
        <f>IF(J18&lt;&gt;"",COUNTA(J$1:J18),"")</f>
        <v>9</v>
      </c>
      <c r="B18" s="11" t="s">
        <v>42</v>
      </c>
      <c r="C18" s="12" t="s">
        <v>43</v>
      </c>
      <c r="D18" s="13" t="s">
        <v>44</v>
      </c>
      <c r="E18" s="20">
        <v>63.7</v>
      </c>
      <c r="F18" s="12"/>
      <c r="G18" s="15"/>
      <c r="H18" s="12" t="s">
        <v>45</v>
      </c>
      <c r="J18" s="2" t="s">
        <v>13</v>
      </c>
      <c r="T18" s="9"/>
      <c r="U18" s="18"/>
    </row>
    <row r="19" spans="1:21" customFormat="1" ht="33.75" x14ac:dyDescent="0.25">
      <c r="A19" s="10">
        <f>IF(J19&lt;&gt;"",COUNTA(J$1:J19),"")</f>
        <v>10</v>
      </c>
      <c r="B19" s="11" t="s">
        <v>46</v>
      </c>
      <c r="C19" s="12" t="s">
        <v>47</v>
      </c>
      <c r="D19" s="13" t="s">
        <v>48</v>
      </c>
      <c r="E19" s="17">
        <v>82.81</v>
      </c>
      <c r="F19" s="12"/>
      <c r="G19" s="15"/>
      <c r="H19" s="12" t="s">
        <v>45</v>
      </c>
      <c r="J19" s="2" t="s">
        <v>13</v>
      </c>
      <c r="T19" s="9"/>
      <c r="U19" s="18"/>
    </row>
    <row r="20" spans="1:21" customFormat="1" ht="78.75" x14ac:dyDescent="0.25">
      <c r="A20" s="10">
        <f>IF(J20&lt;&gt;"",COUNTA(J$1:J20),"")</f>
        <v>11</v>
      </c>
      <c r="B20" s="11" t="s">
        <v>49</v>
      </c>
      <c r="C20" s="12" t="s">
        <v>50</v>
      </c>
      <c r="D20" s="13" t="s">
        <v>51</v>
      </c>
      <c r="E20" s="19">
        <v>0.28299999999999997</v>
      </c>
      <c r="F20" s="12"/>
      <c r="G20" s="15"/>
      <c r="H20" s="12" t="s">
        <v>52</v>
      </c>
      <c r="J20" s="2" t="s">
        <v>13</v>
      </c>
      <c r="T20" s="9"/>
      <c r="U20" s="18"/>
    </row>
    <row r="21" spans="1:21" customFormat="1" ht="15" x14ac:dyDescent="0.25">
      <c r="A21" s="10">
        <f>IF(J21&lt;&gt;"",COUNTA(J$1:J21),"")</f>
        <v>12</v>
      </c>
      <c r="B21" s="11" t="s">
        <v>53</v>
      </c>
      <c r="C21" s="12" t="s">
        <v>54</v>
      </c>
      <c r="D21" s="13" t="s">
        <v>55</v>
      </c>
      <c r="E21" s="19">
        <v>3.516</v>
      </c>
      <c r="F21" s="12"/>
      <c r="G21" s="15"/>
      <c r="H21" s="12" t="s">
        <v>56</v>
      </c>
      <c r="J21" s="2" t="s">
        <v>13</v>
      </c>
      <c r="T21" s="9"/>
      <c r="U21" s="18"/>
    </row>
    <row r="22" spans="1:21" customFormat="1" ht="15" x14ac:dyDescent="0.25">
      <c r="A22" s="10">
        <f>IF(J22&lt;&gt;"",COUNTA(J$1:J22),"")</f>
        <v>13</v>
      </c>
      <c r="B22" s="11" t="s">
        <v>57</v>
      </c>
      <c r="C22" s="12" t="s">
        <v>58</v>
      </c>
      <c r="D22" s="13" t="s">
        <v>48</v>
      </c>
      <c r="E22" s="19">
        <v>28.866</v>
      </c>
      <c r="F22" s="12"/>
      <c r="G22" s="15"/>
      <c r="H22" s="12" t="s">
        <v>45</v>
      </c>
      <c r="J22" s="2" t="s">
        <v>13</v>
      </c>
      <c r="T22" s="9"/>
      <c r="U22" s="18"/>
    </row>
    <row r="23" spans="1:21" customFormat="1" ht="56.25" x14ac:dyDescent="0.25">
      <c r="A23" s="10">
        <f>IF(J23&lt;&gt;"",COUNTA(J$1:J23),"")</f>
        <v>14</v>
      </c>
      <c r="B23" s="11" t="s">
        <v>59</v>
      </c>
      <c r="C23" s="12" t="s">
        <v>60</v>
      </c>
      <c r="D23" s="13" t="s">
        <v>61</v>
      </c>
      <c r="E23" s="17">
        <v>0.04</v>
      </c>
      <c r="F23" s="12"/>
      <c r="G23" s="15"/>
      <c r="H23" s="12" t="s">
        <v>62</v>
      </c>
      <c r="J23" s="2" t="s">
        <v>13</v>
      </c>
      <c r="T23" s="9"/>
      <c r="U23" s="18"/>
    </row>
    <row r="24" spans="1:21" customFormat="1" ht="15" x14ac:dyDescent="0.25">
      <c r="A24" s="10">
        <f>IF(J24&lt;&gt;"",COUNTA(J$1:J24),"")</f>
        <v>15</v>
      </c>
      <c r="B24" s="11" t="s">
        <v>63</v>
      </c>
      <c r="C24" s="12" t="s">
        <v>64</v>
      </c>
      <c r="D24" s="13" t="s">
        <v>48</v>
      </c>
      <c r="E24" s="16">
        <v>8.1600000000000006E-2</v>
      </c>
      <c r="F24" s="12"/>
      <c r="G24" s="15"/>
      <c r="H24" s="12" t="s">
        <v>45</v>
      </c>
      <c r="J24" s="2" t="s">
        <v>13</v>
      </c>
      <c r="T24" s="9"/>
      <c r="U24" s="18"/>
    </row>
    <row r="25" spans="1:21" customFormat="1" ht="56.25" x14ac:dyDescent="0.25">
      <c r="A25" s="10">
        <f>IF(J25&lt;&gt;"",COUNTA(J$1:J25),"")</f>
        <v>16</v>
      </c>
      <c r="B25" s="11" t="s">
        <v>65</v>
      </c>
      <c r="C25" s="12" t="s">
        <v>66</v>
      </c>
      <c r="D25" s="13" t="s">
        <v>61</v>
      </c>
      <c r="E25" s="17">
        <v>0.04</v>
      </c>
      <c r="F25" s="12"/>
      <c r="G25" s="15"/>
      <c r="H25" s="12" t="s">
        <v>62</v>
      </c>
      <c r="J25" s="2" t="s">
        <v>13</v>
      </c>
      <c r="T25" s="9"/>
      <c r="U25" s="18"/>
    </row>
    <row r="26" spans="1:21" customFormat="1" ht="15" x14ac:dyDescent="0.25">
      <c r="A26" s="10">
        <f>IF(J26&lt;&gt;"",COUNTA(J$1:J26),"")</f>
        <v>17</v>
      </c>
      <c r="B26" s="11" t="s">
        <v>67</v>
      </c>
      <c r="C26" s="12" t="s">
        <v>64</v>
      </c>
      <c r="D26" s="13" t="s">
        <v>48</v>
      </c>
      <c r="E26" s="16">
        <v>0.24479999999999999</v>
      </c>
      <c r="F26" s="12"/>
      <c r="G26" s="15"/>
      <c r="H26" s="12" t="s">
        <v>45</v>
      </c>
      <c r="J26" s="2" t="s">
        <v>13</v>
      </c>
      <c r="T26" s="9"/>
      <c r="U26" s="18"/>
    </row>
    <row r="27" spans="1:21" customFormat="1" ht="78.75" x14ac:dyDescent="0.25">
      <c r="A27" s="10">
        <f>IF(J27&lt;&gt;"",COUNTA(J$1:J27),"")</f>
        <v>18</v>
      </c>
      <c r="B27" s="11" t="s">
        <v>68</v>
      </c>
      <c r="C27" s="12" t="s">
        <v>69</v>
      </c>
      <c r="D27" s="13" t="s">
        <v>51</v>
      </c>
      <c r="E27" s="17">
        <v>2.4300000000000002</v>
      </c>
      <c r="F27" s="12"/>
      <c r="G27" s="15"/>
      <c r="H27" s="12" t="s">
        <v>70</v>
      </c>
      <c r="J27" s="2" t="s">
        <v>13</v>
      </c>
      <c r="T27" s="9"/>
      <c r="U27" s="18"/>
    </row>
    <row r="28" spans="1:21" customFormat="1" ht="15" x14ac:dyDescent="0.25">
      <c r="A28" s="10">
        <f>IF(J28&lt;&gt;"",COUNTA(J$1:J28),"")</f>
        <v>19</v>
      </c>
      <c r="B28" s="11" t="s">
        <v>71</v>
      </c>
      <c r="C28" s="12" t="s">
        <v>54</v>
      </c>
      <c r="D28" s="13" t="s">
        <v>55</v>
      </c>
      <c r="E28" s="16">
        <v>34.267499999999998</v>
      </c>
      <c r="F28" s="12"/>
      <c r="G28" s="15"/>
      <c r="H28" s="12" t="s">
        <v>72</v>
      </c>
      <c r="J28" s="2" t="s">
        <v>13</v>
      </c>
      <c r="T28" s="9"/>
      <c r="U28" s="18"/>
    </row>
    <row r="29" spans="1:21" customFormat="1" ht="15" x14ac:dyDescent="0.25">
      <c r="A29" s="10">
        <f>IF(J29&lt;&gt;"",COUNTA(J$1:J29),"")</f>
        <v>20</v>
      </c>
      <c r="B29" s="11" t="s">
        <v>73</v>
      </c>
      <c r="C29" s="12" t="s">
        <v>74</v>
      </c>
      <c r="D29" s="13" t="s">
        <v>48</v>
      </c>
      <c r="E29" s="19">
        <v>246.64500000000001</v>
      </c>
      <c r="F29" s="12"/>
      <c r="G29" s="15"/>
      <c r="H29" s="12" t="s">
        <v>45</v>
      </c>
      <c r="J29" s="2" t="s">
        <v>13</v>
      </c>
      <c r="T29" s="9"/>
      <c r="U29" s="18"/>
    </row>
    <row r="30" spans="1:21" customFormat="1" ht="22.5" x14ac:dyDescent="0.25">
      <c r="A30" s="10">
        <f>IF(J30&lt;&gt;"",COUNTA(J$1:J30),"")</f>
        <v>21</v>
      </c>
      <c r="B30" s="11" t="s">
        <v>75</v>
      </c>
      <c r="C30" s="12" t="s">
        <v>76</v>
      </c>
      <c r="D30" s="13" t="s">
        <v>77</v>
      </c>
      <c r="E30" s="14">
        <v>7.6692400000000003</v>
      </c>
      <c r="F30" s="12"/>
      <c r="G30" s="15"/>
      <c r="H30" s="12" t="s">
        <v>78</v>
      </c>
      <c r="J30" s="2" t="s">
        <v>13</v>
      </c>
      <c r="T30" s="9"/>
      <c r="U30" s="18"/>
    </row>
    <row r="31" spans="1:21" customFormat="1" ht="22.5" x14ac:dyDescent="0.25">
      <c r="A31" s="10">
        <f>IF(J31&lt;&gt;"",COUNTA(J$1:J31),"")</f>
        <v>22</v>
      </c>
      <c r="B31" s="11" t="s">
        <v>79</v>
      </c>
      <c r="C31" s="12" t="s">
        <v>80</v>
      </c>
      <c r="D31" s="13" t="s">
        <v>77</v>
      </c>
      <c r="E31" s="14">
        <v>2.7916799999999999</v>
      </c>
      <c r="F31" s="12"/>
      <c r="G31" s="15"/>
      <c r="H31" s="12" t="s">
        <v>81</v>
      </c>
      <c r="J31" s="2" t="s">
        <v>13</v>
      </c>
      <c r="T31" s="9"/>
      <c r="U31" s="18"/>
    </row>
    <row r="32" spans="1:21" customFormat="1" ht="22.5" x14ac:dyDescent="0.25">
      <c r="A32" s="10">
        <f>IF(J32&lt;&gt;"",COUNTA(J$1:J32),"")</f>
        <v>23</v>
      </c>
      <c r="B32" s="11" t="s">
        <v>82</v>
      </c>
      <c r="C32" s="12" t="s">
        <v>83</v>
      </c>
      <c r="D32" s="13" t="s">
        <v>77</v>
      </c>
      <c r="E32" s="14">
        <v>12.803319999999999</v>
      </c>
      <c r="F32" s="12"/>
      <c r="G32" s="15"/>
      <c r="H32" s="12" t="s">
        <v>84</v>
      </c>
      <c r="J32" s="2" t="s">
        <v>13</v>
      </c>
      <c r="T32" s="9"/>
      <c r="U32" s="18"/>
    </row>
    <row r="33" spans="1:21" customFormat="1" ht="22.5" x14ac:dyDescent="0.25">
      <c r="A33" s="10">
        <f>IF(J33&lt;&gt;"",COUNTA(J$1:J33),"")</f>
        <v>24</v>
      </c>
      <c r="B33" s="11" t="s">
        <v>85</v>
      </c>
      <c r="C33" s="12" t="s">
        <v>86</v>
      </c>
      <c r="D33" s="13" t="s">
        <v>77</v>
      </c>
      <c r="E33" s="14">
        <v>1.8348599999999999</v>
      </c>
      <c r="F33" s="12"/>
      <c r="G33" s="15"/>
      <c r="H33" s="12" t="s">
        <v>87</v>
      </c>
      <c r="J33" s="2" t="s">
        <v>13</v>
      </c>
      <c r="T33" s="9"/>
      <c r="U33" s="18"/>
    </row>
    <row r="34" spans="1:21" customFormat="1" ht="22.5" x14ac:dyDescent="0.25">
      <c r="A34" s="10">
        <f>IF(J34&lt;&gt;"",COUNTA(J$1:J34),"")</f>
        <v>25</v>
      </c>
      <c r="B34" s="11" t="s">
        <v>88</v>
      </c>
      <c r="C34" s="12" t="s">
        <v>89</v>
      </c>
      <c r="D34" s="13" t="s">
        <v>77</v>
      </c>
      <c r="E34" s="16">
        <v>1.2345999999999999</v>
      </c>
      <c r="F34" s="12"/>
      <c r="G34" s="15"/>
      <c r="H34" s="12" t="s">
        <v>90</v>
      </c>
      <c r="J34" s="2" t="s">
        <v>13</v>
      </c>
      <c r="T34" s="9"/>
      <c r="U34" s="18"/>
    </row>
    <row r="35" spans="1:21" customFormat="1" ht="22.5" x14ac:dyDescent="0.25">
      <c r="A35" s="10">
        <f>IF(J35&lt;&gt;"",COUNTA(J$1:J35),"")</f>
        <v>26</v>
      </c>
      <c r="B35" s="11" t="s">
        <v>91</v>
      </c>
      <c r="C35" s="12" t="s">
        <v>92</v>
      </c>
      <c r="D35" s="13" t="s">
        <v>77</v>
      </c>
      <c r="E35" s="16">
        <v>0.29260000000000003</v>
      </c>
      <c r="F35" s="12"/>
      <c r="G35" s="15"/>
      <c r="H35" s="12" t="s">
        <v>93</v>
      </c>
      <c r="J35" s="2" t="s">
        <v>13</v>
      </c>
      <c r="T35" s="9"/>
      <c r="U35" s="18"/>
    </row>
    <row r="36" spans="1:21" customFormat="1" ht="33.75" x14ac:dyDescent="0.25">
      <c r="A36" s="10">
        <f>IF(J36&lt;&gt;"",COUNTA(J$1:J36),"")</f>
        <v>27</v>
      </c>
      <c r="B36" s="11" t="s">
        <v>94</v>
      </c>
      <c r="C36" s="12" t="s">
        <v>95</v>
      </c>
      <c r="D36" s="13" t="s">
        <v>77</v>
      </c>
      <c r="E36" s="14">
        <v>2.7916799999999999</v>
      </c>
      <c r="F36" s="12"/>
      <c r="G36" s="15"/>
      <c r="H36" s="12" t="s">
        <v>81</v>
      </c>
      <c r="J36" s="2" t="s">
        <v>13</v>
      </c>
      <c r="T36" s="9"/>
      <c r="U36" s="18"/>
    </row>
    <row r="37" spans="1:21" customFormat="1" ht="33.75" x14ac:dyDescent="0.25">
      <c r="A37" s="10">
        <f>IF(J37&lt;&gt;"",COUNTA(J$1:J37),"")</f>
        <v>28</v>
      </c>
      <c r="B37" s="11" t="s">
        <v>96</v>
      </c>
      <c r="C37" s="12" t="s">
        <v>97</v>
      </c>
      <c r="D37" s="13" t="s">
        <v>77</v>
      </c>
      <c r="E37" s="14">
        <v>1.8348599999999999</v>
      </c>
      <c r="F37" s="12"/>
      <c r="G37" s="15"/>
      <c r="H37" s="12" t="s">
        <v>87</v>
      </c>
      <c r="J37" s="2" t="s">
        <v>13</v>
      </c>
      <c r="T37" s="9"/>
      <c r="U37" s="18"/>
    </row>
    <row r="38" spans="1:21" customFormat="1" ht="33.75" x14ac:dyDescent="0.25">
      <c r="A38" s="10">
        <f>IF(J38&lt;&gt;"",COUNTA(J$1:J38),"")</f>
        <v>29</v>
      </c>
      <c r="B38" s="11" t="s">
        <v>98</v>
      </c>
      <c r="C38" s="12" t="s">
        <v>99</v>
      </c>
      <c r="D38" s="13" t="s">
        <v>77</v>
      </c>
      <c r="E38" s="14">
        <v>3.9268800000000001</v>
      </c>
      <c r="F38" s="12"/>
      <c r="G38" s="15"/>
      <c r="H38" s="12" t="s">
        <v>100</v>
      </c>
      <c r="J38" s="2" t="s">
        <v>13</v>
      </c>
      <c r="T38" s="9"/>
      <c r="U38" s="18"/>
    </row>
    <row r="39" spans="1:21" customFormat="1" ht="33.75" x14ac:dyDescent="0.25">
      <c r="A39" s="10">
        <f>IF(J39&lt;&gt;"",COUNTA(J$1:J39),"")</f>
        <v>30</v>
      </c>
      <c r="B39" s="11" t="s">
        <v>101</v>
      </c>
      <c r="C39" s="12" t="s">
        <v>102</v>
      </c>
      <c r="D39" s="13" t="s">
        <v>77</v>
      </c>
      <c r="E39" s="16">
        <v>0.15429999999999999</v>
      </c>
      <c r="F39" s="12"/>
      <c r="G39" s="15"/>
      <c r="H39" s="12" t="s">
        <v>103</v>
      </c>
      <c r="J39" s="2" t="s">
        <v>13</v>
      </c>
      <c r="T39" s="9"/>
      <c r="U39" s="18"/>
    </row>
    <row r="40" spans="1:21" customFormat="1" ht="33.75" x14ac:dyDescent="0.25">
      <c r="A40" s="10">
        <f>IF(J40&lt;&gt;"",COUNTA(J$1:J40),"")</f>
        <v>31</v>
      </c>
      <c r="B40" s="11" t="s">
        <v>104</v>
      </c>
      <c r="C40" s="12" t="s">
        <v>105</v>
      </c>
      <c r="D40" s="13" t="s">
        <v>77</v>
      </c>
      <c r="E40" s="14">
        <v>0.32472000000000001</v>
      </c>
      <c r="F40" s="12"/>
      <c r="G40" s="15"/>
      <c r="H40" s="12" t="s">
        <v>106</v>
      </c>
      <c r="J40" s="2" t="s">
        <v>13</v>
      </c>
      <c r="T40" s="9"/>
      <c r="U40" s="18"/>
    </row>
    <row r="41" spans="1:21" customFormat="1" ht="33.75" x14ac:dyDescent="0.25">
      <c r="A41" s="10">
        <f>IF(J41&lt;&gt;"",COUNTA(J$1:J41),"")</f>
        <v>32</v>
      </c>
      <c r="B41" s="11" t="s">
        <v>107</v>
      </c>
      <c r="C41" s="12" t="s">
        <v>108</v>
      </c>
      <c r="D41" s="13" t="s">
        <v>77</v>
      </c>
      <c r="E41" s="16">
        <v>0.29260000000000003</v>
      </c>
      <c r="F41" s="12"/>
      <c r="G41" s="15"/>
      <c r="H41" s="12" t="s">
        <v>93</v>
      </c>
      <c r="J41" s="2" t="s">
        <v>13</v>
      </c>
      <c r="T41" s="9"/>
      <c r="U41" s="18"/>
    </row>
    <row r="42" spans="1:21" customFormat="1" ht="33.75" x14ac:dyDescent="0.25">
      <c r="A42" s="10">
        <f>IF(J42&lt;&gt;"",COUNTA(J$1:J42),"")</f>
        <v>33</v>
      </c>
      <c r="B42" s="11" t="s">
        <v>109</v>
      </c>
      <c r="C42" s="12" t="s">
        <v>110</v>
      </c>
      <c r="D42" s="13" t="s">
        <v>77</v>
      </c>
      <c r="E42" s="14">
        <v>0.90988000000000002</v>
      </c>
      <c r="F42" s="12"/>
      <c r="G42" s="15"/>
      <c r="H42" s="12" t="s">
        <v>111</v>
      </c>
      <c r="J42" s="2" t="s">
        <v>13</v>
      </c>
      <c r="T42" s="9"/>
      <c r="U42" s="18"/>
    </row>
    <row r="43" spans="1:21" customFormat="1" ht="33.75" x14ac:dyDescent="0.25">
      <c r="A43" s="10">
        <f>IF(J43&lt;&gt;"",COUNTA(J$1:J43),"")</f>
        <v>34</v>
      </c>
      <c r="B43" s="11" t="s">
        <v>112</v>
      </c>
      <c r="C43" s="12" t="s">
        <v>113</v>
      </c>
      <c r="D43" s="13" t="s">
        <v>114</v>
      </c>
      <c r="E43" s="20">
        <v>0.4</v>
      </c>
      <c r="F43" s="12"/>
      <c r="G43" s="15"/>
      <c r="H43" s="12" t="s">
        <v>45</v>
      </c>
      <c r="J43" s="2" t="s">
        <v>13</v>
      </c>
      <c r="T43" s="9"/>
      <c r="U43" s="18"/>
    </row>
    <row r="44" spans="1:21" customFormat="1" ht="22.5" x14ac:dyDescent="0.25">
      <c r="A44" s="10">
        <f>IF(J44&lt;&gt;"",COUNTA(J$1:J44),"")</f>
        <v>35</v>
      </c>
      <c r="B44" s="11" t="s">
        <v>115</v>
      </c>
      <c r="C44" s="12" t="s">
        <v>116</v>
      </c>
      <c r="D44" s="13" t="s">
        <v>48</v>
      </c>
      <c r="E44" s="19">
        <v>0.39200000000000002</v>
      </c>
      <c r="F44" s="12"/>
      <c r="G44" s="15"/>
      <c r="H44" s="12" t="s">
        <v>45</v>
      </c>
      <c r="J44" s="2" t="s">
        <v>13</v>
      </c>
      <c r="T44" s="9"/>
      <c r="U44" s="18"/>
    </row>
    <row r="45" spans="1:21" customFormat="1" ht="78.75" x14ac:dyDescent="0.25">
      <c r="A45" s="10">
        <f>IF(J45&lt;&gt;"",COUNTA(J$1:J45),"")</f>
        <v>36</v>
      </c>
      <c r="B45" s="11" t="s">
        <v>117</v>
      </c>
      <c r="C45" s="12" t="s">
        <v>118</v>
      </c>
      <c r="D45" s="13" t="s">
        <v>119</v>
      </c>
      <c r="E45" s="19">
        <v>2.7879999999999998</v>
      </c>
      <c r="F45" s="12"/>
      <c r="G45" s="15"/>
      <c r="H45" s="12" t="s">
        <v>120</v>
      </c>
      <c r="J45" s="2" t="s">
        <v>13</v>
      </c>
      <c r="T45" s="9"/>
      <c r="U45" s="18"/>
    </row>
    <row r="46" spans="1:21" customFormat="1" ht="15" x14ac:dyDescent="0.25">
      <c r="A46" s="35" t="s">
        <v>121</v>
      </c>
      <c r="B46" s="35"/>
      <c r="C46" s="35"/>
      <c r="D46" s="35"/>
      <c r="E46" s="35"/>
      <c r="F46" s="35"/>
      <c r="G46" s="35"/>
      <c r="H46" s="35"/>
      <c r="T46" s="9"/>
      <c r="U46" s="18" t="s">
        <v>121</v>
      </c>
    </row>
    <row r="47" spans="1:21" customFormat="1" ht="33.75" x14ac:dyDescent="0.25">
      <c r="A47" s="10">
        <f>IF(J47&lt;&gt;"",COUNTA(J$1:J47),"")</f>
        <v>37</v>
      </c>
      <c r="B47" s="11" t="s">
        <v>122</v>
      </c>
      <c r="C47" s="12" t="s">
        <v>123</v>
      </c>
      <c r="D47" s="13" t="s">
        <v>124</v>
      </c>
      <c r="E47" s="19">
        <v>0.26400000000000001</v>
      </c>
      <c r="F47" s="12"/>
      <c r="G47" s="15"/>
      <c r="H47" s="12" t="s">
        <v>125</v>
      </c>
      <c r="J47" s="2" t="s">
        <v>13</v>
      </c>
      <c r="T47" s="9"/>
      <c r="U47" s="18"/>
    </row>
    <row r="48" spans="1:21" customFormat="1" ht="15" x14ac:dyDescent="0.25">
      <c r="A48" s="10">
        <f>IF(J48&lt;&gt;"",COUNTA(J$1:J48),"")</f>
        <v>38</v>
      </c>
      <c r="B48" s="11" t="s">
        <v>126</v>
      </c>
      <c r="C48" s="12" t="s">
        <v>127</v>
      </c>
      <c r="D48" s="13" t="s">
        <v>128</v>
      </c>
      <c r="E48" s="21">
        <v>64</v>
      </c>
      <c r="F48" s="12"/>
      <c r="G48" s="15"/>
      <c r="H48" s="12" t="s">
        <v>45</v>
      </c>
      <c r="J48" s="2" t="s">
        <v>13</v>
      </c>
      <c r="T48" s="9"/>
      <c r="U48" s="18"/>
    </row>
    <row r="49" spans="1:21" customFormat="1" ht="33.75" x14ac:dyDescent="0.25">
      <c r="A49" s="10">
        <f>IF(J49&lt;&gt;"",COUNTA(J$1:J49),"")</f>
        <v>39</v>
      </c>
      <c r="B49" s="11" t="s">
        <v>129</v>
      </c>
      <c r="C49" s="12" t="s">
        <v>130</v>
      </c>
      <c r="D49" s="13" t="s">
        <v>77</v>
      </c>
      <c r="E49" s="22">
        <v>9.9389999999999999E-3</v>
      </c>
      <c r="F49" s="12"/>
      <c r="G49" s="15"/>
      <c r="H49" s="12" t="s">
        <v>131</v>
      </c>
      <c r="J49" s="2" t="s">
        <v>13</v>
      </c>
      <c r="T49" s="9"/>
      <c r="U49" s="18"/>
    </row>
    <row r="50" spans="1:21" customFormat="1" ht="15" x14ac:dyDescent="0.25">
      <c r="A50" s="35" t="s">
        <v>132</v>
      </c>
      <c r="B50" s="35"/>
      <c r="C50" s="35"/>
      <c r="D50" s="35"/>
      <c r="E50" s="35"/>
      <c r="F50" s="35"/>
      <c r="G50" s="35"/>
      <c r="H50" s="35"/>
      <c r="T50" s="9"/>
      <c r="U50" s="18" t="s">
        <v>132</v>
      </c>
    </row>
    <row r="51" spans="1:21" customFormat="1" ht="67.5" x14ac:dyDescent="0.25">
      <c r="A51" s="10">
        <f>IF(J51&lt;&gt;"",COUNTA(J$1:J51),"")</f>
        <v>40</v>
      </c>
      <c r="B51" s="11" t="s">
        <v>133</v>
      </c>
      <c r="C51" s="12" t="s">
        <v>134</v>
      </c>
      <c r="D51" s="13" t="s">
        <v>135</v>
      </c>
      <c r="E51" s="14">
        <v>0.10128</v>
      </c>
      <c r="F51" s="12"/>
      <c r="G51" s="15"/>
      <c r="H51" s="12" t="s">
        <v>136</v>
      </c>
      <c r="J51" s="2" t="s">
        <v>13</v>
      </c>
      <c r="T51" s="9"/>
      <c r="U51" s="18"/>
    </row>
    <row r="52" spans="1:21" customFormat="1" ht="67.5" x14ac:dyDescent="0.25">
      <c r="A52" s="10">
        <f>IF(J52&lt;&gt;"",COUNTA(J$1:J52),"")</f>
        <v>41</v>
      </c>
      <c r="B52" s="11" t="s">
        <v>137</v>
      </c>
      <c r="C52" s="12" t="s">
        <v>138</v>
      </c>
      <c r="D52" s="13" t="s">
        <v>139</v>
      </c>
      <c r="E52" s="14">
        <v>0.10128</v>
      </c>
      <c r="F52" s="12"/>
      <c r="G52" s="15"/>
      <c r="H52" s="12" t="s">
        <v>136</v>
      </c>
      <c r="J52" s="2" t="s">
        <v>13</v>
      </c>
      <c r="T52" s="9"/>
      <c r="U52" s="18"/>
    </row>
    <row r="53" spans="1:21" customFormat="1" ht="22.5" x14ac:dyDescent="0.25">
      <c r="A53" s="10">
        <f>IF(J53&lt;&gt;"",COUNTA(J$1:J53),"")</f>
        <v>42</v>
      </c>
      <c r="B53" s="11" t="s">
        <v>140</v>
      </c>
      <c r="C53" s="12" t="s">
        <v>76</v>
      </c>
      <c r="D53" s="13" t="s">
        <v>77</v>
      </c>
      <c r="E53" s="14">
        <v>2.5919999999999999E-2</v>
      </c>
      <c r="F53" s="12"/>
      <c r="G53" s="15"/>
      <c r="H53" s="12" t="s">
        <v>141</v>
      </c>
      <c r="J53" s="2" t="s">
        <v>13</v>
      </c>
      <c r="T53" s="9"/>
      <c r="U53" s="18"/>
    </row>
    <row r="54" spans="1:21" customFormat="1" ht="15" x14ac:dyDescent="0.25">
      <c r="A54" s="10">
        <f>IF(J54&lt;&gt;"",COUNTA(J$1:J54),"")</f>
        <v>43</v>
      </c>
      <c r="B54" s="11" t="s">
        <v>142</v>
      </c>
      <c r="C54" s="12" t="s">
        <v>143</v>
      </c>
      <c r="D54" s="13" t="s">
        <v>77</v>
      </c>
      <c r="E54" s="14">
        <v>7.5359999999999996E-2</v>
      </c>
      <c r="F54" s="12"/>
      <c r="G54" s="15"/>
      <c r="H54" s="12" t="s">
        <v>144</v>
      </c>
      <c r="J54" s="2" t="s">
        <v>13</v>
      </c>
      <c r="T54" s="9"/>
      <c r="U54" s="18"/>
    </row>
    <row r="55" spans="1:21" customFormat="1" ht="56.25" x14ac:dyDescent="0.25">
      <c r="A55" s="10">
        <f>IF(J55&lt;&gt;"",COUNTA(J$1:J55),"")</f>
        <v>44</v>
      </c>
      <c r="B55" s="11" t="s">
        <v>145</v>
      </c>
      <c r="C55" s="12" t="s">
        <v>146</v>
      </c>
      <c r="D55" s="13" t="s">
        <v>147</v>
      </c>
      <c r="E55" s="22">
        <v>2.9371000000000001E-2</v>
      </c>
      <c r="F55" s="12"/>
      <c r="G55" s="15"/>
      <c r="H55" s="12" t="s">
        <v>148</v>
      </c>
      <c r="J55" s="2" t="s">
        <v>13</v>
      </c>
      <c r="T55" s="9"/>
      <c r="U55" s="18"/>
    </row>
    <row r="56" spans="1:21" customFormat="1" ht="45" x14ac:dyDescent="0.25">
      <c r="A56" s="10">
        <f>IF(J56&lt;&gt;"",COUNTA(J$1:J56),"")</f>
        <v>45</v>
      </c>
      <c r="B56" s="11" t="s">
        <v>149</v>
      </c>
      <c r="C56" s="12" t="s">
        <v>150</v>
      </c>
      <c r="D56" s="13" t="s">
        <v>151</v>
      </c>
      <c r="E56" s="22">
        <v>0.35245199999999999</v>
      </c>
      <c r="F56" s="12"/>
      <c r="G56" s="15"/>
      <c r="H56" s="12" t="s">
        <v>152</v>
      </c>
      <c r="J56" s="2" t="s">
        <v>13</v>
      </c>
      <c r="T56" s="9"/>
      <c r="U56" s="18"/>
    </row>
    <row r="57" spans="1:21" customFormat="1" ht="56.25" x14ac:dyDescent="0.25">
      <c r="A57" s="10">
        <f>IF(J57&lt;&gt;"",COUNTA(J$1:J57),"")</f>
        <v>46</v>
      </c>
      <c r="B57" s="11" t="s">
        <v>153</v>
      </c>
      <c r="C57" s="12" t="s">
        <v>154</v>
      </c>
      <c r="D57" s="13" t="s">
        <v>147</v>
      </c>
      <c r="E57" s="22">
        <v>2.9371000000000001E-2</v>
      </c>
      <c r="F57" s="12"/>
      <c r="G57" s="15"/>
      <c r="H57" s="12" t="s">
        <v>45</v>
      </c>
      <c r="J57" s="2" t="s">
        <v>13</v>
      </c>
      <c r="T57" s="9"/>
      <c r="U57" s="18"/>
    </row>
    <row r="58" spans="1:21" customFormat="1" ht="33.75" x14ac:dyDescent="0.25">
      <c r="A58" s="10">
        <f>IF(J58&lt;&gt;"",COUNTA(J$1:J58),"")</f>
        <v>47</v>
      </c>
      <c r="B58" s="11" t="s">
        <v>155</v>
      </c>
      <c r="C58" s="12" t="s">
        <v>156</v>
      </c>
      <c r="D58" s="13" t="s">
        <v>151</v>
      </c>
      <c r="E58" s="22">
        <v>1.116098</v>
      </c>
      <c r="F58" s="12"/>
      <c r="G58" s="15"/>
      <c r="H58" s="12" t="s">
        <v>157</v>
      </c>
      <c r="J58" s="2" t="s">
        <v>13</v>
      </c>
      <c r="T58" s="9"/>
      <c r="U58" s="18"/>
    </row>
    <row r="59" spans="1:21" customFormat="1" ht="15" x14ac:dyDescent="0.25">
      <c r="A59" s="34" t="s">
        <v>158</v>
      </c>
      <c r="B59" s="34"/>
      <c r="C59" s="34"/>
      <c r="D59" s="34"/>
      <c r="E59" s="34"/>
      <c r="F59" s="34"/>
      <c r="G59" s="34"/>
      <c r="H59" s="34"/>
      <c r="T59" s="9" t="s">
        <v>158</v>
      </c>
      <c r="U59" s="18"/>
    </row>
    <row r="60" spans="1:21" customFormat="1" ht="33.75" x14ac:dyDescent="0.25">
      <c r="A60" s="10">
        <f>IF(J60&lt;&gt;"",COUNTA(J$1:J60),"")</f>
        <v>48</v>
      </c>
      <c r="B60" s="11" t="s">
        <v>159</v>
      </c>
      <c r="C60" s="12" t="s">
        <v>43</v>
      </c>
      <c r="D60" s="13" t="s">
        <v>44</v>
      </c>
      <c r="E60" s="20">
        <v>111.4</v>
      </c>
      <c r="F60" s="12"/>
      <c r="G60" s="15"/>
      <c r="H60" s="12" t="s">
        <v>45</v>
      </c>
      <c r="J60" s="2" t="s">
        <v>13</v>
      </c>
      <c r="T60" s="9"/>
      <c r="U60" s="18"/>
    </row>
    <row r="61" spans="1:21" customFormat="1" ht="33.75" x14ac:dyDescent="0.25">
      <c r="A61" s="10">
        <f>IF(J61&lt;&gt;"",COUNTA(J$1:J61),"")</f>
        <v>49</v>
      </c>
      <c r="B61" s="11" t="s">
        <v>160</v>
      </c>
      <c r="C61" s="12" t="s">
        <v>47</v>
      </c>
      <c r="D61" s="13" t="s">
        <v>48</v>
      </c>
      <c r="E61" s="17">
        <v>144.82</v>
      </c>
      <c r="F61" s="12"/>
      <c r="G61" s="15"/>
      <c r="H61" s="12" t="s">
        <v>45</v>
      </c>
      <c r="J61" s="2" t="s">
        <v>13</v>
      </c>
      <c r="T61" s="9"/>
      <c r="U61" s="18"/>
    </row>
    <row r="62" spans="1:21" customFormat="1" ht="78.75" x14ac:dyDescent="0.25">
      <c r="A62" s="10">
        <f>IF(J62&lt;&gt;"",COUNTA(J$1:J62),"")</f>
        <v>50</v>
      </c>
      <c r="B62" s="11" t="s">
        <v>161</v>
      </c>
      <c r="C62" s="12" t="s">
        <v>50</v>
      </c>
      <c r="D62" s="13" t="s">
        <v>51</v>
      </c>
      <c r="E62" s="19">
        <v>0.51600000000000001</v>
      </c>
      <c r="F62" s="12"/>
      <c r="G62" s="15"/>
      <c r="H62" s="12" t="s">
        <v>162</v>
      </c>
      <c r="J62" s="2" t="s">
        <v>13</v>
      </c>
      <c r="T62" s="9"/>
      <c r="U62" s="18"/>
    </row>
    <row r="63" spans="1:21" customFormat="1" ht="15" x14ac:dyDescent="0.25">
      <c r="A63" s="10">
        <f>IF(J63&lt;&gt;"",COUNTA(J$1:J63),"")</f>
        <v>51</v>
      </c>
      <c r="B63" s="11" t="s">
        <v>163</v>
      </c>
      <c r="C63" s="12" t="s">
        <v>54</v>
      </c>
      <c r="D63" s="13" t="s">
        <v>55</v>
      </c>
      <c r="E63" s="19">
        <v>6.4080000000000004</v>
      </c>
      <c r="F63" s="12"/>
      <c r="G63" s="15"/>
      <c r="H63" s="12" t="s">
        <v>164</v>
      </c>
      <c r="J63" s="2" t="s">
        <v>13</v>
      </c>
      <c r="T63" s="9"/>
      <c r="U63" s="18"/>
    </row>
    <row r="64" spans="1:21" customFormat="1" ht="15" x14ac:dyDescent="0.25">
      <c r="A64" s="10">
        <f>IF(J64&lt;&gt;"",COUNTA(J$1:J64),"")</f>
        <v>52</v>
      </c>
      <c r="B64" s="11" t="s">
        <v>165</v>
      </c>
      <c r="C64" s="12" t="s">
        <v>58</v>
      </c>
      <c r="D64" s="13" t="s">
        <v>48</v>
      </c>
      <c r="E64" s="19">
        <v>52.631999999999998</v>
      </c>
      <c r="F64" s="12"/>
      <c r="G64" s="15"/>
      <c r="H64" s="12" t="s">
        <v>45</v>
      </c>
      <c r="J64" s="2" t="s">
        <v>13</v>
      </c>
      <c r="T64" s="9"/>
      <c r="U64" s="18"/>
    </row>
    <row r="65" spans="1:21" customFormat="1" ht="33.75" x14ac:dyDescent="0.25">
      <c r="A65" s="10">
        <f>IF(J65&lt;&gt;"",COUNTA(J$1:J65),"")</f>
        <v>53</v>
      </c>
      <c r="B65" s="11" t="s">
        <v>166</v>
      </c>
      <c r="C65" s="12" t="s">
        <v>113</v>
      </c>
      <c r="D65" s="13" t="s">
        <v>114</v>
      </c>
      <c r="E65" s="21">
        <v>1</v>
      </c>
      <c r="F65" s="12"/>
      <c r="G65" s="15"/>
      <c r="H65" s="12" t="s">
        <v>45</v>
      </c>
      <c r="J65" s="2" t="s">
        <v>13</v>
      </c>
      <c r="T65" s="9"/>
      <c r="U65" s="18"/>
    </row>
    <row r="66" spans="1:21" customFormat="1" ht="22.5" x14ac:dyDescent="0.25">
      <c r="A66" s="10">
        <f>IF(J66&lt;&gt;"",COUNTA(J$1:J66),"")</f>
        <v>54</v>
      </c>
      <c r="B66" s="11" t="s">
        <v>167</v>
      </c>
      <c r="C66" s="12" t="s">
        <v>116</v>
      </c>
      <c r="D66" s="13" t="s">
        <v>48</v>
      </c>
      <c r="E66" s="17">
        <v>0.98</v>
      </c>
      <c r="F66" s="12"/>
      <c r="G66" s="15"/>
      <c r="H66" s="12" t="s">
        <v>45</v>
      </c>
      <c r="J66" s="2" t="s">
        <v>13</v>
      </c>
      <c r="T66" s="9"/>
      <c r="U66" s="18"/>
    </row>
    <row r="67" spans="1:21" customFormat="1" ht="78.75" x14ac:dyDescent="0.25">
      <c r="A67" s="10">
        <f>IF(J67&lt;&gt;"",COUNTA(J$1:J67),"")</f>
        <v>55</v>
      </c>
      <c r="B67" s="11" t="s">
        <v>168</v>
      </c>
      <c r="C67" s="12" t="s">
        <v>169</v>
      </c>
      <c r="D67" s="13" t="s">
        <v>51</v>
      </c>
      <c r="E67" s="19">
        <v>1.0229999999999999</v>
      </c>
      <c r="F67" s="12"/>
      <c r="G67" s="15"/>
      <c r="H67" s="12" t="s">
        <v>170</v>
      </c>
      <c r="J67" s="2" t="s">
        <v>13</v>
      </c>
      <c r="T67" s="9"/>
      <c r="U67" s="18"/>
    </row>
    <row r="68" spans="1:21" customFormat="1" ht="15" x14ac:dyDescent="0.25">
      <c r="A68" s="10">
        <f>IF(J68&lt;&gt;"",COUNTA(J$1:J68),"")</f>
        <v>56</v>
      </c>
      <c r="B68" s="11" t="s">
        <v>171</v>
      </c>
      <c r="C68" s="12" t="s">
        <v>54</v>
      </c>
      <c r="D68" s="13" t="s">
        <v>55</v>
      </c>
      <c r="E68" s="19">
        <v>13.797000000000001</v>
      </c>
      <c r="F68" s="12"/>
      <c r="G68" s="15"/>
      <c r="H68" s="12" t="s">
        <v>172</v>
      </c>
      <c r="J68" s="2" t="s">
        <v>13</v>
      </c>
      <c r="T68" s="9"/>
      <c r="U68" s="18"/>
    </row>
    <row r="69" spans="1:21" customFormat="1" ht="15" x14ac:dyDescent="0.25">
      <c r="A69" s="10">
        <f>IF(J69&lt;&gt;"",COUNTA(J$1:J69),"")</f>
        <v>57</v>
      </c>
      <c r="B69" s="11" t="s">
        <v>173</v>
      </c>
      <c r="C69" s="12" t="s">
        <v>74</v>
      </c>
      <c r="D69" s="13" t="s">
        <v>48</v>
      </c>
      <c r="E69" s="16">
        <v>103.83450000000001</v>
      </c>
      <c r="F69" s="12"/>
      <c r="G69" s="15"/>
      <c r="H69" s="12" t="s">
        <v>45</v>
      </c>
      <c r="J69" s="2" t="s">
        <v>13</v>
      </c>
      <c r="T69" s="9"/>
      <c r="U69" s="18"/>
    </row>
    <row r="70" spans="1:21" customFormat="1" ht="22.5" x14ac:dyDescent="0.25">
      <c r="A70" s="10">
        <f>IF(J70&lt;&gt;"",COUNTA(J$1:J70),"")</f>
        <v>58</v>
      </c>
      <c r="B70" s="11" t="s">
        <v>174</v>
      </c>
      <c r="C70" s="12" t="s">
        <v>76</v>
      </c>
      <c r="D70" s="13" t="s">
        <v>77</v>
      </c>
      <c r="E70" s="14">
        <v>10.30626</v>
      </c>
      <c r="F70" s="12"/>
      <c r="G70" s="15"/>
      <c r="H70" s="12" t="s">
        <v>175</v>
      </c>
      <c r="J70" s="2" t="s">
        <v>13</v>
      </c>
      <c r="T70" s="9"/>
      <c r="U70" s="18"/>
    </row>
    <row r="71" spans="1:21" customFormat="1" ht="22.5" x14ac:dyDescent="0.25">
      <c r="A71" s="10">
        <f>IF(J71&lt;&gt;"",COUNTA(J$1:J71),"")</f>
        <v>59</v>
      </c>
      <c r="B71" s="11" t="s">
        <v>176</v>
      </c>
      <c r="C71" s="12" t="s">
        <v>89</v>
      </c>
      <c r="D71" s="13" t="s">
        <v>77</v>
      </c>
      <c r="E71" s="16">
        <v>0.43680000000000002</v>
      </c>
      <c r="F71" s="12"/>
      <c r="G71" s="15"/>
      <c r="H71" s="12" t="s">
        <v>177</v>
      </c>
      <c r="J71" s="2" t="s">
        <v>13</v>
      </c>
      <c r="T71" s="9"/>
      <c r="U71" s="18"/>
    </row>
    <row r="72" spans="1:21" customFormat="1" ht="22.5" x14ac:dyDescent="0.25">
      <c r="A72" s="10">
        <f>IF(J72&lt;&gt;"",COUNTA(J$1:J72),"")</f>
        <v>60</v>
      </c>
      <c r="B72" s="11" t="s">
        <v>178</v>
      </c>
      <c r="C72" s="12" t="s">
        <v>179</v>
      </c>
      <c r="D72" s="13" t="s">
        <v>77</v>
      </c>
      <c r="E72" s="16">
        <v>0.29759999999999998</v>
      </c>
      <c r="F72" s="12"/>
      <c r="G72" s="15"/>
      <c r="H72" s="12" t="s">
        <v>180</v>
      </c>
      <c r="J72" s="2" t="s">
        <v>13</v>
      </c>
      <c r="T72" s="9"/>
      <c r="U72" s="18"/>
    </row>
    <row r="73" spans="1:21" customFormat="1" ht="33.75" x14ac:dyDescent="0.25">
      <c r="A73" s="10">
        <f>IF(J73&lt;&gt;"",COUNTA(J$1:J73),"")</f>
        <v>61</v>
      </c>
      <c r="B73" s="11" t="s">
        <v>181</v>
      </c>
      <c r="C73" s="12" t="s">
        <v>102</v>
      </c>
      <c r="D73" s="13" t="s">
        <v>77</v>
      </c>
      <c r="E73" s="14">
        <v>1.10544</v>
      </c>
      <c r="F73" s="12"/>
      <c r="G73" s="15"/>
      <c r="H73" s="12" t="s">
        <v>182</v>
      </c>
      <c r="J73" s="2" t="s">
        <v>13</v>
      </c>
      <c r="T73" s="9"/>
      <c r="U73" s="18"/>
    </row>
    <row r="74" spans="1:21" customFormat="1" ht="33.75" x14ac:dyDescent="0.25">
      <c r="A74" s="10">
        <f>IF(J74&lt;&gt;"",COUNTA(J$1:J74),"")</f>
        <v>62</v>
      </c>
      <c r="B74" s="11" t="s">
        <v>183</v>
      </c>
      <c r="C74" s="12" t="s">
        <v>110</v>
      </c>
      <c r="D74" s="13" t="s">
        <v>77</v>
      </c>
      <c r="E74" s="16">
        <v>0.43680000000000002</v>
      </c>
      <c r="F74" s="12"/>
      <c r="G74" s="15"/>
      <c r="H74" s="12" t="s">
        <v>177</v>
      </c>
      <c r="J74" s="2" t="s">
        <v>13</v>
      </c>
      <c r="T74" s="9"/>
      <c r="U74" s="18"/>
    </row>
    <row r="75" spans="1:21" customFormat="1" ht="15" x14ac:dyDescent="0.25">
      <c r="A75" s="34" t="s">
        <v>184</v>
      </c>
      <c r="B75" s="34"/>
      <c r="C75" s="34"/>
      <c r="D75" s="34"/>
      <c r="E75" s="34"/>
      <c r="F75" s="34"/>
      <c r="G75" s="34"/>
      <c r="H75" s="34"/>
      <c r="T75" s="9" t="s">
        <v>184</v>
      </c>
      <c r="U75" s="18"/>
    </row>
    <row r="76" spans="1:21" customFormat="1" ht="15" x14ac:dyDescent="0.25">
      <c r="A76" s="35" t="s">
        <v>185</v>
      </c>
      <c r="B76" s="35"/>
      <c r="C76" s="35"/>
      <c r="D76" s="35"/>
      <c r="E76" s="35"/>
      <c r="F76" s="35"/>
      <c r="G76" s="35"/>
      <c r="H76" s="35"/>
      <c r="T76" s="9"/>
      <c r="U76" s="18" t="s">
        <v>185</v>
      </c>
    </row>
    <row r="77" spans="1:21" customFormat="1" ht="78.75" x14ac:dyDescent="0.25">
      <c r="A77" s="10">
        <f>IF(J77&lt;&gt;"",COUNTA(J$1:J77),"")</f>
        <v>63</v>
      </c>
      <c r="B77" s="11" t="s">
        <v>186</v>
      </c>
      <c r="C77" s="12" t="s">
        <v>50</v>
      </c>
      <c r="D77" s="13" t="s">
        <v>51</v>
      </c>
      <c r="E77" s="16">
        <v>3.7199999999999997E-2</v>
      </c>
      <c r="F77" s="12"/>
      <c r="G77" s="15"/>
      <c r="H77" s="12" t="s">
        <v>187</v>
      </c>
      <c r="J77" s="2" t="s">
        <v>13</v>
      </c>
      <c r="T77" s="9"/>
      <c r="U77" s="18"/>
    </row>
    <row r="78" spans="1:21" customFormat="1" ht="15" x14ac:dyDescent="0.25">
      <c r="A78" s="10">
        <f>IF(J78&lt;&gt;"",COUNTA(J$1:J78),"")</f>
        <v>64</v>
      </c>
      <c r="B78" s="11" t="s">
        <v>188</v>
      </c>
      <c r="C78" s="12" t="s">
        <v>54</v>
      </c>
      <c r="D78" s="13" t="s">
        <v>55</v>
      </c>
      <c r="E78" s="19">
        <v>0.46200000000000002</v>
      </c>
      <c r="F78" s="12"/>
      <c r="G78" s="15"/>
      <c r="H78" s="12" t="s">
        <v>189</v>
      </c>
      <c r="J78" s="2" t="s">
        <v>13</v>
      </c>
      <c r="T78" s="9"/>
      <c r="U78" s="18"/>
    </row>
    <row r="79" spans="1:21" customFormat="1" ht="15" x14ac:dyDescent="0.25">
      <c r="A79" s="10">
        <f>IF(J79&lt;&gt;"",COUNTA(J$1:J79),"")</f>
        <v>65</v>
      </c>
      <c r="B79" s="11" t="s">
        <v>190</v>
      </c>
      <c r="C79" s="12" t="s">
        <v>58</v>
      </c>
      <c r="D79" s="13" t="s">
        <v>48</v>
      </c>
      <c r="E79" s="16">
        <v>3.7944</v>
      </c>
      <c r="F79" s="12"/>
      <c r="G79" s="15"/>
      <c r="H79" s="12" t="s">
        <v>45</v>
      </c>
      <c r="J79" s="2" t="s">
        <v>13</v>
      </c>
      <c r="T79" s="9"/>
      <c r="U79" s="18"/>
    </row>
    <row r="80" spans="1:21" customFormat="1" ht="78.75" x14ac:dyDescent="0.25">
      <c r="A80" s="10">
        <f>IF(J80&lt;&gt;"",COUNTA(J$1:J80),"")</f>
        <v>66</v>
      </c>
      <c r="B80" s="11" t="s">
        <v>191</v>
      </c>
      <c r="C80" s="12" t="s">
        <v>169</v>
      </c>
      <c r="D80" s="13" t="s">
        <v>51</v>
      </c>
      <c r="E80" s="16">
        <v>9.4600000000000004E-2</v>
      </c>
      <c r="F80" s="12"/>
      <c r="G80" s="15"/>
      <c r="H80" s="12" t="s">
        <v>192</v>
      </c>
      <c r="J80" s="2" t="s">
        <v>13</v>
      </c>
      <c r="T80" s="9"/>
      <c r="U80" s="18"/>
    </row>
    <row r="81" spans="1:21" customFormat="1" ht="15" x14ac:dyDescent="0.25">
      <c r="A81" s="10">
        <f>IF(J81&lt;&gt;"",COUNTA(J$1:J81),"")</f>
        <v>67</v>
      </c>
      <c r="B81" s="11" t="s">
        <v>193</v>
      </c>
      <c r="C81" s="12" t="s">
        <v>54</v>
      </c>
      <c r="D81" s="13" t="s">
        <v>55</v>
      </c>
      <c r="E81" s="19">
        <v>1.278</v>
      </c>
      <c r="F81" s="12"/>
      <c r="G81" s="15"/>
      <c r="H81" s="12" t="s">
        <v>194</v>
      </c>
      <c r="J81" s="2" t="s">
        <v>13</v>
      </c>
      <c r="T81" s="9"/>
      <c r="U81" s="18"/>
    </row>
    <row r="82" spans="1:21" customFormat="1" ht="15" x14ac:dyDescent="0.25">
      <c r="A82" s="10">
        <f>IF(J82&lt;&gt;"",COUNTA(J$1:J82),"")</f>
        <v>68</v>
      </c>
      <c r="B82" s="11" t="s">
        <v>195</v>
      </c>
      <c r="C82" s="12" t="s">
        <v>74</v>
      </c>
      <c r="D82" s="13" t="s">
        <v>48</v>
      </c>
      <c r="E82" s="16">
        <v>9.6019000000000005</v>
      </c>
      <c r="F82" s="12"/>
      <c r="G82" s="15"/>
      <c r="H82" s="12" t="s">
        <v>45</v>
      </c>
      <c r="J82" s="2" t="s">
        <v>13</v>
      </c>
      <c r="T82" s="9"/>
      <c r="U82" s="18"/>
    </row>
    <row r="83" spans="1:21" customFormat="1" ht="22.5" x14ac:dyDescent="0.25">
      <c r="A83" s="10">
        <f>IF(J83&lt;&gt;"",COUNTA(J$1:J83),"")</f>
        <v>69</v>
      </c>
      <c r="B83" s="11" t="s">
        <v>196</v>
      </c>
      <c r="C83" s="12" t="s">
        <v>76</v>
      </c>
      <c r="D83" s="13" t="s">
        <v>77</v>
      </c>
      <c r="E83" s="14">
        <v>1.3727199999999999</v>
      </c>
      <c r="F83" s="12"/>
      <c r="G83" s="15"/>
      <c r="H83" s="12" t="s">
        <v>197</v>
      </c>
      <c r="J83" s="2" t="s">
        <v>13</v>
      </c>
      <c r="T83" s="9"/>
      <c r="U83" s="18"/>
    </row>
    <row r="84" spans="1:21" customFormat="1" ht="15" x14ac:dyDescent="0.25">
      <c r="A84" s="35" t="s">
        <v>198</v>
      </c>
      <c r="B84" s="35"/>
      <c r="C84" s="35"/>
      <c r="D84" s="35"/>
      <c r="E84" s="35"/>
      <c r="F84" s="35"/>
      <c r="G84" s="35"/>
      <c r="H84" s="35"/>
      <c r="T84" s="9"/>
      <c r="U84" s="18" t="s">
        <v>198</v>
      </c>
    </row>
    <row r="85" spans="1:21" customFormat="1" ht="78.75" x14ac:dyDescent="0.25">
      <c r="A85" s="10">
        <f>IF(J85&lt;&gt;"",COUNTA(J$1:J85),"")</f>
        <v>70</v>
      </c>
      <c r="B85" s="11" t="s">
        <v>199</v>
      </c>
      <c r="C85" s="12" t="s">
        <v>50</v>
      </c>
      <c r="D85" s="13" t="s">
        <v>51</v>
      </c>
      <c r="E85" s="16">
        <v>3.2000000000000002E-3</v>
      </c>
      <c r="F85" s="12"/>
      <c r="G85" s="15"/>
      <c r="H85" s="12" t="s">
        <v>200</v>
      </c>
      <c r="J85" s="2" t="s">
        <v>13</v>
      </c>
      <c r="T85" s="9"/>
      <c r="U85" s="18"/>
    </row>
    <row r="86" spans="1:21" customFormat="1" ht="15" x14ac:dyDescent="0.25">
      <c r="A86" s="10">
        <f>IF(J86&lt;&gt;"",COUNTA(J$1:J86),"")</f>
        <v>71</v>
      </c>
      <c r="B86" s="11" t="s">
        <v>201</v>
      </c>
      <c r="C86" s="12" t="s">
        <v>54</v>
      </c>
      <c r="D86" s="13" t="s">
        <v>55</v>
      </c>
      <c r="E86" s="19">
        <v>4.2000000000000003E-2</v>
      </c>
      <c r="F86" s="12"/>
      <c r="G86" s="15"/>
      <c r="H86" s="12" t="s">
        <v>202</v>
      </c>
      <c r="J86" s="2" t="s">
        <v>13</v>
      </c>
      <c r="T86" s="9"/>
      <c r="U86" s="18"/>
    </row>
    <row r="87" spans="1:21" customFormat="1" ht="15" x14ac:dyDescent="0.25">
      <c r="A87" s="10">
        <f>IF(J87&lt;&gt;"",COUNTA(J$1:J87),"")</f>
        <v>72</v>
      </c>
      <c r="B87" s="11" t="s">
        <v>203</v>
      </c>
      <c r="C87" s="12" t="s">
        <v>58</v>
      </c>
      <c r="D87" s="13" t="s">
        <v>48</v>
      </c>
      <c r="E87" s="16">
        <v>0.32640000000000002</v>
      </c>
      <c r="F87" s="12"/>
      <c r="G87" s="15"/>
      <c r="H87" s="12" t="s">
        <v>45</v>
      </c>
      <c r="J87" s="2" t="s">
        <v>13</v>
      </c>
      <c r="T87" s="9"/>
      <c r="U87" s="18"/>
    </row>
    <row r="88" spans="1:21" customFormat="1" ht="78.75" x14ac:dyDescent="0.25">
      <c r="A88" s="10">
        <f>IF(J88&lt;&gt;"",COUNTA(J$1:J88),"")</f>
        <v>73</v>
      </c>
      <c r="B88" s="11" t="s">
        <v>204</v>
      </c>
      <c r="C88" s="12" t="s">
        <v>169</v>
      </c>
      <c r="D88" s="13" t="s">
        <v>51</v>
      </c>
      <c r="E88" s="16">
        <v>9.4600000000000004E-2</v>
      </c>
      <c r="F88" s="12"/>
      <c r="G88" s="15"/>
      <c r="H88" s="12" t="s">
        <v>192</v>
      </c>
      <c r="J88" s="2" t="s">
        <v>13</v>
      </c>
      <c r="T88" s="9"/>
      <c r="U88" s="18"/>
    </row>
    <row r="89" spans="1:21" customFormat="1" ht="15" x14ac:dyDescent="0.25">
      <c r="A89" s="10">
        <f>IF(J89&lt;&gt;"",COUNTA(J$1:J89),"")</f>
        <v>74</v>
      </c>
      <c r="B89" s="11" t="s">
        <v>205</v>
      </c>
      <c r="C89" s="12" t="s">
        <v>54</v>
      </c>
      <c r="D89" s="13" t="s">
        <v>55</v>
      </c>
      <c r="E89" s="19">
        <v>1.278</v>
      </c>
      <c r="F89" s="12"/>
      <c r="G89" s="15"/>
      <c r="H89" s="12" t="s">
        <v>194</v>
      </c>
      <c r="J89" s="2" t="s">
        <v>13</v>
      </c>
      <c r="T89" s="9"/>
      <c r="U89" s="18"/>
    </row>
    <row r="90" spans="1:21" customFormat="1" ht="15" x14ac:dyDescent="0.25">
      <c r="A90" s="10">
        <f>IF(J90&lt;&gt;"",COUNTA(J$1:J90),"")</f>
        <v>75</v>
      </c>
      <c r="B90" s="11" t="s">
        <v>206</v>
      </c>
      <c r="C90" s="12" t="s">
        <v>74</v>
      </c>
      <c r="D90" s="13" t="s">
        <v>48</v>
      </c>
      <c r="E90" s="16">
        <v>9.6019000000000005</v>
      </c>
      <c r="F90" s="12"/>
      <c r="G90" s="15"/>
      <c r="H90" s="12" t="s">
        <v>45</v>
      </c>
      <c r="J90" s="2" t="s">
        <v>13</v>
      </c>
      <c r="T90" s="9"/>
      <c r="U90" s="18"/>
    </row>
    <row r="91" spans="1:21" customFormat="1" ht="22.5" x14ac:dyDescent="0.25">
      <c r="A91" s="10">
        <f>IF(J91&lt;&gt;"",COUNTA(J$1:J91),"")</f>
        <v>76</v>
      </c>
      <c r="B91" s="11" t="s">
        <v>207</v>
      </c>
      <c r="C91" s="12" t="s">
        <v>76</v>
      </c>
      <c r="D91" s="13" t="s">
        <v>77</v>
      </c>
      <c r="E91" s="14">
        <v>0.10152</v>
      </c>
      <c r="F91" s="12"/>
      <c r="G91" s="15"/>
      <c r="H91" s="12" t="s">
        <v>208</v>
      </c>
      <c r="J91" s="2" t="s">
        <v>13</v>
      </c>
      <c r="T91" s="9"/>
      <c r="U91" s="18"/>
    </row>
    <row r="92" spans="1:21" customFormat="1" ht="33.75" x14ac:dyDescent="0.25">
      <c r="A92" s="10">
        <f>IF(J92&lt;&gt;"",COUNTA(J$1:J92),"")</f>
        <v>77</v>
      </c>
      <c r="B92" s="11" t="s">
        <v>209</v>
      </c>
      <c r="C92" s="12" t="s">
        <v>102</v>
      </c>
      <c r="D92" s="13" t="s">
        <v>77</v>
      </c>
      <c r="E92" s="14">
        <v>2.844E-2</v>
      </c>
      <c r="F92" s="12"/>
      <c r="G92" s="15"/>
      <c r="H92" s="12" t="s">
        <v>210</v>
      </c>
      <c r="J92" s="2" t="s">
        <v>13</v>
      </c>
      <c r="T92" s="9"/>
      <c r="U92" s="18"/>
    </row>
    <row r="93" spans="1:21" customFormat="1" ht="15" x14ac:dyDescent="0.25">
      <c r="A93" s="34" t="s">
        <v>211</v>
      </c>
      <c r="B93" s="34"/>
      <c r="C93" s="34"/>
      <c r="D93" s="34"/>
      <c r="E93" s="34"/>
      <c r="F93" s="34"/>
      <c r="G93" s="34"/>
      <c r="H93" s="34"/>
      <c r="T93" s="9" t="s">
        <v>211</v>
      </c>
      <c r="U93" s="18"/>
    </row>
    <row r="94" spans="1:21" customFormat="1" ht="56.25" x14ac:dyDescent="0.25">
      <c r="A94" s="10">
        <f>IF(J94&lt;&gt;"",COUNTA(J$1:J94),"")</f>
        <v>78</v>
      </c>
      <c r="B94" s="11" t="s">
        <v>212</v>
      </c>
      <c r="C94" s="12" t="s">
        <v>213</v>
      </c>
      <c r="D94" s="13" t="s">
        <v>214</v>
      </c>
      <c r="E94" s="19">
        <v>4.8479999999999999</v>
      </c>
      <c r="F94" s="12"/>
      <c r="G94" s="15"/>
      <c r="H94" s="12" t="s">
        <v>215</v>
      </c>
      <c r="J94" s="2" t="s">
        <v>13</v>
      </c>
      <c r="T94" s="9"/>
      <c r="U94" s="18"/>
    </row>
    <row r="95" spans="1:21" customFormat="1" ht="56.25" x14ac:dyDescent="0.25">
      <c r="A95" s="10">
        <f>IF(J95&lt;&gt;"",COUNTA(J$1:J95),"")</f>
        <v>79</v>
      </c>
      <c r="B95" s="11" t="s">
        <v>216</v>
      </c>
      <c r="C95" s="12" t="s">
        <v>217</v>
      </c>
      <c r="D95" s="13" t="s">
        <v>147</v>
      </c>
      <c r="E95" s="17">
        <v>1.92</v>
      </c>
      <c r="F95" s="12"/>
      <c r="G95" s="15"/>
      <c r="H95" s="12" t="s">
        <v>218</v>
      </c>
      <c r="J95" s="2" t="s">
        <v>13</v>
      </c>
      <c r="T95" s="9"/>
      <c r="U95" s="18"/>
    </row>
    <row r="96" spans="1:21" customFormat="1" ht="56.25" x14ac:dyDescent="0.25">
      <c r="A96" s="10">
        <f>IF(J96&lt;&gt;"",COUNTA(J$1:J96),"")</f>
        <v>80</v>
      </c>
      <c r="B96" s="11" t="s">
        <v>219</v>
      </c>
      <c r="C96" s="12" t="s">
        <v>220</v>
      </c>
      <c r="D96" s="13" t="s">
        <v>147</v>
      </c>
      <c r="E96" s="17">
        <v>1.92</v>
      </c>
      <c r="F96" s="12"/>
      <c r="G96" s="15"/>
      <c r="H96" s="12" t="s">
        <v>45</v>
      </c>
      <c r="J96" s="2" t="s">
        <v>13</v>
      </c>
      <c r="T96" s="9"/>
      <c r="U96" s="18"/>
    </row>
    <row r="97" spans="1:33" customFormat="1" ht="15" x14ac:dyDescent="0.25">
      <c r="A97" s="34" t="s">
        <v>221</v>
      </c>
      <c r="B97" s="34"/>
      <c r="C97" s="34"/>
      <c r="D97" s="34"/>
      <c r="E97" s="34"/>
      <c r="F97" s="34"/>
      <c r="G97" s="34"/>
      <c r="H97" s="34"/>
      <c r="T97" s="9" t="s">
        <v>221</v>
      </c>
      <c r="U97" s="18"/>
    </row>
    <row r="98" spans="1:33" customFormat="1" ht="15" x14ac:dyDescent="0.25">
      <c r="A98" s="35" t="s">
        <v>222</v>
      </c>
      <c r="B98" s="35"/>
      <c r="C98" s="35"/>
      <c r="D98" s="35"/>
      <c r="E98" s="35"/>
      <c r="F98" s="35"/>
      <c r="G98" s="35"/>
      <c r="H98" s="35"/>
      <c r="T98" s="9"/>
      <c r="U98" s="18" t="s">
        <v>222</v>
      </c>
    </row>
    <row r="99" spans="1:33" customFormat="1" ht="22.5" x14ac:dyDescent="0.25">
      <c r="A99" s="10">
        <f>IF(J99&lt;&gt;"",COUNTA(J$1:J99),"")</f>
        <v>81</v>
      </c>
      <c r="B99" s="11" t="s">
        <v>223</v>
      </c>
      <c r="C99" s="12" t="s">
        <v>224</v>
      </c>
      <c r="D99" s="13" t="s">
        <v>77</v>
      </c>
      <c r="E99" s="22">
        <v>0.34929900000000003</v>
      </c>
      <c r="F99" s="12"/>
      <c r="G99" s="15"/>
      <c r="H99" s="12" t="s">
        <v>225</v>
      </c>
      <c r="J99" s="2" t="s">
        <v>13</v>
      </c>
      <c r="T99" s="9"/>
      <c r="U99" s="18"/>
    </row>
    <row r="100" spans="1:33" customFormat="1" ht="135" x14ac:dyDescent="0.25">
      <c r="A100" s="10">
        <f>IF(J100&lt;&gt;"",COUNTA(J$1:J100),"")</f>
        <v>82</v>
      </c>
      <c r="B100" s="11" t="s">
        <v>226</v>
      </c>
      <c r="C100" s="12" t="s">
        <v>227</v>
      </c>
      <c r="D100" s="13" t="s">
        <v>23</v>
      </c>
      <c r="E100" s="22">
        <v>0.34929900000000003</v>
      </c>
      <c r="F100" s="12"/>
      <c r="G100" s="15"/>
      <c r="H100" s="12" t="s">
        <v>45</v>
      </c>
      <c r="J100" s="2" t="s">
        <v>13</v>
      </c>
      <c r="T100" s="9"/>
      <c r="U100" s="18"/>
    </row>
    <row r="101" spans="1:33" customFormat="1" ht="45" x14ac:dyDescent="0.25">
      <c r="A101" s="10">
        <f>IF(J101&lt;&gt;"",COUNTA(J$1:J101),"")</f>
        <v>83</v>
      </c>
      <c r="B101" s="11" t="s">
        <v>228</v>
      </c>
      <c r="C101" s="12" t="s">
        <v>229</v>
      </c>
      <c r="D101" s="13" t="s">
        <v>23</v>
      </c>
      <c r="E101" s="22">
        <v>0.34929900000000003</v>
      </c>
      <c r="F101" s="12"/>
      <c r="G101" s="15"/>
      <c r="H101" s="12" t="s">
        <v>45</v>
      </c>
      <c r="J101" s="2" t="s">
        <v>13</v>
      </c>
      <c r="T101" s="9"/>
      <c r="U101" s="18"/>
    </row>
    <row r="102" spans="1:33" customFormat="1" ht="39" customHeight="1" x14ac:dyDescent="0.25">
      <c r="B102" s="23"/>
      <c r="C102" s="23"/>
      <c r="D102" s="23"/>
      <c r="E102" s="23"/>
      <c r="F102" s="23"/>
      <c r="G102" s="23"/>
      <c r="H102" s="23"/>
    </row>
    <row r="103" spans="1:33" s="24" customFormat="1" ht="15" x14ac:dyDescent="0.25">
      <c r="A103" s="25"/>
      <c r="B103" s="26" t="s">
        <v>230</v>
      </c>
      <c r="C103" s="36"/>
      <c r="D103" s="36"/>
      <c r="E103" s="36"/>
      <c r="F103" s="37"/>
      <c r="G103" s="37"/>
      <c r="H103" s="37"/>
      <c r="I103"/>
      <c r="J103"/>
      <c r="K103"/>
      <c r="L103"/>
      <c r="M103"/>
      <c r="N103"/>
      <c r="O103"/>
      <c r="P103"/>
      <c r="Q103"/>
      <c r="R103"/>
      <c r="S103"/>
      <c r="T103" s="27"/>
      <c r="U103" s="27"/>
      <c r="V103" s="27" t="s">
        <v>232</v>
      </c>
      <c r="W103" s="27" t="s">
        <v>232</v>
      </c>
      <c r="X103" s="27" t="s">
        <v>232</v>
      </c>
      <c r="Y103" s="27" t="s">
        <v>231</v>
      </c>
      <c r="Z103" s="27" t="s">
        <v>232</v>
      </c>
      <c r="AA103" s="27" t="s">
        <v>232</v>
      </c>
      <c r="AB103" s="27"/>
      <c r="AC103" s="27"/>
      <c r="AD103" s="27"/>
      <c r="AE103" s="27"/>
      <c r="AF103" s="27"/>
      <c r="AG103" s="27"/>
    </row>
    <row r="104" spans="1:33" s="24" customFormat="1" ht="19.5" customHeight="1" x14ac:dyDescent="0.2">
      <c r="A104" s="25"/>
      <c r="B104" s="28"/>
      <c r="C104" s="38" t="s">
        <v>233</v>
      </c>
      <c r="D104" s="38"/>
      <c r="E104" s="38"/>
      <c r="F104" s="38"/>
      <c r="G104" s="38"/>
      <c r="H104" s="38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27"/>
      <c r="AE104" s="27"/>
      <c r="AF104" s="27"/>
      <c r="AG104" s="27"/>
    </row>
    <row r="105" spans="1:33" s="24" customFormat="1" ht="15" x14ac:dyDescent="0.25">
      <c r="A105" s="25"/>
      <c r="B105" s="26" t="s">
        <v>234</v>
      </c>
      <c r="C105" s="36"/>
      <c r="D105" s="36"/>
      <c r="E105" s="36"/>
      <c r="F105" s="37"/>
      <c r="G105" s="37"/>
      <c r="H105" s="37"/>
      <c r="I105"/>
      <c r="J105"/>
      <c r="K105"/>
      <c r="L105"/>
      <c r="M105"/>
      <c r="N105"/>
      <c r="O105"/>
      <c r="P105"/>
      <c r="Q105"/>
      <c r="R105"/>
      <c r="S105"/>
      <c r="T105" s="27"/>
      <c r="U105" s="27"/>
      <c r="V105" s="27"/>
      <c r="W105" s="27"/>
      <c r="X105" s="27"/>
      <c r="Y105" s="27"/>
      <c r="Z105" s="27"/>
      <c r="AA105" s="27"/>
      <c r="AB105" s="27" t="s">
        <v>232</v>
      </c>
      <c r="AC105" s="27" t="s">
        <v>232</v>
      </c>
      <c r="AD105" s="27" t="s">
        <v>232</v>
      </c>
      <c r="AE105" s="27" t="s">
        <v>235</v>
      </c>
      <c r="AF105" s="27" t="s">
        <v>232</v>
      </c>
      <c r="AG105" s="27" t="s">
        <v>232</v>
      </c>
    </row>
    <row r="106" spans="1:33" s="24" customFormat="1" ht="19.5" customHeight="1" x14ac:dyDescent="0.2">
      <c r="A106" s="25"/>
      <c r="C106" s="38" t="s">
        <v>233</v>
      </c>
      <c r="D106" s="38"/>
      <c r="E106" s="38"/>
      <c r="F106" s="38"/>
      <c r="G106" s="38"/>
      <c r="H106" s="38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</row>
    <row r="108" spans="1:33" customFormat="1" ht="15" x14ac:dyDescent="0.25">
      <c r="B108" s="29"/>
      <c r="D108" s="29"/>
      <c r="F108" s="29"/>
    </row>
  </sheetData>
  <mergeCells count="22">
    <mergeCell ref="C106:H106"/>
    <mergeCell ref="A98:H98"/>
    <mergeCell ref="C103:E103"/>
    <mergeCell ref="F103:H103"/>
    <mergeCell ref="C104:H104"/>
    <mergeCell ref="C105:E105"/>
    <mergeCell ref="F105:H105"/>
    <mergeCell ref="A75:H75"/>
    <mergeCell ref="A76:H76"/>
    <mergeCell ref="A84:H84"/>
    <mergeCell ref="A93:H93"/>
    <mergeCell ref="A97:H97"/>
    <mergeCell ref="A14:H14"/>
    <mergeCell ref="A17:H17"/>
    <mergeCell ref="A46:H46"/>
    <mergeCell ref="A50:H50"/>
    <mergeCell ref="A59:H59"/>
    <mergeCell ref="A2:H2"/>
    <mergeCell ref="G4:H4"/>
    <mergeCell ref="G5:H5"/>
    <mergeCell ref="A6:H6"/>
    <mergeCell ref="A11:H11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1632-2021-3.4-КЖ ТЦ - Ведомость</vt:lpstr>
      <vt:lpstr>'1632-2021-3.4-КЖ ТЦ - Ведомость'!Заголовки_для_печати</vt:lpstr>
      <vt:lpstr>'1632-2021-3.4-КЖ ТЦ - Ведомость'!Область_печати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Богданова Ирина Сергеевна \ Irina Bogdanova</cp:lastModifiedBy>
  <cp:lastPrinted>2023-06-08T12:07:32Z</cp:lastPrinted>
  <dcterms:created xsi:type="dcterms:W3CDTF">2020-09-30T08:50:27Z</dcterms:created>
  <dcterms:modified xsi:type="dcterms:W3CDTF">2025-06-25T08:47:02Z</dcterms:modified>
</cp:coreProperties>
</file>