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-Ангар\Сметы, ВОР\"/>
    </mc:Choice>
  </mc:AlternateContent>
  <xr:revisionPtr revIDLastSave="0" documentId="13_ncr:1_{E2294114-69D0-45A3-AC6A-4A1818B928AC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Сводка затрат - Сводка затрат" sheetId="1" r:id="rId1"/>
  </sheets>
  <definedNames>
    <definedName name="_xlnm.Print_Titles" localSheetId="0">'Сводка затрат - Сводка затрат'!$12:$12</definedName>
    <definedName name="_xlnm.Print_Area" localSheetId="0">'Сводка затрат - Сводка затрат'!$A$2:$X$23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1" i="1" l="1"/>
</calcChain>
</file>

<file path=xl/sharedStrings.xml><?xml version="1.0" encoding="utf-8"?>
<sst xmlns="http://schemas.openxmlformats.org/spreadsheetml/2006/main" count="170" uniqueCount="53">
  <si>
    <t xml:space="preserve">Заказчик: </t>
  </si>
  <si>
    <t/>
  </si>
  <si>
    <t xml:space="preserve">Наименование объекта: </t>
  </si>
  <si>
    <t xml:space="preserve">СВОДКА ЗАТРАТ </t>
  </si>
  <si>
    <t>Сводка затрат</t>
  </si>
  <si>
    <t xml:space="preserve">Расчет составлен в уровне цен </t>
  </si>
  <si>
    <t>№ п.п.</t>
  </si>
  <si>
    <t>Номер сметного расчета</t>
  </si>
  <si>
    <t>Наименование работ и затрат</t>
  </si>
  <si>
    <t>Сметная стоимость</t>
  </si>
  <si>
    <t>Трудозатраты</t>
  </si>
  <si>
    <t>ФОТ</t>
  </si>
  <si>
    <t>НР</t>
  </si>
  <si>
    <t>СП</t>
  </si>
  <si>
    <t>Итого</t>
  </si>
  <si>
    <t>Уровень цен</t>
  </si>
  <si>
    <t>Лимит. затраты</t>
  </si>
  <si>
    <t>Доп. затраты</t>
  </si>
  <si>
    <t>Итого (без налогов)</t>
  </si>
  <si>
    <t>Налоги</t>
  </si>
  <si>
    <t>Всего</t>
  </si>
  <si>
    <t>Прямые затраты</t>
  </si>
  <si>
    <t>В том числе</t>
  </si>
  <si>
    <t>оборудование</t>
  </si>
  <si>
    <t>В т.ч. поставка заказчика</t>
  </si>
  <si>
    <t>ТЗ</t>
  </si>
  <si>
    <t>ТЗМ</t>
  </si>
  <si>
    <t>основ. з.п.</t>
  </si>
  <si>
    <t>эксп. маш.</t>
  </si>
  <si>
    <t>з.п. мех.</t>
  </si>
  <si>
    <t>материалы</t>
  </si>
  <si>
    <t>перевозка</t>
  </si>
  <si>
    <t>Раздел 1. Новый Раздел</t>
  </si>
  <si>
    <t>1</t>
  </si>
  <si>
    <t>1632-2021-3.4-АР_01.05.060-П-00-00</t>
  </si>
  <si>
    <t>Архитектурные решения</t>
  </si>
  <si>
    <t xml:space="preserve"> </t>
  </si>
  <si>
    <t>БИМ</t>
  </si>
  <si>
    <t>2</t>
  </si>
  <si>
    <t>1632-2021-3.4-КЖ_01.05.060-П-01-01</t>
  </si>
  <si>
    <t>Конструкции железобетонные</t>
  </si>
  <si>
    <t>3</t>
  </si>
  <si>
    <t>1632-2021-3.4-КМ_01.05.060-П-01-04</t>
  </si>
  <si>
    <t>Конструкции металлические</t>
  </si>
  <si>
    <t>Итого по разделу 1 Новый Раздел</t>
  </si>
  <si>
    <t>Всего по сводке затрат</t>
  </si>
  <si>
    <t>Составил:</t>
  </si>
  <si>
    <t>должность</t>
  </si>
  <si>
    <t>подпись</t>
  </si>
  <si>
    <t>расшифровка подписи</t>
  </si>
  <si>
    <t>Проверил:</t>
  </si>
  <si>
    <t>Наименование объекта: Терминал по перевалке минеральных удобрений в морском торговом порту Усть-Луга. Береговые объекты терминала</t>
  </si>
  <si>
    <t>Заказчик: ООО "ЕвроХим Терминал Усть-Луга"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</si>
</sst>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0"/>
      <color rgb="FF7F7F7F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i/>
      <sz val="9"/>
      <color rgb="FF7F7F7F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3" xfId="0" applyNumberFormat="1" applyFont="1" applyFill="1" applyBorder="1" applyAlignment="1" applyProtection="1">
      <alignment horizontal="center" vertical="top"/>
    </xf>
    <xf numFmtId="0" fontId="8" fillId="0" borderId="3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right" vertical="top"/>
    </xf>
    <xf numFmtId="2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49" fontId="9" fillId="0" borderId="3" xfId="0" applyNumberFormat="1" applyFont="1" applyFill="1" applyBorder="1" applyAlignment="1" applyProtection="1">
      <alignment horizontal="center" vertical="top"/>
    </xf>
    <xf numFmtId="0" fontId="9" fillId="0" borderId="3" xfId="0" applyNumberFormat="1" applyFont="1" applyFill="1" applyBorder="1" applyAlignment="1" applyProtection="1">
      <alignment horizontal="left" vertical="top" wrapText="1"/>
    </xf>
    <xf numFmtId="0" fontId="10" fillId="0" borderId="2" xfId="0" applyNumberFormat="1" applyFont="1" applyFill="1" applyBorder="1" applyAlignment="1" applyProtection="1">
      <alignment horizontal="left" vertical="top" wrapText="1"/>
    </xf>
    <xf numFmtId="4" fontId="10" fillId="0" borderId="2" xfId="0" applyNumberFormat="1" applyFont="1" applyFill="1" applyBorder="1" applyAlignment="1" applyProtection="1">
      <alignment horizontal="right" vertical="top"/>
    </xf>
    <xf numFmtId="0" fontId="10" fillId="0" borderId="2" xfId="0" applyNumberFormat="1" applyFont="1" applyFill="1" applyBorder="1" applyAlignment="1" applyProtection="1">
      <alignment horizontal="right" vertical="top"/>
    </xf>
    <xf numFmtId="2" fontId="10" fillId="0" borderId="2" xfId="0" applyNumberFormat="1" applyFont="1" applyFill="1" applyBorder="1" applyAlignment="1" applyProtection="1">
      <alignment horizontal="right" vertical="top"/>
    </xf>
    <xf numFmtId="49" fontId="8" fillId="0" borderId="2" xfId="0" applyNumberFormat="1" applyFont="1" applyFill="1" applyBorder="1" applyAlignment="1" applyProtection="1"/>
    <xf numFmtId="0" fontId="8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11" fillId="0" borderId="9" xfId="0" applyNumberFormat="1" applyFont="1" applyFill="1" applyBorder="1" applyAlignment="1" applyProtection="1">
      <alignment horizontal="center" vertical="top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left" vertical="top" wrapText="1"/>
    </xf>
    <xf numFmtId="0" fontId="7" fillId="0" borderId="6" xfId="0" applyNumberFormat="1" applyFont="1" applyFill="1" applyBorder="1" applyAlignment="1" applyProtection="1">
      <alignment horizontal="left" vertical="top" wrapText="1"/>
    </xf>
    <xf numFmtId="0" fontId="7" fillId="0" borderId="7" xfId="0" applyNumberFormat="1" applyFont="1" applyFill="1" applyBorder="1" applyAlignment="1" applyProtection="1">
      <alignment horizontal="left" vertical="top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4" fontId="0" fillId="0" borderId="0" xfId="0" applyNumberFormat="1"/>
    <xf numFmtId="4" fontId="11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E23"/>
  <sheetViews>
    <sheetView tabSelected="1" topLeftCell="K7" workbookViewId="0">
      <selection activeCell="X18" sqref="X18"/>
    </sheetView>
  </sheetViews>
  <sheetFormatPr defaultColWidth="9.140625" defaultRowHeight="12.75" customHeight="1" outlineLevelRow="1" x14ac:dyDescent="0.2"/>
  <cols>
    <col min="1" max="1" width="5.85546875" style="1" customWidth="1"/>
    <col min="2" max="2" width="32.42578125" style="1" customWidth="1"/>
    <col min="3" max="3" width="31" style="1" customWidth="1"/>
    <col min="4" max="24" width="12.7109375" style="1" customWidth="1"/>
    <col min="25" max="120" width="396" style="2" hidden="1" customWidth="1"/>
    <col min="121" max="122" width="34.28515625" style="2" hidden="1" customWidth="1"/>
    <col min="123" max="123" width="396" style="2" hidden="1" customWidth="1"/>
    <col min="124" max="125" width="59.5703125" style="2" hidden="1" customWidth="1"/>
    <col min="126" max="129" width="65" style="2" hidden="1" customWidth="1"/>
    <col min="130" max="131" width="59.5703125" style="2" hidden="1" customWidth="1"/>
    <col min="132" max="135" width="65" style="2" hidden="1" customWidth="1"/>
    <col min="136" max="16384" width="9.140625" style="1"/>
  </cols>
  <sheetData>
    <row r="1" spans="1:123" customFormat="1" ht="1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123" customFormat="1" ht="13.5" customHeight="1" outlineLevel="1" x14ac:dyDescent="0.2">
      <c r="A2" s="49" t="s">
        <v>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" t="s">
        <v>0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  <c r="AM2" s="4" t="s">
        <v>1</v>
      </c>
      <c r="AN2" s="4" t="s">
        <v>1</v>
      </c>
      <c r="AO2" s="4" t="s">
        <v>1</v>
      </c>
      <c r="AP2" s="4" t="s">
        <v>1</v>
      </c>
      <c r="AQ2" s="4" t="s">
        <v>1</v>
      </c>
      <c r="AR2" s="4" t="s">
        <v>1</v>
      </c>
      <c r="AS2" s="4" t="s">
        <v>1</v>
      </c>
      <c r="AT2" s="4" t="s">
        <v>1</v>
      </c>
      <c r="AU2" s="4" t="s">
        <v>1</v>
      </c>
      <c r="AV2" s="4" t="s">
        <v>1</v>
      </c>
    </row>
    <row r="3" spans="1:123" customFormat="1" ht="13.5" customHeight="1" outlineLevel="1" x14ac:dyDescent="0.2">
      <c r="A3" s="49" t="s">
        <v>51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AW3" s="4" t="s">
        <v>2</v>
      </c>
      <c r="AX3" s="4" t="s">
        <v>1</v>
      </c>
      <c r="AY3" s="4" t="s">
        <v>1</v>
      </c>
      <c r="AZ3" s="4" t="s">
        <v>1</v>
      </c>
      <c r="BA3" s="4" t="s">
        <v>1</v>
      </c>
      <c r="BB3" s="4" t="s">
        <v>1</v>
      </c>
      <c r="BC3" s="4" t="s">
        <v>1</v>
      </c>
      <c r="BD3" s="4" t="s">
        <v>1</v>
      </c>
      <c r="BE3" s="4" t="s">
        <v>1</v>
      </c>
      <c r="BF3" s="4" t="s">
        <v>1</v>
      </c>
      <c r="BG3" s="4" t="s">
        <v>1</v>
      </c>
      <c r="BH3" s="4" t="s">
        <v>1</v>
      </c>
      <c r="BI3" s="4" t="s">
        <v>1</v>
      </c>
      <c r="BJ3" s="4" t="s">
        <v>1</v>
      </c>
      <c r="BK3" s="4" t="s">
        <v>1</v>
      </c>
      <c r="BL3" s="4" t="s">
        <v>1</v>
      </c>
      <c r="BM3" s="4" t="s">
        <v>1</v>
      </c>
      <c r="BN3" s="4" t="s">
        <v>1</v>
      </c>
      <c r="BO3" s="4" t="s">
        <v>1</v>
      </c>
      <c r="BP3" s="4" t="s">
        <v>1</v>
      </c>
      <c r="BQ3" s="4" t="s">
        <v>1</v>
      </c>
      <c r="BR3" s="4" t="s">
        <v>1</v>
      </c>
      <c r="BS3" s="4" t="s">
        <v>1</v>
      </c>
      <c r="BT3" s="4" t="s">
        <v>1</v>
      </c>
    </row>
    <row r="4" spans="1:123" customFormat="1" ht="18" customHeight="1" outlineLevel="1" x14ac:dyDescent="0.2">
      <c r="A4" s="5"/>
      <c r="B4" s="6"/>
      <c r="C4" s="6"/>
      <c r="D4" s="6"/>
      <c r="E4" s="6"/>
      <c r="F4" s="6"/>
      <c r="G4" s="6"/>
      <c r="H4" s="6"/>
      <c r="I4" s="6"/>
      <c r="J4" s="7"/>
      <c r="K4" s="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123" customFormat="1" ht="18" customHeight="1" outlineLevel="1" x14ac:dyDescent="0.25">
      <c r="A5" s="50" t="s">
        <v>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BU5" s="8" t="s">
        <v>3</v>
      </c>
      <c r="BV5" s="8" t="s">
        <v>1</v>
      </c>
      <c r="BW5" s="8" t="s">
        <v>1</v>
      </c>
      <c r="BX5" s="8" t="s">
        <v>1</v>
      </c>
      <c r="BY5" s="8" t="s">
        <v>1</v>
      </c>
      <c r="BZ5" s="8" t="s">
        <v>1</v>
      </c>
      <c r="CA5" s="8" t="s">
        <v>1</v>
      </c>
      <c r="CB5" s="8" t="s">
        <v>1</v>
      </c>
      <c r="CC5" s="8" t="s">
        <v>1</v>
      </c>
      <c r="CD5" s="8" t="s">
        <v>1</v>
      </c>
      <c r="CE5" s="8" t="s">
        <v>1</v>
      </c>
      <c r="CF5" s="8" t="s">
        <v>1</v>
      </c>
      <c r="CG5" s="8" t="s">
        <v>1</v>
      </c>
      <c r="CH5" s="8" t="s">
        <v>1</v>
      </c>
      <c r="CI5" s="8" t="s">
        <v>1</v>
      </c>
      <c r="CJ5" s="8" t="s">
        <v>1</v>
      </c>
      <c r="CK5" s="8" t="s">
        <v>1</v>
      </c>
      <c r="CL5" s="8" t="s">
        <v>1</v>
      </c>
      <c r="CM5" s="8" t="s">
        <v>1</v>
      </c>
      <c r="CN5" s="8" t="s">
        <v>1</v>
      </c>
      <c r="CO5" s="8" t="s">
        <v>1</v>
      </c>
      <c r="CP5" s="8" t="s">
        <v>1</v>
      </c>
      <c r="CQ5" s="8" t="s">
        <v>1</v>
      </c>
      <c r="CR5" s="8" t="s">
        <v>1</v>
      </c>
    </row>
    <row r="6" spans="1:123" customFormat="1" ht="15" customHeight="1" outlineLevel="1" x14ac:dyDescent="0.2">
      <c r="A6" s="51" t="s">
        <v>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CS6" s="9" t="s">
        <v>4</v>
      </c>
      <c r="CT6" s="9" t="s">
        <v>1</v>
      </c>
      <c r="CU6" s="9" t="s">
        <v>1</v>
      </c>
      <c r="CV6" s="9" t="s">
        <v>1</v>
      </c>
      <c r="CW6" s="9" t="s">
        <v>1</v>
      </c>
      <c r="CX6" s="9" t="s">
        <v>1</v>
      </c>
      <c r="CY6" s="9" t="s">
        <v>1</v>
      </c>
      <c r="CZ6" s="9" t="s">
        <v>1</v>
      </c>
      <c r="DA6" s="9" t="s">
        <v>1</v>
      </c>
      <c r="DB6" s="9" t="s">
        <v>1</v>
      </c>
      <c r="DC6" s="9" t="s">
        <v>1</v>
      </c>
      <c r="DD6" s="9" t="s">
        <v>1</v>
      </c>
      <c r="DE6" s="9" t="s">
        <v>1</v>
      </c>
      <c r="DF6" s="9" t="s">
        <v>1</v>
      </c>
      <c r="DG6" s="9" t="s">
        <v>1</v>
      </c>
      <c r="DH6" s="9" t="s">
        <v>1</v>
      </c>
      <c r="DI6" s="9" t="s">
        <v>1</v>
      </c>
      <c r="DJ6" s="9" t="s">
        <v>1</v>
      </c>
      <c r="DK6" s="9" t="s">
        <v>1</v>
      </c>
      <c r="DL6" s="9" t="s">
        <v>1</v>
      </c>
      <c r="DM6" s="9" t="s">
        <v>1</v>
      </c>
      <c r="DN6" s="9" t="s">
        <v>1</v>
      </c>
      <c r="DO6" s="9" t="s">
        <v>1</v>
      </c>
      <c r="DP6" s="9" t="s">
        <v>1</v>
      </c>
    </row>
    <row r="7" spans="1:123" customFormat="1" ht="15" outlineLevel="1" x14ac:dyDescent="0.2">
      <c r="B7" s="5"/>
      <c r="C7" s="10"/>
      <c r="D7" s="10"/>
      <c r="E7" s="10"/>
      <c r="F7" s="10"/>
      <c r="G7" s="10"/>
      <c r="H7" s="10"/>
      <c r="I7" s="10"/>
      <c r="J7" s="10"/>
      <c r="K7" s="51"/>
      <c r="L7" s="51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DQ7" s="9" t="s">
        <v>1</v>
      </c>
      <c r="DR7" s="9" t="s">
        <v>1</v>
      </c>
    </row>
    <row r="8" spans="1:123" customFormat="1" ht="18" customHeight="1" x14ac:dyDescent="0.2">
      <c r="A8" s="46" t="s">
        <v>5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</row>
    <row r="9" spans="1:123" customFormat="1" ht="23.25" customHeight="1" x14ac:dyDescent="0.2">
      <c r="A9" s="37" t="s">
        <v>6</v>
      </c>
      <c r="B9" s="37" t="s">
        <v>7</v>
      </c>
      <c r="C9" s="44" t="s">
        <v>8</v>
      </c>
      <c r="D9" s="48" t="s">
        <v>9</v>
      </c>
      <c r="E9" s="48"/>
      <c r="F9" s="48"/>
      <c r="G9" s="48"/>
      <c r="H9" s="48"/>
      <c r="I9" s="48"/>
      <c r="J9" s="48"/>
      <c r="K9" s="48"/>
      <c r="L9" s="48"/>
      <c r="M9" s="48" t="s">
        <v>10</v>
      </c>
      <c r="N9" s="48"/>
      <c r="O9" s="37" t="s">
        <v>11</v>
      </c>
      <c r="P9" s="37" t="s">
        <v>12</v>
      </c>
      <c r="Q9" s="37" t="s">
        <v>13</v>
      </c>
      <c r="R9" s="37" t="s">
        <v>14</v>
      </c>
      <c r="S9" s="37" t="s">
        <v>15</v>
      </c>
      <c r="T9" s="37" t="s">
        <v>16</v>
      </c>
      <c r="U9" s="37" t="s">
        <v>17</v>
      </c>
      <c r="V9" s="37" t="s">
        <v>18</v>
      </c>
      <c r="W9" s="37" t="s">
        <v>19</v>
      </c>
      <c r="X9" s="37" t="s">
        <v>20</v>
      </c>
    </row>
    <row r="10" spans="1:123" customFormat="1" ht="25.5" customHeight="1" x14ac:dyDescent="0.2">
      <c r="A10" s="37"/>
      <c r="B10" s="37"/>
      <c r="C10" s="47"/>
      <c r="D10" s="37" t="s">
        <v>21</v>
      </c>
      <c r="E10" s="41" t="s">
        <v>22</v>
      </c>
      <c r="F10" s="42"/>
      <c r="G10" s="42"/>
      <c r="H10" s="42"/>
      <c r="I10" s="43"/>
      <c r="J10" s="44" t="s">
        <v>23</v>
      </c>
      <c r="K10" s="37" t="s">
        <v>24</v>
      </c>
      <c r="L10" s="37"/>
      <c r="M10" s="37" t="s">
        <v>25</v>
      </c>
      <c r="N10" s="37" t="s">
        <v>26</v>
      </c>
      <c r="O10" s="37"/>
      <c r="P10" s="37"/>
      <c r="Q10" s="37"/>
      <c r="R10" s="37"/>
      <c r="S10" s="37"/>
      <c r="T10" s="37"/>
      <c r="U10" s="37"/>
      <c r="V10" s="37"/>
      <c r="W10" s="37"/>
      <c r="X10" s="37"/>
    </row>
    <row r="11" spans="1:123" customFormat="1" ht="19.5" customHeight="1" x14ac:dyDescent="0.2">
      <c r="A11" s="37"/>
      <c r="B11" s="37"/>
      <c r="C11" s="45"/>
      <c r="D11" s="37"/>
      <c r="E11" s="11" t="s">
        <v>27</v>
      </c>
      <c r="F11" s="11" t="s">
        <v>28</v>
      </c>
      <c r="G11" s="11" t="s">
        <v>29</v>
      </c>
      <c r="H11" s="11" t="s">
        <v>30</v>
      </c>
      <c r="I11" s="11" t="s">
        <v>31</v>
      </c>
      <c r="J11" s="45"/>
      <c r="K11" s="11" t="s">
        <v>30</v>
      </c>
      <c r="L11" s="11" t="s">
        <v>23</v>
      </c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</row>
    <row r="12" spans="1:123" customFormat="1" ht="18" customHeight="1" x14ac:dyDescent="0.2">
      <c r="A12" s="11">
        <v>1</v>
      </c>
      <c r="B12" s="11">
        <v>2</v>
      </c>
      <c r="C12" s="11">
        <v>3</v>
      </c>
      <c r="D12" s="11">
        <v>4</v>
      </c>
      <c r="E12" s="11">
        <v>5</v>
      </c>
      <c r="F12" s="11">
        <v>6</v>
      </c>
      <c r="G12" s="11">
        <v>7</v>
      </c>
      <c r="H12" s="11">
        <v>8</v>
      </c>
      <c r="I12" s="11">
        <v>9</v>
      </c>
      <c r="J12" s="11">
        <v>10</v>
      </c>
      <c r="K12" s="11">
        <v>11</v>
      </c>
      <c r="L12" s="11">
        <v>12</v>
      </c>
      <c r="M12" s="11">
        <v>13</v>
      </c>
      <c r="N12" s="11">
        <v>14</v>
      </c>
      <c r="O12" s="11">
        <v>15</v>
      </c>
      <c r="P12" s="11">
        <v>16</v>
      </c>
      <c r="Q12" s="11">
        <v>17</v>
      </c>
      <c r="R12" s="11">
        <v>18</v>
      </c>
      <c r="S12" s="11">
        <v>19</v>
      </c>
      <c r="T12" s="11">
        <v>20</v>
      </c>
      <c r="U12" s="11">
        <v>21</v>
      </c>
      <c r="V12" s="11">
        <v>22</v>
      </c>
      <c r="W12" s="11">
        <v>23</v>
      </c>
      <c r="X12" s="11">
        <v>24</v>
      </c>
    </row>
    <row r="13" spans="1:123" s="12" customFormat="1" x14ac:dyDescent="0.2">
      <c r="A13" s="38" t="s">
        <v>32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40"/>
      <c r="DS13" s="13" t="s">
        <v>32</v>
      </c>
    </row>
    <row r="14" spans="1:123" s="12" customFormat="1" x14ac:dyDescent="0.2">
      <c r="A14" s="14" t="s">
        <v>33</v>
      </c>
      <c r="B14" s="15" t="s">
        <v>34</v>
      </c>
      <c r="C14" s="15" t="s">
        <v>35</v>
      </c>
      <c r="D14" s="16">
        <v>4768197.6500000004</v>
      </c>
      <c r="E14" s="16">
        <v>1050902.44</v>
      </c>
      <c r="F14" s="16">
        <v>105067.79</v>
      </c>
      <c r="G14" s="16">
        <v>102293.28</v>
      </c>
      <c r="H14" s="16">
        <v>3612227.42</v>
      </c>
      <c r="I14" s="17" t="s">
        <v>36</v>
      </c>
      <c r="J14" s="17"/>
      <c r="K14" s="17"/>
      <c r="L14" s="17"/>
      <c r="M14" s="16">
        <v>2232.1</v>
      </c>
      <c r="N14" s="18">
        <v>182.38</v>
      </c>
      <c r="O14" s="16">
        <v>1153195.72</v>
      </c>
      <c r="P14" s="16">
        <v>1267784.54</v>
      </c>
      <c r="Q14" s="16">
        <v>758637.02</v>
      </c>
      <c r="R14" s="16">
        <v>6794619.21</v>
      </c>
      <c r="S14" s="19" t="s">
        <v>37</v>
      </c>
      <c r="T14" s="16">
        <v>1311358.53</v>
      </c>
      <c r="U14" s="17"/>
      <c r="V14" s="16">
        <v>8105977.7400000002</v>
      </c>
      <c r="W14" s="16">
        <v>1621195.55</v>
      </c>
      <c r="X14" s="16">
        <v>9727173.2899999991</v>
      </c>
      <c r="DS14" s="13"/>
    </row>
    <row r="15" spans="1:123" s="12" customFormat="1" x14ac:dyDescent="0.2">
      <c r="A15" s="14" t="s">
        <v>38</v>
      </c>
      <c r="B15" s="15" t="s">
        <v>39</v>
      </c>
      <c r="C15" s="15" t="s">
        <v>40</v>
      </c>
      <c r="D15" s="16">
        <v>9152317.6300000008</v>
      </c>
      <c r="E15" s="16">
        <v>1280152.08</v>
      </c>
      <c r="F15" s="16">
        <v>1949625.76</v>
      </c>
      <c r="G15" s="16">
        <v>255914.53</v>
      </c>
      <c r="H15" s="16">
        <v>5922539.79</v>
      </c>
      <c r="I15" s="17" t="s">
        <v>36</v>
      </c>
      <c r="J15" s="17"/>
      <c r="K15" s="17"/>
      <c r="L15" s="17"/>
      <c r="M15" s="16">
        <v>2694.13</v>
      </c>
      <c r="N15" s="18">
        <v>323</v>
      </c>
      <c r="O15" s="16">
        <v>1536066.61</v>
      </c>
      <c r="P15" s="16">
        <v>1580768.79</v>
      </c>
      <c r="Q15" s="16">
        <v>909342.77</v>
      </c>
      <c r="R15" s="16">
        <v>11642429.189999999</v>
      </c>
      <c r="S15" s="19" t="s">
        <v>37</v>
      </c>
      <c r="T15" s="16">
        <v>2246983.7200000002</v>
      </c>
      <c r="U15" s="17"/>
      <c r="V15" s="16">
        <v>13889412.91</v>
      </c>
      <c r="W15" s="16">
        <v>2777882.58</v>
      </c>
      <c r="X15" s="16">
        <v>16667295.49</v>
      </c>
      <c r="DS15" s="13"/>
    </row>
    <row r="16" spans="1:123" s="12" customFormat="1" x14ac:dyDescent="0.2">
      <c r="A16" s="14" t="s">
        <v>41</v>
      </c>
      <c r="B16" s="15" t="s">
        <v>42</v>
      </c>
      <c r="C16" s="15" t="s">
        <v>43</v>
      </c>
      <c r="D16" s="16">
        <v>7077682</v>
      </c>
      <c r="E16" s="16">
        <v>2503328</v>
      </c>
      <c r="F16" s="16">
        <v>592664</v>
      </c>
      <c r="G16" s="16">
        <v>188515</v>
      </c>
      <c r="H16" s="16">
        <v>3981690</v>
      </c>
      <c r="I16" s="17" t="s">
        <v>36</v>
      </c>
      <c r="J16" s="17"/>
      <c r="K16" s="17"/>
      <c r="L16" s="17"/>
      <c r="M16" s="16">
        <v>4790.63</v>
      </c>
      <c r="N16" s="18">
        <v>271.72000000000003</v>
      </c>
      <c r="O16" s="16">
        <v>2691843</v>
      </c>
      <c r="P16" s="16">
        <v>2456978</v>
      </c>
      <c r="Q16" s="16">
        <v>1391283</v>
      </c>
      <c r="R16" s="16">
        <v>10925943</v>
      </c>
      <c r="S16" s="19" t="s">
        <v>37</v>
      </c>
      <c r="T16" s="16">
        <v>2108702</v>
      </c>
      <c r="U16" s="17"/>
      <c r="V16" s="16">
        <v>13034645</v>
      </c>
      <c r="W16" s="16">
        <v>2606929</v>
      </c>
      <c r="X16" s="16">
        <v>15641574</v>
      </c>
      <c r="DS16" s="13"/>
    </row>
    <row r="17" spans="1:135" s="12" customFormat="1" x14ac:dyDescent="0.2">
      <c r="A17" s="20"/>
      <c r="B17" s="21"/>
      <c r="C17" s="22" t="s">
        <v>44</v>
      </c>
      <c r="D17" s="23">
        <v>20998197.280000001</v>
      </c>
      <c r="E17" s="23">
        <v>4834382.5199999996</v>
      </c>
      <c r="F17" s="23">
        <v>2647357.5499999998</v>
      </c>
      <c r="G17" s="23">
        <v>546722.81000000006</v>
      </c>
      <c r="H17" s="23">
        <v>13516457.210000001</v>
      </c>
      <c r="I17" s="24"/>
      <c r="J17" s="24"/>
      <c r="K17" s="24"/>
      <c r="L17" s="24"/>
      <c r="M17" s="23">
        <v>9716.86</v>
      </c>
      <c r="N17" s="25">
        <v>777.1</v>
      </c>
      <c r="O17" s="23">
        <v>5381105.3300000001</v>
      </c>
      <c r="P17" s="23">
        <v>5305531.33</v>
      </c>
      <c r="Q17" s="23">
        <v>3059262.79</v>
      </c>
      <c r="R17" s="23">
        <v>29362991.399999999</v>
      </c>
      <c r="S17" s="24"/>
      <c r="T17" s="23">
        <v>5667044.25</v>
      </c>
      <c r="U17" s="24"/>
      <c r="V17" s="23">
        <v>35030035.649999999</v>
      </c>
      <c r="W17" s="23">
        <v>7006007.1299999999</v>
      </c>
      <c r="X17" s="23">
        <v>42036042.780000001</v>
      </c>
      <c r="DS17" s="13"/>
    </row>
    <row r="18" spans="1:135" customFormat="1" x14ac:dyDescent="0.2">
      <c r="A18" s="26"/>
      <c r="B18" s="27"/>
      <c r="C18" s="22" t="s">
        <v>45</v>
      </c>
      <c r="D18" s="23">
        <v>20998197.280000001</v>
      </c>
      <c r="E18" s="23">
        <v>4834382.5199999996</v>
      </c>
      <c r="F18" s="23">
        <v>2647357.5499999998</v>
      </c>
      <c r="G18" s="23">
        <v>546722.81000000006</v>
      </c>
      <c r="H18" s="23">
        <v>13516457.210000001</v>
      </c>
      <c r="I18" s="24"/>
      <c r="J18" s="24"/>
      <c r="K18" s="24"/>
      <c r="L18" s="24"/>
      <c r="M18" s="23">
        <v>9716.86</v>
      </c>
      <c r="N18" s="25">
        <v>777.1</v>
      </c>
      <c r="O18" s="23">
        <v>5381105.3300000001</v>
      </c>
      <c r="P18" s="23">
        <v>5305531.33</v>
      </c>
      <c r="Q18" s="23">
        <v>3059262.79</v>
      </c>
      <c r="R18" s="23">
        <v>29362991.399999999</v>
      </c>
      <c r="S18" s="24"/>
      <c r="T18" s="23">
        <v>5667044.25</v>
      </c>
      <c r="U18" s="24"/>
      <c r="V18" s="23">
        <v>35030035.649999999</v>
      </c>
      <c r="W18" s="23">
        <v>7006007.1299999999</v>
      </c>
      <c r="X18" s="23">
        <v>42036042.780000001</v>
      </c>
    </row>
    <row r="20" spans="1:135" customFormat="1" x14ac:dyDescent="0.2">
      <c r="B20" s="28" t="s">
        <v>46</v>
      </c>
      <c r="C20" s="34"/>
      <c r="D20" s="34"/>
      <c r="F20" s="29"/>
      <c r="G20" s="29"/>
      <c r="H20" s="52"/>
      <c r="J20" s="35"/>
      <c r="K20" s="35"/>
      <c r="L20" s="35"/>
      <c r="M20" s="35"/>
      <c r="DT20" s="2" t="s">
        <v>1</v>
      </c>
      <c r="DU20" s="2" t="s">
        <v>1</v>
      </c>
      <c r="DV20" s="2" t="s">
        <v>1</v>
      </c>
      <c r="DW20" s="2" t="s">
        <v>1</v>
      </c>
      <c r="DX20" s="2" t="s">
        <v>1</v>
      </c>
      <c r="DY20" s="2" t="s">
        <v>1</v>
      </c>
    </row>
    <row r="21" spans="1:135" customFormat="1" ht="21.75" customHeight="1" x14ac:dyDescent="0.2">
      <c r="B21" s="30"/>
      <c r="C21" s="36" t="s">
        <v>47</v>
      </c>
      <c r="D21" s="36"/>
      <c r="E21" s="31"/>
      <c r="F21" s="36" t="s">
        <v>48</v>
      </c>
      <c r="G21" s="36"/>
      <c r="H21" s="53"/>
      <c r="I21" s="31"/>
      <c r="J21" s="36" t="s">
        <v>49</v>
      </c>
      <c r="K21" s="36"/>
      <c r="L21" s="36"/>
      <c r="M21" s="36"/>
      <c r="X21">
        <f>X18*1.2</f>
        <v>50443251.336000003</v>
      </c>
    </row>
    <row r="22" spans="1:135" customFormat="1" x14ac:dyDescent="0.2">
      <c r="B22" s="28" t="s">
        <v>50</v>
      </c>
      <c r="C22" s="34"/>
      <c r="D22" s="34"/>
      <c r="F22" s="29"/>
      <c r="G22" s="29"/>
      <c r="J22" s="35"/>
      <c r="K22" s="35"/>
      <c r="L22" s="35"/>
      <c r="M22" s="35"/>
      <c r="DZ22" s="2" t="s">
        <v>1</v>
      </c>
      <c r="EA22" s="2" t="s">
        <v>1</v>
      </c>
      <c r="EB22" s="2" t="s">
        <v>1</v>
      </c>
      <c r="EC22" s="2" t="s">
        <v>1</v>
      </c>
      <c r="ED22" s="2" t="s">
        <v>1</v>
      </c>
      <c r="EE22" s="2" t="s">
        <v>1</v>
      </c>
    </row>
    <row r="23" spans="1:135" customFormat="1" ht="17.25" customHeight="1" x14ac:dyDescent="0.2">
      <c r="B23" s="33"/>
      <c r="C23" s="36" t="s">
        <v>47</v>
      </c>
      <c r="D23" s="36"/>
      <c r="E23" s="31"/>
      <c r="F23" s="36" t="s">
        <v>48</v>
      </c>
      <c r="G23" s="36"/>
      <c r="H23" s="32"/>
      <c r="I23" s="31"/>
      <c r="J23" s="36" t="s">
        <v>49</v>
      </c>
      <c r="K23" s="36"/>
      <c r="L23" s="36"/>
      <c r="M23" s="36"/>
    </row>
  </sheetData>
  <mergeCells count="38">
    <mergeCell ref="A2:X2"/>
    <mergeCell ref="A3:X3"/>
    <mergeCell ref="A5:X5"/>
    <mergeCell ref="A6:X6"/>
    <mergeCell ref="K7:L7"/>
    <mergeCell ref="A8:X8"/>
    <mergeCell ref="A9:A11"/>
    <mergeCell ref="B9:B11"/>
    <mergeCell ref="C9:C11"/>
    <mergeCell ref="D9:L9"/>
    <mergeCell ref="M9:N9"/>
    <mergeCell ref="O9:O11"/>
    <mergeCell ref="P9:P11"/>
    <mergeCell ref="Q9:Q11"/>
    <mergeCell ref="R9:R11"/>
    <mergeCell ref="S9:S11"/>
    <mergeCell ref="T9:T11"/>
    <mergeCell ref="U9:U11"/>
    <mergeCell ref="V9:V11"/>
    <mergeCell ref="W9:W11"/>
    <mergeCell ref="X9:X11"/>
    <mergeCell ref="N10:N11"/>
    <mergeCell ref="A13:X13"/>
    <mergeCell ref="C20:D20"/>
    <mergeCell ref="J20:M20"/>
    <mergeCell ref="C21:D21"/>
    <mergeCell ref="F21:G21"/>
    <mergeCell ref="J21:M21"/>
    <mergeCell ref="D10:D11"/>
    <mergeCell ref="E10:I10"/>
    <mergeCell ref="J10:J11"/>
    <mergeCell ref="K10:L10"/>
    <mergeCell ref="M10:M11"/>
    <mergeCell ref="C22:D22"/>
    <mergeCell ref="J22:M22"/>
    <mergeCell ref="C23:D23"/>
    <mergeCell ref="F23:G23"/>
    <mergeCell ref="J23:M23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Сводка затрат - Сводка затрат</vt:lpstr>
      <vt:lpstr>'Сводка затрат - Сводка затрат'!Заголовки_для_печати</vt:lpstr>
      <vt:lpstr>'Сводка затрат - Сводка затрат'!Область_печати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2023-02-02T08:45:30Z</cp:lastPrinted>
  <dcterms:created xsi:type="dcterms:W3CDTF">2002-08-29T05:21:43Z</dcterms:created>
  <dcterms:modified xsi:type="dcterms:W3CDTF">2025-07-09T10:37:15Z</dcterms:modified>
</cp:coreProperties>
</file>