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15.E230-0001-8000633006-РД-01-1" sheetId="1" r:id="rId1"/>
  </sheets>
  <definedNames>
    <definedName name="_xlnm.Print_Area" localSheetId="0">'15.E230-0001-8000633006-РД-01-1'!$A:$G</definedName>
    <definedName name="_xlnm.Print_Titles" localSheetId="0">'15.E230-0001-8000633006-РД-01-1'!$17:$17</definedName>
  </definedNames>
  <calcPr calcMode="auto" refMode="A1"/>
</workbook>
</file>

<file path=xl/sharedStrings.xml><?xml version="1.0" encoding="utf-8"?>
<sst xmlns="http://schemas.openxmlformats.org/spreadsheetml/2006/main" count="134" uniqueCount="134">
  <si>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</si>
  <si>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</si>
  <si>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</si>
  <si>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</si>
  <si>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E230-0001-8000633006-РД-01-10.01.021-ОВ2.ЛС-Г02-01-П-00-00</t>
  </si>
  <si>
    <t>в текущем уровне цен</t>
  </si>
  <si>
    <t xml:space="preserve">на </t>
  </si>
  <si>
    <t>Отопление, вентиляция и кондиционирование. Отопление, 10.01.021 А17.717 Здание установки подготовки водно-гликолевой смеси</t>
  </si>
  <si>
    <t>(наименование работ и затрат, наименование объекта)</t>
  </si>
  <si>
    <t>Основание:</t>
  </si>
  <si>
    <t>E230-0001-8000633006-РД-01-10.01.021-ОВ2_0_0_RU_IFC; E230-0001-8000633006-РД-01-10.01.021-ОВ2.ВОР_0_0_RU_IFC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</si>
  <si>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</si>
  <si>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</si>
  <si>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</si>
  <si>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</si>
  <si>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</si>
  <si>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</si>
  <si>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</si>
  <si>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</si>
  <si>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</si>
  <si>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</si>
  <si>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</si>
  <si>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</si>
  <si>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</si>
  <si>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</si>
  <si>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</si>
  <si>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</si>
  <si>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шт</t>
  </si>
  <si>
    <t xml:space="preserve">1 </t>
  </si>
  <si>
    <t>Клапан обратный, Ду25 VT151.06</t>
  </si>
  <si>
    <t>Опора неподвижная для трубы Ду25 FMPS 25 1/1-80</t>
  </si>
  <si>
    <t>Шаровый кран Ду15 BVR-R DN15</t>
  </si>
  <si>
    <t>Шаровый кран Ду25 BVR-R DN25</t>
  </si>
  <si>
    <t>01.3.02.03-0012</t>
  </si>
  <si>
    <t>Ацетилен растворенный технический, марка Б</t>
  </si>
  <si>
    <t>т</t>
  </si>
  <si>
    <t>01.7.15.03-0013</t>
  </si>
  <si>
    <t>Болты с гайками и шайбами для санитарно-технических работ, диаметр 12 мм</t>
  </si>
  <si>
    <t>01.7.15.03-0033</t>
  </si>
  <si>
    <t>Болты с гайками и шайбами оцинкованные, диаметр 10 мм</t>
  </si>
  <si>
    <t>кг</t>
  </si>
  <si>
    <t>01.7.15.04-0054</t>
  </si>
  <si>
    <t>Винты самонарезающие, оцинкованные, размер 4х12 мм</t>
  </si>
  <si>
    <t>01.7.03.01-0001</t>
  </si>
  <si>
    <t>Вода</t>
  </si>
  <si>
    <t>м3</t>
  </si>
  <si>
    <t>999-9950</t>
  </si>
  <si>
    <t>Вспомогательные ненормируемые ресурсы (2% от Оплаты труда рабочих)</t>
  </si>
  <si>
    <t>руб</t>
  </si>
  <si>
    <t>08.4.01.01-0022</t>
  </si>
  <si>
    <t>Детали анкерные с резьбой из прямых или гнутых круглых стержней</t>
  </si>
  <si>
    <t>03.1.02.03-0015</t>
  </si>
  <si>
    <t>Известь строительная негашеная хлорная, марка А</t>
  </si>
  <si>
    <t>01.1.02.04-0011</t>
  </si>
  <si>
    <t>Картон асбестовый общего назначения марка КАОН-1, толщина 3 мм</t>
  </si>
  <si>
    <t>01.3.02.08-0001</t>
  </si>
  <si>
    <t>Кислород газообразный технический</t>
  </si>
  <si>
    <t>14.4.02.04-0142</t>
  </si>
  <si>
    <t>Краска масляная земляная МА-0115, мумия, сурик железный</t>
  </si>
  <si>
    <t>ФССЦ-23.1.02.07-0002</t>
  </si>
  <si>
    <t>Крепления для трубопроводов (кронштейны, планки, хомуты) (применительно к: Металл для крепления трубопроводов)</t>
  </si>
  <si>
    <t>08.3.02.01-0041</t>
  </si>
  <si>
    <t>Лента стальная упаковочная мягкая нормальной точности 0,7х20-50 мм</t>
  </si>
  <si>
    <t>01.3.04.03-0003</t>
  </si>
  <si>
    <t>Масло индустриальное И-20А</t>
  </si>
  <si>
    <t>л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</si>
  <si>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</si>
  <si>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</si>
  <si>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01.7.07.29-0101</t>
  </si>
  <si>
    <t>Очес льняной</t>
  </si>
  <si>
    <t>01.7.11.04-0072</t>
  </si>
  <si>
    <t>Проволока сварочная легированная, диаметр 4 мм</t>
  </si>
  <si>
    <t>08.3.03.05-0011</t>
  </si>
  <si>
    <t>Проволока стальная низкоуглеродистая разного назначения оцинкованная, диаметр 1,1 мм</t>
  </si>
  <si>
    <t>08.3.03.05-0013</t>
  </si>
  <si>
    <t>Проволока стальная низкоуглеродистая разного назначения оцинкованная, диаметр 1,6 мм</t>
  </si>
  <si>
    <t>01.1.02.08-0002</t>
  </si>
  <si>
    <t>Прокладки из паронита ПМБ, толщина 1 мм, диаметр 100 мм</t>
  </si>
  <si>
    <t>1000 шт</t>
  </si>
  <si>
    <t>01.1.02.08-0001</t>
  </si>
  <si>
    <t>Прокладки из паронита ПМБ, толщина 1 мм, диаметр 50 мм</t>
  </si>
  <si>
    <t>01.1.02.08-0031</t>
  </si>
  <si>
    <t>Прокладки паронитовые</t>
  </si>
  <si>
    <t>01.7.19.04-0031</t>
  </si>
  <si>
    <t>Прокладки резиновые (пластина техническая прессованная)</t>
  </si>
  <si>
    <t>04.3.01.09-0012</t>
  </si>
  <si>
    <t>Раствор готовый кладочный, цементный, М50</t>
  </si>
  <si>
    <t>08.3.05.05-0054</t>
  </si>
  <si>
    <t>Сталь листовая оцинкованная, толщина 0,8 мм</t>
  </si>
  <si>
    <t>ФССЦ-23.3.06.06-0001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</si>
  <si>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 (применительно к: труба стальная электросварная прямошовная Ду15)</t>
  </si>
  <si>
    <t>м</t>
  </si>
  <si>
    <t>ФССЦ-23.3.06.06-0002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</si>
  <si>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 (применительно к: труба стальная электросварная прямошовная Ду20)</t>
  </si>
  <si>
    <t>ФССЦ-23.3.06.06-0003</t>
  </si>
  <si>
    <t>Трубы стальные сварные водогазопроводные с резьбой черные усиленные (неоцинкованные), диаметр условного прохода: 25 мм, толщина стенки 4 мм (применительно к: труба стальная электросварная прямошовная Ду25)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</si>
  <si>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</si>
  <si>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</si>
  <si>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</si>
  <si>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</si>
  <si>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ФССЦ-23.1.02.06-0005</t>
  </si>
  <si>
    <t>Хомут металлический с одним стопорным винтом и резиновым профилем для крепления трубопроводов диаметром: 31-35 мм (применительно к: Хомут трубный 1"-M8)</t>
  </si>
  <si>
    <t>10 шт</t>
  </si>
  <si>
    <t>Цилиндр из минеральной ваты на синтетическом связующем кашированный алюминиевой фольгой, толщиной 40мм 40х025</t>
  </si>
  <si>
    <t>ФССЦ-20.1.02.23-0211</t>
  </si>
  <si>
    <t>Шпилька стальная М8 "Сонет" длиной 1000 мм (применительно к: Шпилька М8х1000)</t>
  </si>
  <si>
    <t>01.7.11.07-0045</t>
  </si>
  <si>
    <t>Электроды сварочные Э42А, диаметр 5 мм</t>
  </si>
  <si>
    <t>Итого "Материалы"</t>
  </si>
  <si>
    <t>Итого "Ресурсы подрядчика"</t>
  </si>
  <si>
    <t>Ресурсы заказчика</t>
  </si>
  <si>
    <t>Грязевик Ду25 корпус с фланцевым разъемом, патрубки фланцевые, со штуцерами для дренажного крана и воздухоотводчика Тип №4</t>
  </si>
  <si>
    <t>Клапан обратный, Ду20 VT151.05</t>
  </si>
  <si>
    <t>Манометрический кран Ду15</t>
  </si>
  <si>
    <t>Ручной балансировочный клапан Ду20 MNT-R DN20</t>
  </si>
  <si>
    <t>Трубка для манометра на горизонтальном трубопроводе</t>
  </si>
  <si>
    <t>Фильтр латунный сетчатый с пробкой, Ду25 FVR-R DN25</t>
  </si>
  <si>
    <t xml:space="preserve">          Оборудование</t>
  </si>
  <si>
    <t>Воздухоотводчик (Tраб. Max=120°C), Ду15 Flexvent DN15</t>
  </si>
  <si>
    <t>Клапан регулятора перепада давления, Ду15 Kvs=4 VFG 2 DN15</t>
  </si>
  <si>
    <t>Комбинированный балансировочный клапан 0,75 м3/час, Ду20 AQT-R DN20</t>
  </si>
  <si>
    <t>Манометр ТМ-210М2</t>
  </si>
  <si>
    <t>Насос циркуляционный Basic S 25-4S-180</t>
  </si>
  <si>
    <t>Расходомер фланцевый Ду20. Исполнение с интерфейсом RS-485 ПРЭМ 20 R</t>
  </si>
  <si>
    <t>Регулятор перепада давления AFP-R 0,15-1,5</t>
  </si>
  <si>
    <t>Термоманометр ТМТБ-3</t>
  </si>
  <si>
    <t>Термометр БТ-52.211</t>
  </si>
  <si>
    <t>Электропривод для клапана AQT-R, 24В AME 110 NLXR 24 В</t>
  </si>
  <si>
    <t>Удаленные и замененные ресурсы</t>
  </si>
  <si>
    <t>18.5.05.02-0002</t>
  </si>
  <si>
    <t>Грязевик из стальных электросварных и водогазопроводных труб, наружный диаметр входного патрубка 45 мм, наружный диаметр корпуса 219 мм</t>
  </si>
  <si>
    <t>Итого по ведомости ресурсов</t>
  </si>
  <si>
    <t xml:space="preserve">  В том числе:</t>
  </si>
  <si>
    <t xml:space="preserve">    Материалы</t>
  </si>
</sst>
</file>

<file path=xl/styles.xml><?xml version="1.0" encoding="utf-8"?>
<styleSheet xmlns="http://schemas.openxmlformats.org/spreadsheetml/2006/main">
  <numFmts count="6">
    <numFmt formatCode="0.0000000" numFmtId="164"/>
    <numFmt formatCode="0.00000" numFmtId="165"/>
    <numFmt formatCode="0.000" numFmtId="166"/>
    <numFmt formatCode="0.000000" numFmtId="167"/>
    <numFmt formatCode="0.0000" numFmtId="168"/>
    <numFmt formatCode="0.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2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89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1" min="30" style="2" width="61" customWidth="true" hidden="true"/>
    <col max="16384" min="32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26.2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26.2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166361.3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133.29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8" t="n">
        <v>0</v>
      </c>
      <c r="G13" s="25"/>
      <c r="H13" s="0"/>
      <c r="I13" s="0"/>
      <c r="J13" s="0"/>
      <c r="K13" s="0"/>
      <c r="L13" s="0"/>
      <c r="M13" s="0"/>
    </row>
    <row r="14" ht="12.75" customFormat="true" s="0">
      <c r="B14" s="3"/>
      <c r="C14" s="29"/>
      <c r="D14" s="29"/>
      <c r="E14" s="29"/>
      <c r="F14" s="29"/>
      <c r="G14" s="29"/>
    </row>
    <row r="15" customHeight="true" ht="32.25" customFormat="true" s="0">
      <c r="A15" s="30" t="s">
        <v>14</v>
      </c>
      <c r="B15" s="31" t="s">
        <v>15</v>
      </c>
      <c r="C15" s="30" t="s">
        <v>16</v>
      </c>
      <c r="D15" s="30" t="s">
        <v>17</v>
      </c>
      <c r="E15" s="30" t="s">
        <v>18</v>
      </c>
      <c r="F15" s="32" t="s">
        <v>19</v>
      </c>
      <c r="G15" s="33"/>
    </row>
    <row r="16" customHeight="true" ht="20.25" customFormat="true" s="0">
      <c r="A16" s="30"/>
      <c r="B16" s="31"/>
      <c r="C16" s="30"/>
      <c r="D16" s="30"/>
      <c r="E16" s="30"/>
      <c r="F16" s="34" t="s">
        <v>20</v>
      </c>
      <c r="G16" s="34" t="s">
        <v>21</v>
      </c>
    </row>
    <row r="17" customHeight="true" ht="12" customFormat="true" s="0">
      <c r="A17" s="35" t="n">
        <v>1</v>
      </c>
      <c r="B17" s="35" t="s">
        <v>22</v>
      </c>
      <c r="C17" s="35" t="n">
        <v>3</v>
      </c>
      <c r="D17" s="35" t="n">
        <v>4</v>
      </c>
      <c r="E17" s="35" t="n">
        <v>5</v>
      </c>
      <c r="F17" s="35" t="n">
        <v>6</v>
      </c>
      <c r="G17" s="35" t="n">
        <v>7</v>
      </c>
    </row>
    <row r="18" ht="12" customFormat="true" s="0">
      <c r="A18" s="36" t="s">
        <v>23</v>
      </c>
      <c r="B18" s="36"/>
      <c r="C18" s="36"/>
      <c r="D18" s="36"/>
      <c r="E18" s="36"/>
      <c r="F18" s="36"/>
      <c r="G18" s="36"/>
      <c r="H18" s="0"/>
      <c r="I18" s="0"/>
      <c r="J18" s="0"/>
      <c r="K18" s="0"/>
      <c r="L18" s="0"/>
      <c r="M18" s="0"/>
      <c r="AA18" s="37" t="s">
        <v>23</v>
      </c>
    </row>
    <row r="19" ht="12" customFormat="true" s="0">
      <c r="A19" s="36" t="s">
        <v>24</v>
      </c>
      <c r="B19" s="36"/>
      <c r="C19" s="36"/>
      <c r="D19" s="36"/>
      <c r="E19" s="36"/>
      <c r="F19" s="36"/>
      <c r="G19" s="36"/>
      <c r="H19" s="0"/>
      <c r="I19" s="0"/>
      <c r="J19" s="0"/>
      <c r="K19" s="0"/>
      <c r="L19" s="0"/>
      <c r="M19" s="0"/>
      <c r="AA19" s="37"/>
      <c r="AB19" s="37" t="s">
        <v>24</v>
      </c>
    </row>
    <row r="20" ht="22.5" customFormat="true" s="0">
      <c r="A20" s="38">
        <f>IF(H20&lt;&gt;"",COUNTA(H$1:H20),"")</f>
      </c>
      <c r="B20" s="39" t="s">
        <v>25</v>
      </c>
      <c r="C20" s="40" t="s">
        <v>26</v>
      </c>
      <c r="D20" s="41" t="s">
        <v>27</v>
      </c>
      <c r="E20" s="42" t="n">
        <v>7</v>
      </c>
      <c r="F20" s="43" t="s">
        <v>26</v>
      </c>
      <c r="G20" s="43" t="n">
        <v>105370.82</v>
      </c>
      <c r="H20" s="44" t="s">
        <v>28</v>
      </c>
      <c r="I20" s="0"/>
      <c r="J20" s="0"/>
      <c r="K20" s="0"/>
      <c r="L20" s="0"/>
      <c r="M20" s="0"/>
      <c r="AA20" s="37"/>
      <c r="AB20" s="37"/>
    </row>
    <row r="21" ht="22.5" customFormat="true" s="0">
      <c r="A21" s="38">
        <f>IF(H21&lt;&gt;"",COUNTA(H$1:H21),"")</f>
      </c>
      <c r="B21" s="39" t="s">
        <v>25</v>
      </c>
      <c r="C21" s="40" t="s">
        <v>29</v>
      </c>
      <c r="D21" s="41" t="s">
        <v>27</v>
      </c>
      <c r="E21" s="42" t="n">
        <v>1</v>
      </c>
      <c r="F21" s="43" t="n">
        <v>1034.22</v>
      </c>
      <c r="G21" s="43" t="n">
        <v>1034.22</v>
      </c>
      <c r="H21" s="44" t="s">
        <v>28</v>
      </c>
      <c r="I21" s="0"/>
      <c r="J21" s="0"/>
      <c r="K21" s="0"/>
      <c r="L21" s="0"/>
      <c r="M21" s="0"/>
      <c r="AA21" s="37"/>
      <c r="AB21" s="37"/>
    </row>
    <row r="22" ht="22.5" customFormat="true" s="0">
      <c r="A22" s="38">
        <f>IF(H22&lt;&gt;"",COUNTA(H$1:H22),"")</f>
      </c>
      <c r="B22" s="39" t="s">
        <v>25</v>
      </c>
      <c r="C22" s="40" t="s">
        <v>30</v>
      </c>
      <c r="D22" s="41" t="s">
        <v>27</v>
      </c>
      <c r="E22" s="42" t="n">
        <v>2</v>
      </c>
      <c r="F22" s="43" t="n">
        <v>49445.21</v>
      </c>
      <c r="G22" s="43" t="n">
        <v>98890.42</v>
      </c>
      <c r="H22" s="44" t="s">
        <v>28</v>
      </c>
      <c r="I22" s="0"/>
      <c r="J22" s="0"/>
      <c r="K22" s="0"/>
      <c r="L22" s="0"/>
      <c r="M22" s="0"/>
      <c r="AA22" s="37"/>
      <c r="AB22" s="37"/>
    </row>
    <row r="23" ht="22.5" customFormat="true" s="0">
      <c r="A23" s="38">
        <f>IF(H23&lt;&gt;"",COUNTA(H$1:H23),"")</f>
      </c>
      <c r="B23" s="39" t="s">
        <v>25</v>
      </c>
      <c r="C23" s="40" t="s">
        <v>31</v>
      </c>
      <c r="D23" s="41" t="s">
        <v>27</v>
      </c>
      <c r="E23" s="42" t="n">
        <v>2</v>
      </c>
      <c r="F23" s="43" t="n">
        <v>867.14</v>
      </c>
      <c r="G23" s="43" t="n">
        <v>1734.28</v>
      </c>
      <c r="H23" s="44" t="s">
        <v>28</v>
      </c>
      <c r="I23" s="0"/>
      <c r="J23" s="0"/>
      <c r="K23" s="0"/>
      <c r="L23" s="0"/>
      <c r="M23" s="0"/>
      <c r="AA23" s="37"/>
      <c r="AB23" s="37"/>
    </row>
    <row r="24" ht="22.5" customFormat="true" s="0">
      <c r="A24" s="38">
        <f>IF(H24&lt;&gt;"",COUNTA(H$1:H24),"")</f>
      </c>
      <c r="B24" s="39" t="s">
        <v>25</v>
      </c>
      <c r="C24" s="40" t="s">
        <v>32</v>
      </c>
      <c r="D24" s="41" t="s">
        <v>27</v>
      </c>
      <c r="E24" s="42" t="n">
        <v>2</v>
      </c>
      <c r="F24" s="43" t="n">
        <v>1855.95</v>
      </c>
      <c r="G24" s="43" t="n">
        <v>3711.9</v>
      </c>
      <c r="H24" s="44" t="s">
        <v>28</v>
      </c>
      <c r="I24" s="0"/>
      <c r="J24" s="0"/>
      <c r="K24" s="0"/>
      <c r="L24" s="0"/>
      <c r="M24" s="0"/>
      <c r="AA24" s="37"/>
      <c r="AB24" s="37"/>
    </row>
    <row r="25" ht="11.25" customFormat="true" s="0">
      <c r="A25" s="38">
        <f>IF(H25&lt;&gt;"",COUNTA(H$1:H25),"")</f>
      </c>
      <c r="B25" s="39" t="s">
        <v>33</v>
      </c>
      <c r="C25" s="40" t="s">
        <v>34</v>
      </c>
      <c r="D25" s="41" t="s">
        <v>35</v>
      </c>
      <c r="E25" s="45" t="n">
        <v>6.79E-5</v>
      </c>
      <c r="F25" s="43" t="n">
        <v>277914</v>
      </c>
      <c r="G25" s="46" t="n">
        <v>18.87</v>
      </c>
      <c r="H25" s="44" t="s">
        <v>28</v>
      </c>
      <c r="I25" s="0"/>
      <c r="J25" s="0"/>
      <c r="K25" s="0"/>
      <c r="L25" s="0"/>
      <c r="M25" s="0"/>
      <c r="AA25" s="37"/>
      <c r="AB25" s="37"/>
    </row>
    <row r="26" ht="22.5" customFormat="true" s="0">
      <c r="A26" s="38">
        <f>IF(H26&lt;&gt;"",COUNTA(H$1:H26),"")</f>
      </c>
      <c r="B26" s="39" t="s">
        <v>36</v>
      </c>
      <c r="C26" s="40" t="s">
        <v>37</v>
      </c>
      <c r="D26" s="41" t="s">
        <v>35</v>
      </c>
      <c r="E26" s="47" t="n">
        <v>0.04802</v>
      </c>
      <c r="F26" s="43" t="n">
        <v>139439.3</v>
      </c>
      <c r="G26" s="43" t="n">
        <v>6695.88</v>
      </c>
      <c r="H26" s="44" t="s">
        <v>28</v>
      </c>
      <c r="I26" s="0"/>
      <c r="J26" s="0"/>
      <c r="K26" s="0"/>
      <c r="L26" s="0"/>
      <c r="M26" s="0"/>
      <c r="AA26" s="37"/>
      <c r="AB26" s="37"/>
    </row>
    <row r="27" ht="22.5" customFormat="true" s="0">
      <c r="A27" s="38">
        <f>IF(H27&lt;&gt;"",COUNTA(H$1:H27),"")</f>
      </c>
      <c r="B27" s="39" t="s">
        <v>38</v>
      </c>
      <c r="C27" s="40" t="s">
        <v>39</v>
      </c>
      <c r="D27" s="41" t="s">
        <v>40</v>
      </c>
      <c r="E27" s="48" t="n">
        <v>0.402</v>
      </c>
      <c r="F27" s="43" t="n">
        <v>239.51</v>
      </c>
      <c r="G27" s="46" t="n">
        <v>96.28</v>
      </c>
      <c r="H27" s="44" t="s">
        <v>28</v>
      </c>
      <c r="I27" s="0"/>
      <c r="J27" s="0"/>
      <c r="K27" s="0"/>
      <c r="L27" s="0"/>
      <c r="M27" s="0"/>
      <c r="AA27" s="37"/>
      <c r="AB27" s="37"/>
    </row>
    <row r="28" ht="11.25" customFormat="true" s="0">
      <c r="A28" s="38">
        <f>IF(H28&lt;&gt;"",COUNTA(H$1:H28),"")</f>
      </c>
      <c r="B28" s="39" t="s">
        <v>41</v>
      </c>
      <c r="C28" s="40" t="s">
        <v>42</v>
      </c>
      <c r="D28" s="41" t="s">
        <v>35</v>
      </c>
      <c r="E28" s="49" t="n">
        <v>1.3E-5</v>
      </c>
      <c r="F28" s="43" t="n">
        <v>301938</v>
      </c>
      <c r="G28" s="46" t="n">
        <v>3.93</v>
      </c>
      <c r="H28" s="44" t="s">
        <v>28</v>
      </c>
      <c r="I28" s="0"/>
      <c r="J28" s="0"/>
      <c r="K28" s="0"/>
      <c r="L28" s="0"/>
      <c r="M28" s="0"/>
      <c r="AA28" s="37"/>
      <c r="AB28" s="37"/>
    </row>
    <row r="29" ht="11.25" customFormat="true" s="0">
      <c r="A29" s="38">
        <f>IF(H29&lt;&gt;"",COUNTA(H$1:H29),"")</f>
      </c>
      <c r="B29" s="39" t="s">
        <v>43</v>
      </c>
      <c r="C29" s="40" t="s">
        <v>44</v>
      </c>
      <c r="D29" s="41" t="s">
        <v>45</v>
      </c>
      <c r="E29" s="47" t="n">
        <v>0.30129</v>
      </c>
      <c r="F29" s="43" t="n">
        <v>22.2</v>
      </c>
      <c r="G29" s="46" t="n">
        <v>6.7</v>
      </c>
      <c r="H29" s="44" t="s">
        <v>28</v>
      </c>
      <c r="I29" s="0"/>
      <c r="J29" s="0"/>
      <c r="K29" s="0"/>
      <c r="L29" s="0"/>
      <c r="M29" s="0"/>
      <c r="AA29" s="37"/>
      <c r="AB29" s="37"/>
    </row>
    <row r="30" ht="22.5" customFormat="true" s="0">
      <c r="A30" s="38">
        <f>IF(H30&lt;&gt;"",COUNTA(H$1:H30),"")</f>
      </c>
      <c r="B30" s="39" t="s">
        <v>46</v>
      </c>
      <c r="C30" s="40" t="s">
        <v>47</v>
      </c>
      <c r="D30" s="41" t="s">
        <v>48</v>
      </c>
      <c r="E30" s="50" t="n">
        <v>2.61</v>
      </c>
      <c r="F30" s="43" t="n">
        <v>9.1</v>
      </c>
      <c r="G30" s="46" t="n">
        <v>23.76</v>
      </c>
      <c r="H30" s="44" t="s">
        <v>28</v>
      </c>
      <c r="I30" s="0"/>
      <c r="J30" s="0"/>
      <c r="K30" s="0"/>
      <c r="L30" s="0"/>
      <c r="M30" s="0"/>
      <c r="AA30" s="37"/>
      <c r="AB30" s="37"/>
    </row>
    <row r="31" ht="22.5" customFormat="true" s="0">
      <c r="A31" s="38">
        <f>IF(H31&lt;&gt;"",COUNTA(H$1:H31),"")</f>
      </c>
      <c r="B31" s="39" t="s">
        <v>49</v>
      </c>
      <c r="C31" s="40" t="s">
        <v>50</v>
      </c>
      <c r="D31" s="41" t="s">
        <v>35</v>
      </c>
      <c r="E31" s="51" t="n">
        <v>0.0044</v>
      </c>
      <c r="F31" s="43" t="n">
        <v>91910</v>
      </c>
      <c r="G31" s="46" t="n">
        <v>404.4</v>
      </c>
      <c r="H31" s="44" t="s">
        <v>28</v>
      </c>
      <c r="I31" s="0"/>
      <c r="J31" s="0"/>
      <c r="K31" s="0"/>
      <c r="L31" s="0"/>
      <c r="M31" s="0"/>
      <c r="AA31" s="37"/>
      <c r="AB31" s="37"/>
    </row>
    <row r="32" ht="11.25" customFormat="true" s="0">
      <c r="A32" s="38">
        <f>IF(H32&lt;&gt;"",COUNTA(H$1:H32),"")</f>
      </c>
      <c r="B32" s="39" t="s">
        <v>51</v>
      </c>
      <c r="C32" s="40" t="s">
        <v>52</v>
      </c>
      <c r="D32" s="41" t="s">
        <v>40</v>
      </c>
      <c r="E32" s="45" t="n">
        <v>0.0010913</v>
      </c>
      <c r="F32" s="43" t="n">
        <v>19.57</v>
      </c>
      <c r="G32" s="46" t="n">
        <v>0.02</v>
      </c>
      <c r="H32" s="44" t="s">
        <v>28</v>
      </c>
      <c r="I32" s="0"/>
      <c r="J32" s="0"/>
      <c r="K32" s="0"/>
      <c r="L32" s="0"/>
      <c r="M32" s="0"/>
      <c r="AA32" s="37"/>
      <c r="AB32" s="37"/>
    </row>
    <row r="33" ht="22.5" customFormat="true" s="0">
      <c r="A33" s="38">
        <f>IF(H33&lt;&gt;"",COUNTA(H$1:H33),"")</f>
      </c>
      <c r="B33" s="39" t="s">
        <v>53</v>
      </c>
      <c r="C33" s="40" t="s">
        <v>54</v>
      </c>
      <c r="D33" s="41" t="s">
        <v>35</v>
      </c>
      <c r="E33" s="48" t="n">
        <v>0.006</v>
      </c>
      <c r="F33" s="43" t="n">
        <v>80917.2</v>
      </c>
      <c r="G33" s="46" t="n">
        <v>485.5</v>
      </c>
      <c r="H33" s="44" t="s">
        <v>28</v>
      </c>
      <c r="I33" s="0"/>
      <c r="J33" s="0"/>
      <c r="K33" s="0"/>
      <c r="L33" s="0"/>
      <c r="M33" s="0"/>
      <c r="AA33" s="37"/>
      <c r="AB33" s="37"/>
    </row>
    <row r="34" ht="11.25" customFormat="true" s="0">
      <c r="A34" s="38">
        <f>IF(H34&lt;&gt;"",COUNTA(H$1:H34),"")</f>
      </c>
      <c r="B34" s="39" t="s">
        <v>55</v>
      </c>
      <c r="C34" s="40" t="s">
        <v>56</v>
      </c>
      <c r="D34" s="41" t="s">
        <v>45</v>
      </c>
      <c r="E34" s="49" t="n">
        <v>0.139856</v>
      </c>
      <c r="F34" s="43" t="n">
        <v>56.6</v>
      </c>
      <c r="G34" s="46" t="n">
        <v>7.92</v>
      </c>
      <c r="H34" s="44" t="s">
        <v>28</v>
      </c>
      <c r="I34" s="0"/>
      <c r="J34" s="0"/>
      <c r="K34" s="0"/>
      <c r="L34" s="0"/>
      <c r="M34" s="0"/>
      <c r="AA34" s="37"/>
      <c r="AB34" s="37"/>
    </row>
    <row r="35" ht="22.5" customFormat="true" s="0">
      <c r="A35" s="38">
        <f>IF(H35&lt;&gt;"",COUNTA(H$1:H35),"")</f>
      </c>
      <c r="B35" s="39" t="s">
        <v>57</v>
      </c>
      <c r="C35" s="40" t="s">
        <v>58</v>
      </c>
      <c r="D35" s="41" t="s">
        <v>40</v>
      </c>
      <c r="E35" s="47" t="n">
        <v>0.59944</v>
      </c>
      <c r="F35" s="43" t="n">
        <v>137.59</v>
      </c>
      <c r="G35" s="46" t="n">
        <v>82.48</v>
      </c>
      <c r="H35" s="44" t="s">
        <v>28</v>
      </c>
      <c r="I35" s="0"/>
      <c r="J35" s="0"/>
      <c r="K35" s="0"/>
      <c r="L35" s="0"/>
      <c r="M35" s="0"/>
      <c r="AA35" s="37"/>
      <c r="AB35" s="37"/>
    </row>
    <row r="36" ht="33.75" customFormat="true" s="0">
      <c r="A36" s="38">
        <f>IF(H36&lt;&gt;"",COUNTA(H$1:H36),"")</f>
      </c>
      <c r="B36" s="39" t="s">
        <v>59</v>
      </c>
      <c r="C36" s="40" t="s">
        <v>60</v>
      </c>
      <c r="D36" s="41" t="s">
        <v>40</v>
      </c>
      <c r="E36" s="52" t="n">
        <v>42.5</v>
      </c>
      <c r="F36" s="43" t="n">
        <v>109.11</v>
      </c>
      <c r="G36" s="43" t="n">
        <v>4637.18</v>
      </c>
      <c r="H36" s="44" t="s">
        <v>28</v>
      </c>
      <c r="I36" s="0"/>
      <c r="J36" s="0"/>
      <c r="K36" s="0"/>
      <c r="L36" s="0"/>
      <c r="M36" s="0"/>
      <c r="AA36" s="37"/>
      <c r="AB36" s="37"/>
    </row>
    <row r="37" ht="22.5" customFormat="true" s="0">
      <c r="A37" s="38">
        <f>IF(H37&lt;&gt;"",COUNTA(H$1:H37),"")</f>
      </c>
      <c r="B37" s="39" t="s">
        <v>61</v>
      </c>
      <c r="C37" s="40" t="s">
        <v>62</v>
      </c>
      <c r="D37" s="41" t="s">
        <v>35</v>
      </c>
      <c r="E37" s="45" t="n">
        <v>0.0035523</v>
      </c>
      <c r="F37" s="43" t="n">
        <v>69069</v>
      </c>
      <c r="G37" s="46" t="n">
        <v>245.35</v>
      </c>
      <c r="H37" s="44" t="s">
        <v>28</v>
      </c>
      <c r="I37" s="0"/>
      <c r="J37" s="0"/>
      <c r="K37" s="0"/>
      <c r="L37" s="0"/>
      <c r="M37" s="0"/>
      <c r="AA37" s="37"/>
      <c r="AB37" s="37"/>
    </row>
    <row r="38" ht="11.25" customFormat="true" s="0">
      <c r="A38" s="38">
        <f>IF(H38&lt;&gt;"",COUNTA(H$1:H38),"")</f>
      </c>
      <c r="B38" s="39" t="s">
        <v>63</v>
      </c>
      <c r="C38" s="40" t="s">
        <v>64</v>
      </c>
      <c r="D38" s="41" t="s">
        <v>65</v>
      </c>
      <c r="E38" s="51" t="n">
        <v>0.2464</v>
      </c>
      <c r="F38" s="43" t="n">
        <v>107.2</v>
      </c>
      <c r="G38" s="46" t="n">
        <v>26.41</v>
      </c>
      <c r="H38" s="44" t="s">
        <v>28</v>
      </c>
      <c r="I38" s="0"/>
      <c r="J38" s="0"/>
      <c r="K38" s="0"/>
      <c r="L38" s="0"/>
      <c r="M38" s="0"/>
      <c r="AA38" s="37"/>
      <c r="AB38" s="37"/>
    </row>
    <row r="39" ht="33.75" customFormat="true" s="0">
      <c r="A39" s="38">
        <f>IF(H39&lt;&gt;"",COUNTA(H$1:H39),"")</f>
      </c>
      <c r="B39" s="39" t="s">
        <v>66</v>
      </c>
      <c r="C39" s="40" t="s">
        <v>67</v>
      </c>
      <c r="D39" s="41" t="s">
        <v>35</v>
      </c>
      <c r="E39" s="45" t="n">
        <v>0.0004723</v>
      </c>
      <c r="F39" s="43" t="n">
        <v>154245</v>
      </c>
      <c r="G39" s="46" t="n">
        <v>72.86</v>
      </c>
      <c r="H39" s="44" t="s">
        <v>28</v>
      </c>
      <c r="I39" s="0"/>
      <c r="J39" s="0"/>
      <c r="K39" s="0"/>
      <c r="L39" s="0"/>
      <c r="M39" s="0"/>
      <c r="AA39" s="37"/>
      <c r="AB39" s="37"/>
    </row>
    <row r="40" ht="11.25" customFormat="true" s="0">
      <c r="A40" s="38">
        <f>IF(H40&lt;&gt;"",COUNTA(H$1:H40),"")</f>
      </c>
      <c r="B40" s="39" t="s">
        <v>68</v>
      </c>
      <c r="C40" s="40" t="s">
        <v>69</v>
      </c>
      <c r="D40" s="41" t="s">
        <v>40</v>
      </c>
      <c r="E40" s="47" t="n">
        <v>0.24756</v>
      </c>
      <c r="F40" s="43" t="n">
        <v>339.34</v>
      </c>
      <c r="G40" s="46" t="n">
        <v>84.01</v>
      </c>
      <c r="H40" s="44" t="s">
        <v>28</v>
      </c>
      <c r="I40" s="0"/>
      <c r="J40" s="0"/>
      <c r="K40" s="0"/>
      <c r="L40" s="0"/>
      <c r="M40" s="0"/>
      <c r="AA40" s="37"/>
      <c r="AB40" s="37"/>
    </row>
    <row r="41" ht="11.25" customFormat="true" s="0">
      <c r="A41" s="38">
        <f>IF(H41&lt;&gt;"",COUNTA(H$1:H41),"")</f>
      </c>
      <c r="B41" s="39" t="s">
        <v>70</v>
      </c>
      <c r="C41" s="40" t="s">
        <v>71</v>
      </c>
      <c r="D41" s="41" t="s">
        <v>35</v>
      </c>
      <c r="E41" s="45" t="n">
        <v>0.0001039</v>
      </c>
      <c r="F41" s="43" t="n">
        <v>123396</v>
      </c>
      <c r="G41" s="46" t="n">
        <v>12.82</v>
      </c>
      <c r="H41" s="44" t="s">
        <v>28</v>
      </c>
      <c r="I41" s="0"/>
      <c r="J41" s="0"/>
      <c r="K41" s="0"/>
      <c r="L41" s="0"/>
      <c r="M41" s="0"/>
      <c r="AA41" s="37"/>
      <c r="AB41" s="37"/>
    </row>
    <row r="42" ht="22.5" customFormat="true" s="0">
      <c r="A42" s="38">
        <f>IF(H42&lt;&gt;"",COUNTA(H$1:H42),"")</f>
      </c>
      <c r="B42" s="39" t="s">
        <v>72</v>
      </c>
      <c r="C42" s="40" t="s">
        <v>73</v>
      </c>
      <c r="D42" s="41" t="s">
        <v>35</v>
      </c>
      <c r="E42" s="45" t="n">
        <v>0.0003585</v>
      </c>
      <c r="F42" s="43" t="n">
        <v>133679</v>
      </c>
      <c r="G42" s="46" t="n">
        <v>47.92</v>
      </c>
      <c r="H42" s="44" t="s">
        <v>28</v>
      </c>
      <c r="I42" s="0"/>
      <c r="J42" s="0"/>
      <c r="K42" s="0"/>
      <c r="L42" s="0"/>
      <c r="M42" s="0"/>
      <c r="AA42" s="37"/>
      <c r="AB42" s="37"/>
    </row>
    <row r="43" ht="22.5" customFormat="true" s="0">
      <c r="A43" s="38">
        <f>IF(H43&lt;&gt;"",COUNTA(H$1:H43),"")</f>
      </c>
      <c r="B43" s="39" t="s">
        <v>74</v>
      </c>
      <c r="C43" s="40" t="s">
        <v>75</v>
      </c>
      <c r="D43" s="41" t="s">
        <v>35</v>
      </c>
      <c r="E43" s="45" t="n">
        <v>0.0013036</v>
      </c>
      <c r="F43" s="43" t="n">
        <v>133679</v>
      </c>
      <c r="G43" s="46" t="n">
        <v>174.26</v>
      </c>
      <c r="H43" s="44" t="s">
        <v>28</v>
      </c>
      <c r="I43" s="0"/>
      <c r="J43" s="0"/>
      <c r="K43" s="0"/>
      <c r="L43" s="0"/>
      <c r="M43" s="0"/>
      <c r="AA43" s="37"/>
      <c r="AB43" s="37"/>
    </row>
    <row r="44" ht="22.5" customFormat="true" s="0">
      <c r="A44" s="38">
        <f>IF(H44&lt;&gt;"",COUNTA(H$1:H44),"")</f>
      </c>
      <c r="B44" s="39" t="s">
        <v>76</v>
      </c>
      <c r="C44" s="40" t="s">
        <v>77</v>
      </c>
      <c r="D44" s="41" t="s">
        <v>78</v>
      </c>
      <c r="E44" s="48" t="n">
        <v>0.005</v>
      </c>
      <c r="F44" s="43" t="n">
        <v>51415</v>
      </c>
      <c r="G44" s="46" t="n">
        <v>257.08</v>
      </c>
      <c r="H44" s="44" t="s">
        <v>28</v>
      </c>
      <c r="I44" s="0"/>
      <c r="J44" s="0"/>
      <c r="K44" s="0"/>
      <c r="L44" s="0"/>
      <c r="M44" s="0"/>
      <c r="AA44" s="37"/>
      <c r="AB44" s="37"/>
    </row>
    <row r="45" ht="22.5" customFormat="true" s="0">
      <c r="A45" s="38">
        <f>IF(H45&lt;&gt;"",COUNTA(H$1:H45),"")</f>
      </c>
      <c r="B45" s="39" t="s">
        <v>79</v>
      </c>
      <c r="C45" s="40" t="s">
        <v>80</v>
      </c>
      <c r="D45" s="41" t="s">
        <v>78</v>
      </c>
      <c r="E45" s="48" t="n">
        <v>0.088</v>
      </c>
      <c r="F45" s="43" t="n">
        <v>31395</v>
      </c>
      <c r="G45" s="43" t="n">
        <v>2762.76</v>
      </c>
      <c r="H45" s="44" t="s">
        <v>28</v>
      </c>
      <c r="I45" s="0"/>
      <c r="J45" s="0"/>
      <c r="K45" s="0"/>
      <c r="L45" s="0"/>
      <c r="M45" s="0"/>
      <c r="AA45" s="37"/>
      <c r="AB45" s="37"/>
    </row>
    <row r="46" ht="11.25" customFormat="true" s="0">
      <c r="A46" s="38">
        <f>IF(H46&lt;&gt;"",COUNTA(H$1:H46),"")</f>
      </c>
      <c r="B46" s="39" t="s">
        <v>81</v>
      </c>
      <c r="C46" s="40" t="s">
        <v>82</v>
      </c>
      <c r="D46" s="41" t="s">
        <v>40</v>
      </c>
      <c r="E46" s="51" t="n">
        <v>0.2956</v>
      </c>
      <c r="F46" s="43" t="n">
        <v>240.6</v>
      </c>
      <c r="G46" s="46" t="n">
        <v>71.12</v>
      </c>
      <c r="H46" s="44" t="s">
        <v>28</v>
      </c>
      <c r="I46" s="0"/>
      <c r="J46" s="0"/>
      <c r="K46" s="0"/>
      <c r="L46" s="0"/>
      <c r="M46" s="0"/>
      <c r="AA46" s="37"/>
      <c r="AB46" s="37"/>
    </row>
    <row r="47" ht="22.5" customFormat="true" s="0">
      <c r="A47" s="38">
        <f>IF(H47&lt;&gt;"",COUNTA(H$1:H47),"")</f>
      </c>
      <c r="B47" s="39" t="s">
        <v>83</v>
      </c>
      <c r="C47" s="40" t="s">
        <v>84</v>
      </c>
      <c r="D47" s="41" t="s">
        <v>40</v>
      </c>
      <c r="E47" s="50" t="n">
        <v>0.18</v>
      </c>
      <c r="F47" s="43" t="n">
        <v>210.12</v>
      </c>
      <c r="G47" s="46" t="n">
        <v>37.82</v>
      </c>
      <c r="H47" s="44" t="s">
        <v>28</v>
      </c>
      <c r="I47" s="0"/>
      <c r="J47" s="0"/>
      <c r="K47" s="0"/>
      <c r="L47" s="0"/>
      <c r="M47" s="0"/>
      <c r="AA47" s="37"/>
      <c r="AB47" s="37"/>
    </row>
    <row r="48" ht="11.25" customFormat="true" s="0">
      <c r="A48" s="38">
        <f>IF(H48&lt;&gt;"",COUNTA(H$1:H48),"")</f>
      </c>
      <c r="B48" s="39" t="s">
        <v>85</v>
      </c>
      <c r="C48" s="40" t="s">
        <v>86</v>
      </c>
      <c r="D48" s="41" t="s">
        <v>45</v>
      </c>
      <c r="E48" s="48" t="n">
        <v>0.028</v>
      </c>
      <c r="F48" s="43" t="n">
        <v>4421.69</v>
      </c>
      <c r="G48" s="46" t="n">
        <v>123.81</v>
      </c>
      <c r="H48" s="44" t="s">
        <v>28</v>
      </c>
      <c r="I48" s="0"/>
      <c r="J48" s="0"/>
      <c r="K48" s="0"/>
      <c r="L48" s="0"/>
      <c r="M48" s="0"/>
      <c r="AA48" s="37"/>
      <c r="AB48" s="37"/>
    </row>
    <row r="49" ht="11.25" customFormat="true" s="0">
      <c r="A49" s="38">
        <f>IF(H49&lt;&gt;"",COUNTA(H$1:H49),"")</f>
      </c>
      <c r="B49" s="39" t="s">
        <v>87</v>
      </c>
      <c r="C49" s="40" t="s">
        <v>88</v>
      </c>
      <c r="D49" s="41" t="s">
        <v>35</v>
      </c>
      <c r="E49" s="45" t="n">
        <v>0.0127101</v>
      </c>
      <c r="F49" s="43" t="n">
        <v>100100</v>
      </c>
      <c r="G49" s="43" t="n">
        <v>1272.28</v>
      </c>
      <c r="H49" s="44" t="s">
        <v>28</v>
      </c>
      <c r="I49" s="0"/>
      <c r="J49" s="0"/>
      <c r="K49" s="0"/>
      <c r="L49" s="0"/>
      <c r="M49" s="0"/>
      <c r="AA49" s="37"/>
      <c r="AB49" s="37"/>
    </row>
    <row r="50" ht="56.25" customFormat="true" s="0">
      <c r="A50" s="38">
        <f>IF(H50&lt;&gt;"",COUNTA(H$1:H50),"")</f>
      </c>
      <c r="B50" s="39" t="s">
        <v>89</v>
      </c>
      <c r="C50" s="40" t="s">
        <v>90</v>
      </c>
      <c r="D50" s="41" t="s">
        <v>91</v>
      </c>
      <c r="E50" s="42" t="n">
        <v>1</v>
      </c>
      <c r="F50" s="43" t="n">
        <v>91.91</v>
      </c>
      <c r="G50" s="46" t="n">
        <v>91.91</v>
      </c>
      <c r="H50" s="44" t="s">
        <v>28</v>
      </c>
      <c r="I50" s="0"/>
      <c r="J50" s="0"/>
      <c r="K50" s="0"/>
      <c r="L50" s="0"/>
      <c r="M50" s="0"/>
      <c r="AA50" s="37"/>
      <c r="AB50" s="37"/>
    </row>
    <row r="51" ht="56.25" customFormat="true" s="0">
      <c r="A51" s="38">
        <f>IF(H51&lt;&gt;"",COUNTA(H$1:H51),"")</f>
      </c>
      <c r="B51" s="39" t="s">
        <v>92</v>
      </c>
      <c r="C51" s="40" t="s">
        <v>93</v>
      </c>
      <c r="D51" s="41" t="s">
        <v>91</v>
      </c>
      <c r="E51" s="52" t="n">
        <v>0.3</v>
      </c>
      <c r="F51" s="43" t="n">
        <v>117.66</v>
      </c>
      <c r="G51" s="46" t="n">
        <v>35.3</v>
      </c>
      <c r="H51" s="44" t="s">
        <v>28</v>
      </c>
      <c r="I51" s="0"/>
      <c r="J51" s="0"/>
      <c r="K51" s="0"/>
      <c r="L51" s="0"/>
      <c r="M51" s="0"/>
      <c r="AA51" s="37"/>
      <c r="AB51" s="37"/>
    </row>
    <row r="52" ht="56.25" customFormat="true" s="0">
      <c r="A52" s="38">
        <f>IF(H52&lt;&gt;"",COUNTA(H$1:H52),"")</f>
      </c>
      <c r="B52" s="39" t="s">
        <v>94</v>
      </c>
      <c r="C52" s="40" t="s">
        <v>95</v>
      </c>
      <c r="D52" s="41" t="s">
        <v>91</v>
      </c>
      <c r="E52" s="52" t="n">
        <v>36.3</v>
      </c>
      <c r="F52" s="43" t="n">
        <v>179.54</v>
      </c>
      <c r="G52" s="43" t="n">
        <v>6517.3</v>
      </c>
      <c r="H52" s="44" t="s">
        <v>28</v>
      </c>
      <c r="I52" s="0"/>
      <c r="J52" s="0"/>
      <c r="K52" s="0"/>
      <c r="L52" s="0"/>
      <c r="M52" s="0"/>
      <c r="AA52" s="37"/>
      <c r="AB52" s="37"/>
    </row>
    <row r="53" ht="33.75" customFormat="true" s="0">
      <c r="A53" s="38">
        <f>IF(H53&lt;&gt;"",COUNTA(H$1:H53),"")</f>
      </c>
      <c r="B53" s="39" t="s">
        <v>96</v>
      </c>
      <c r="C53" s="40" t="s">
        <v>97</v>
      </c>
      <c r="D53" s="41" t="s">
        <v>91</v>
      </c>
      <c r="E53" s="42" t="n">
        <v>5</v>
      </c>
      <c r="F53" s="43" t="n">
        <v>177.45</v>
      </c>
      <c r="G53" s="46" t="n">
        <v>887.25</v>
      </c>
      <c r="H53" s="44" t="s">
        <v>28</v>
      </c>
      <c r="I53" s="0"/>
      <c r="J53" s="0"/>
      <c r="K53" s="0"/>
      <c r="L53" s="0"/>
      <c r="M53" s="0"/>
      <c r="AA53" s="37"/>
      <c r="AB53" s="37"/>
    </row>
    <row r="54" ht="33.75" customFormat="true" s="0">
      <c r="A54" s="38">
        <f>IF(H54&lt;&gt;"",COUNTA(H$1:H54),"")</f>
      </c>
      <c r="B54" s="39" t="s">
        <v>98</v>
      </c>
      <c r="C54" s="40" t="s">
        <v>99</v>
      </c>
      <c r="D54" s="41" t="s">
        <v>91</v>
      </c>
      <c r="E54" s="42" t="n">
        <v>5</v>
      </c>
      <c r="F54" s="43" t="n">
        <v>283.92</v>
      </c>
      <c r="G54" s="43" t="n">
        <v>1419.6</v>
      </c>
      <c r="H54" s="44" t="s">
        <v>28</v>
      </c>
      <c r="I54" s="0"/>
      <c r="J54" s="0"/>
      <c r="K54" s="0"/>
      <c r="L54" s="0"/>
      <c r="M54" s="0"/>
      <c r="AA54" s="37"/>
      <c r="AB54" s="37"/>
    </row>
    <row r="55" ht="45" customFormat="true" s="0">
      <c r="A55" s="38">
        <f>IF(H55&lt;&gt;"",COUNTA(H$1:H55),"")</f>
      </c>
      <c r="B55" s="39" t="s">
        <v>100</v>
      </c>
      <c r="C55" s="40" t="s">
        <v>101</v>
      </c>
      <c r="D55" s="41" t="s">
        <v>102</v>
      </c>
      <c r="E55" s="52" t="n">
        <v>1.7</v>
      </c>
      <c r="F55" s="43" t="n">
        <v>321.23</v>
      </c>
      <c r="G55" s="46" t="n">
        <v>546.09</v>
      </c>
      <c r="H55" s="44" t="s">
        <v>28</v>
      </c>
      <c r="I55" s="0"/>
      <c r="J55" s="0"/>
      <c r="K55" s="0"/>
      <c r="L55" s="0"/>
      <c r="M55" s="0"/>
      <c r="AA55" s="37"/>
      <c r="AB55" s="37"/>
    </row>
    <row r="56" ht="33.75" customFormat="true" s="0">
      <c r="A56" s="38">
        <f>IF(H56&lt;&gt;"",COUNTA(H$1:H56),"")</f>
      </c>
      <c r="B56" s="39" t="s">
        <v>25</v>
      </c>
      <c r="C56" s="40" t="s">
        <v>103</v>
      </c>
      <c r="D56" s="41" t="s">
        <v>91</v>
      </c>
      <c r="E56" s="52" t="n">
        <v>39.9</v>
      </c>
      <c r="F56" s="43" t="n">
        <v>426.06</v>
      </c>
      <c r="G56" s="43" t="n">
        <v>16999.79</v>
      </c>
      <c r="H56" s="44" t="s">
        <v>28</v>
      </c>
      <c r="I56" s="0"/>
      <c r="J56" s="0"/>
      <c r="K56" s="0"/>
      <c r="L56" s="0"/>
      <c r="M56" s="0"/>
      <c r="AA56" s="37"/>
      <c r="AB56" s="37"/>
    </row>
    <row r="57" ht="22.5" customFormat="true" s="0">
      <c r="A57" s="38">
        <f>IF(H57&lt;&gt;"",COUNTA(H$1:H57),"")</f>
      </c>
      <c r="B57" s="39" t="s">
        <v>104</v>
      </c>
      <c r="C57" s="40" t="s">
        <v>105</v>
      </c>
      <c r="D57" s="41" t="s">
        <v>27</v>
      </c>
      <c r="E57" s="42" t="n">
        <v>2</v>
      </c>
      <c r="F57" s="43" t="n">
        <v>87</v>
      </c>
      <c r="G57" s="46" t="n">
        <v>174</v>
      </c>
      <c r="H57" s="44" t="s">
        <v>28</v>
      </c>
      <c r="I57" s="0"/>
      <c r="J57" s="0"/>
      <c r="K57" s="0"/>
      <c r="L57" s="0"/>
      <c r="M57" s="0"/>
      <c r="AA57" s="37"/>
      <c r="AB57" s="37"/>
    </row>
    <row r="58" ht="11.25" customFormat="true" s="0">
      <c r="A58" s="38">
        <f>IF(H58&lt;&gt;"",COUNTA(H$1:H58),"")</f>
      </c>
      <c r="B58" s="39" t="s">
        <v>106</v>
      </c>
      <c r="C58" s="40" t="s">
        <v>107</v>
      </c>
      <c r="D58" s="41" t="s">
        <v>35</v>
      </c>
      <c r="E58" s="47" t="n">
        <v>0.00722</v>
      </c>
      <c r="F58" s="43" t="n">
        <v>94294.2</v>
      </c>
      <c r="G58" s="46" t="n">
        <v>680.82</v>
      </c>
      <c r="H58" s="44" t="s">
        <v>28</v>
      </c>
      <c r="I58" s="0"/>
      <c r="J58" s="0"/>
      <c r="K58" s="0"/>
      <c r="L58" s="0"/>
      <c r="M58" s="0"/>
      <c r="AA58" s="37"/>
      <c r="AB58" s="37"/>
    </row>
    <row r="59" ht="11.25" customFormat="true" s="0">
      <c r="A59" s="41"/>
      <c r="B59" s="53"/>
      <c r="C59" s="54" t="s">
        <v>108</v>
      </c>
      <c r="D59" s="38" t="s">
        <v>48</v>
      </c>
      <c r="E59" s="55"/>
      <c r="F59" s="56"/>
      <c r="G59" s="56" t="n">
        <v>150374.3</v>
      </c>
      <c r="H59" s="44"/>
      <c r="I59" s="0"/>
      <c r="J59" s="0"/>
      <c r="K59" s="0"/>
      <c r="L59" s="0"/>
      <c r="M59" s="0"/>
      <c r="AA59" s="37"/>
      <c r="AB59" s="37"/>
    </row>
    <row r="60" ht="11.25" customFormat="true" s="0">
      <c r="A60" s="41"/>
      <c r="B60" s="53"/>
      <c r="C60" s="54" t="s">
        <v>109</v>
      </c>
      <c r="D60" s="38" t="s">
        <v>48</v>
      </c>
      <c r="E60" s="55"/>
      <c r="F60" s="56"/>
      <c r="G60" s="56" t="n">
        <v>150374.3</v>
      </c>
      <c r="H60" s="44"/>
      <c r="I60" s="0"/>
      <c r="J60" s="0"/>
      <c r="K60" s="0"/>
      <c r="L60" s="0"/>
      <c r="M60" s="0"/>
      <c r="AA60" s="37"/>
      <c r="AB60" s="37"/>
    </row>
    <row r="61" ht="12" customFormat="true" s="0">
      <c r="A61" s="36" t="s">
        <v>110</v>
      </c>
      <c r="B61" s="36"/>
      <c r="C61" s="36"/>
      <c r="D61" s="36"/>
      <c r="E61" s="36"/>
      <c r="F61" s="36"/>
      <c r="G61" s="36"/>
      <c r="H61" s="0"/>
      <c r="I61" s="0"/>
      <c r="J61" s="0"/>
      <c r="K61" s="0"/>
      <c r="L61" s="0"/>
      <c r="M61" s="0"/>
      <c r="AA61" s="37" t="s">
        <v>110</v>
      </c>
      <c r="AB61" s="37"/>
    </row>
    <row r="62" ht="12" customFormat="true" s="0">
      <c r="A62" s="36" t="s">
        <v>24</v>
      </c>
      <c r="B62" s="36"/>
      <c r="C62" s="36"/>
      <c r="D62" s="36"/>
      <c r="E62" s="36"/>
      <c r="F62" s="36"/>
      <c r="G62" s="36"/>
      <c r="H62" s="0"/>
      <c r="I62" s="0"/>
      <c r="J62" s="0"/>
      <c r="K62" s="0"/>
      <c r="L62" s="0"/>
      <c r="M62" s="0"/>
      <c r="AA62" s="37"/>
      <c r="AB62" s="37" t="s">
        <v>24</v>
      </c>
    </row>
    <row r="63" ht="22.5" customFormat="true" s="0">
      <c r="A63" s="38">
        <f>IF(H63&lt;&gt;"",COUNTA(H$1:H63),"")</f>
      </c>
      <c r="B63" s="39" t="s">
        <v>25</v>
      </c>
      <c r="C63" s="40" t="s">
        <v>26</v>
      </c>
      <c r="D63" s="41" t="s">
        <v>27</v>
      </c>
      <c r="E63" s="42" t="n">
        <v>40</v>
      </c>
      <c r="F63" s="43"/>
      <c r="G63" s="57"/>
      <c r="H63" s="44" t="s">
        <v>28</v>
      </c>
      <c r="I63" s="0"/>
      <c r="J63" s="0"/>
      <c r="K63" s="0"/>
      <c r="L63" s="0"/>
      <c r="M63" s="0"/>
      <c r="AA63" s="37"/>
      <c r="AB63" s="37"/>
    </row>
    <row r="64" ht="33.75" customFormat="true" s="0">
      <c r="A64" s="38">
        <f>IF(H64&lt;&gt;"",COUNTA(H$1:H64),"")</f>
      </c>
      <c r="B64" s="39" t="s">
        <v>25</v>
      </c>
      <c r="C64" s="40" t="s">
        <v>111</v>
      </c>
      <c r="D64" s="41" t="s">
        <v>27</v>
      </c>
      <c r="E64" s="42" t="n">
        <v>2</v>
      </c>
      <c r="F64" s="43"/>
      <c r="G64" s="57"/>
      <c r="H64" s="44" t="s">
        <v>28</v>
      </c>
      <c r="I64" s="0"/>
      <c r="J64" s="0"/>
      <c r="K64" s="0"/>
      <c r="L64" s="0"/>
      <c r="M64" s="0"/>
      <c r="AA64" s="37"/>
      <c r="AB64" s="37"/>
    </row>
    <row r="65" ht="22.5" customFormat="true" s="0">
      <c r="A65" s="38">
        <f>IF(H65&lt;&gt;"",COUNTA(H$1:H65),"")</f>
      </c>
      <c r="B65" s="39" t="s">
        <v>25</v>
      </c>
      <c r="C65" s="40" t="s">
        <v>112</v>
      </c>
      <c r="D65" s="41" t="s">
        <v>27</v>
      </c>
      <c r="E65" s="42" t="n">
        <v>1</v>
      </c>
      <c r="F65" s="43"/>
      <c r="G65" s="57"/>
      <c r="H65" s="44" t="s">
        <v>28</v>
      </c>
      <c r="I65" s="0"/>
      <c r="J65" s="0"/>
      <c r="K65" s="0"/>
      <c r="L65" s="0"/>
      <c r="M65" s="0"/>
      <c r="AA65" s="37"/>
      <c r="AB65" s="37"/>
    </row>
    <row r="66" ht="22.5" customFormat="true" s="0">
      <c r="A66" s="38">
        <f>IF(H66&lt;&gt;"",COUNTA(H$1:H66),"")</f>
      </c>
      <c r="B66" s="39" t="s">
        <v>25</v>
      </c>
      <c r="C66" s="40" t="s">
        <v>113</v>
      </c>
      <c r="D66" s="41" t="s">
        <v>27</v>
      </c>
      <c r="E66" s="42" t="n">
        <v>6</v>
      </c>
      <c r="F66" s="43"/>
      <c r="G66" s="57"/>
      <c r="H66" s="44" t="s">
        <v>28</v>
      </c>
      <c r="I66" s="0"/>
      <c r="J66" s="0"/>
      <c r="K66" s="0"/>
      <c r="L66" s="0"/>
      <c r="M66" s="0"/>
      <c r="AA66" s="37"/>
      <c r="AB66" s="37"/>
    </row>
    <row r="67" ht="22.5" customFormat="true" s="0">
      <c r="A67" s="38">
        <f>IF(H67&lt;&gt;"",COUNTA(H$1:H67),"")</f>
      </c>
      <c r="B67" s="39" t="s">
        <v>25</v>
      </c>
      <c r="C67" s="40" t="s">
        <v>114</v>
      </c>
      <c r="D67" s="41" t="s">
        <v>27</v>
      </c>
      <c r="E67" s="42" t="n">
        <v>1</v>
      </c>
      <c r="F67" s="43"/>
      <c r="G67" s="57"/>
      <c r="H67" s="44" t="s">
        <v>28</v>
      </c>
      <c r="I67" s="0"/>
      <c r="J67" s="0"/>
      <c r="K67" s="0"/>
      <c r="L67" s="0"/>
      <c r="M67" s="0"/>
      <c r="AA67" s="37"/>
      <c r="AB67" s="37"/>
    </row>
    <row r="68" ht="22.5" customFormat="true" s="0">
      <c r="A68" s="38">
        <f>IF(H68&lt;&gt;"",COUNTA(H$1:H68),"")</f>
      </c>
      <c r="B68" s="39" t="s">
        <v>25</v>
      </c>
      <c r="C68" s="40" t="s">
        <v>115</v>
      </c>
      <c r="D68" s="41" t="s">
        <v>27</v>
      </c>
      <c r="E68" s="42" t="n">
        <v>2</v>
      </c>
      <c r="F68" s="43"/>
      <c r="G68" s="57"/>
      <c r="H68" s="44" t="s">
        <v>28</v>
      </c>
      <c r="I68" s="0"/>
      <c r="J68" s="0"/>
      <c r="K68" s="0"/>
      <c r="L68" s="0"/>
      <c r="M68" s="0"/>
      <c r="AA68" s="37"/>
      <c r="AB68" s="37"/>
    </row>
    <row r="69" ht="22.5" customFormat="true" s="0">
      <c r="A69" s="38">
        <f>IF(H69&lt;&gt;"",COUNTA(H$1:H69),"")</f>
      </c>
      <c r="B69" s="39" t="s">
        <v>25</v>
      </c>
      <c r="C69" s="40" t="s">
        <v>116</v>
      </c>
      <c r="D69" s="41" t="s">
        <v>27</v>
      </c>
      <c r="E69" s="42" t="n">
        <v>2</v>
      </c>
      <c r="F69" s="43"/>
      <c r="G69" s="57"/>
      <c r="H69" s="44" t="s">
        <v>28</v>
      </c>
      <c r="I69" s="0"/>
      <c r="J69" s="0"/>
      <c r="K69" s="0"/>
      <c r="L69" s="0"/>
      <c r="M69" s="0"/>
      <c r="AA69" s="37"/>
      <c r="AB69" s="37"/>
    </row>
    <row r="70" ht="22.5" customFormat="true" s="0">
      <c r="A70" s="38">
        <f>IF(H70&lt;&gt;"",COUNTA(H$1:H70),"")</f>
      </c>
      <c r="B70" s="39" t="s">
        <v>25</v>
      </c>
      <c r="C70" s="40" t="s">
        <v>31</v>
      </c>
      <c r="D70" s="41" t="s">
        <v>27</v>
      </c>
      <c r="E70" s="42" t="n">
        <v>14</v>
      </c>
      <c r="F70" s="43"/>
      <c r="G70" s="57"/>
      <c r="H70" s="44" t="s">
        <v>28</v>
      </c>
      <c r="I70" s="0"/>
      <c r="J70" s="0"/>
      <c r="K70" s="0"/>
      <c r="L70" s="0"/>
      <c r="M70" s="0"/>
      <c r="AA70" s="37"/>
      <c r="AB70" s="37"/>
    </row>
    <row r="71" ht="22.5" customFormat="true" s="0">
      <c r="A71" s="38">
        <f>IF(H71&lt;&gt;"",COUNTA(H$1:H71),"")</f>
      </c>
      <c r="B71" s="39" t="s">
        <v>25</v>
      </c>
      <c r="C71" s="40" t="s">
        <v>32</v>
      </c>
      <c r="D71" s="41" t="s">
        <v>27</v>
      </c>
      <c r="E71" s="42" t="n">
        <v>12</v>
      </c>
      <c r="F71" s="43"/>
      <c r="G71" s="57"/>
      <c r="H71" s="44" t="s">
        <v>28</v>
      </c>
      <c r="I71" s="0"/>
      <c r="J71" s="0"/>
      <c r="K71" s="0"/>
      <c r="L71" s="0"/>
      <c r="M71" s="0"/>
      <c r="AA71" s="37"/>
      <c r="AB71" s="37"/>
    </row>
    <row r="72" ht="12" customFormat="true" s="0">
      <c r="A72" s="36" t="s">
        <v>117</v>
      </c>
      <c r="B72" s="36"/>
      <c r="C72" s="36"/>
      <c r="D72" s="36"/>
      <c r="E72" s="36"/>
      <c r="F72" s="36"/>
      <c r="G72" s="36"/>
      <c r="H72" s="0"/>
      <c r="I72" s="0"/>
      <c r="J72" s="0"/>
      <c r="K72" s="0"/>
      <c r="L72" s="0"/>
      <c r="M72" s="0"/>
      <c r="AA72" s="37"/>
      <c r="AB72" s="37" t="s">
        <v>117</v>
      </c>
    </row>
    <row r="73" ht="22.5" customFormat="true" s="0">
      <c r="A73" s="38">
        <f>IF(H73&lt;&gt;"",COUNTA(H$1:H73),"")</f>
      </c>
      <c r="B73" s="39" t="s">
        <v>25</v>
      </c>
      <c r="C73" s="40" t="s">
        <v>26</v>
      </c>
      <c r="D73" s="41" t="s">
        <v>27</v>
      </c>
      <c r="E73" s="42" t="n">
        <v>21</v>
      </c>
      <c r="F73" s="43"/>
      <c r="G73" s="57"/>
      <c r="H73" s="44" t="s">
        <v>28</v>
      </c>
      <c r="I73" s="0"/>
      <c r="J73" s="0"/>
      <c r="K73" s="0"/>
      <c r="L73" s="0"/>
      <c r="M73" s="0"/>
      <c r="AA73" s="37"/>
      <c r="AB73" s="37"/>
    </row>
    <row r="74" ht="22.5" customFormat="true" s="0">
      <c r="A74" s="38">
        <f>IF(H74&lt;&gt;"",COUNTA(H$1:H74),"")</f>
      </c>
      <c r="B74" s="39" t="s">
        <v>25</v>
      </c>
      <c r="C74" s="40" t="s">
        <v>118</v>
      </c>
      <c r="D74" s="41" t="s">
        <v>27</v>
      </c>
      <c r="E74" s="42" t="n">
        <v>5</v>
      </c>
      <c r="F74" s="43"/>
      <c r="G74" s="57"/>
      <c r="H74" s="44" t="s">
        <v>28</v>
      </c>
      <c r="I74" s="0"/>
      <c r="J74" s="0"/>
      <c r="K74" s="0"/>
      <c r="L74" s="0"/>
      <c r="M74" s="0"/>
      <c r="AA74" s="37"/>
      <c r="AB74" s="37"/>
    </row>
    <row r="75" ht="22.5" customFormat="true" s="0">
      <c r="A75" s="38">
        <f>IF(H75&lt;&gt;"",COUNTA(H$1:H75),"")</f>
      </c>
      <c r="B75" s="39" t="s">
        <v>25</v>
      </c>
      <c r="C75" s="40" t="s">
        <v>119</v>
      </c>
      <c r="D75" s="41" t="s">
        <v>27</v>
      </c>
      <c r="E75" s="42" t="n">
        <v>1</v>
      </c>
      <c r="F75" s="43"/>
      <c r="G75" s="57"/>
      <c r="H75" s="44" t="s">
        <v>28</v>
      </c>
      <c r="I75" s="0"/>
      <c r="J75" s="0"/>
      <c r="K75" s="0"/>
      <c r="L75" s="0"/>
      <c r="M75" s="0"/>
      <c r="AA75" s="37"/>
      <c r="AB75" s="37"/>
    </row>
    <row r="76" ht="22.5" customFormat="true" s="0">
      <c r="A76" s="38">
        <f>IF(H76&lt;&gt;"",COUNTA(H$1:H76),"")</f>
      </c>
      <c r="B76" s="39" t="s">
        <v>25</v>
      </c>
      <c r="C76" s="40" t="s">
        <v>120</v>
      </c>
      <c r="D76" s="41" t="s">
        <v>27</v>
      </c>
      <c r="E76" s="42" t="n">
        <v>1</v>
      </c>
      <c r="F76" s="43"/>
      <c r="G76" s="57"/>
      <c r="H76" s="44" t="s">
        <v>28</v>
      </c>
      <c r="I76" s="0"/>
      <c r="J76" s="0"/>
      <c r="K76" s="0"/>
      <c r="L76" s="0"/>
      <c r="M76" s="0"/>
      <c r="AA76" s="37"/>
      <c r="AB76" s="37"/>
    </row>
    <row r="77" ht="22.5" customFormat="true" s="0">
      <c r="A77" s="38">
        <f>IF(H77&lt;&gt;"",COUNTA(H$1:H77),"")</f>
      </c>
      <c r="B77" s="39" t="s">
        <v>25</v>
      </c>
      <c r="C77" s="40" t="s">
        <v>121</v>
      </c>
      <c r="D77" s="41" t="s">
        <v>27</v>
      </c>
      <c r="E77" s="42" t="n">
        <v>2</v>
      </c>
      <c r="F77" s="43"/>
      <c r="G77" s="57"/>
      <c r="H77" s="44" t="s">
        <v>28</v>
      </c>
      <c r="I77" s="0"/>
      <c r="J77" s="0"/>
      <c r="K77" s="0"/>
      <c r="L77" s="0"/>
      <c r="M77" s="0"/>
      <c r="AA77" s="37"/>
      <c r="AB77" s="37"/>
    </row>
    <row r="78" ht="22.5" customFormat="true" s="0">
      <c r="A78" s="38">
        <f>IF(H78&lt;&gt;"",COUNTA(H$1:H78),"")</f>
      </c>
      <c r="B78" s="39" t="s">
        <v>25</v>
      </c>
      <c r="C78" s="40" t="s">
        <v>122</v>
      </c>
      <c r="D78" s="41" t="s">
        <v>27</v>
      </c>
      <c r="E78" s="42" t="n">
        <v>2</v>
      </c>
      <c r="F78" s="43"/>
      <c r="G78" s="57"/>
      <c r="H78" s="44" t="s">
        <v>28</v>
      </c>
      <c r="I78" s="0"/>
      <c r="J78" s="0"/>
      <c r="K78" s="0"/>
      <c r="L78" s="0"/>
      <c r="M78" s="0"/>
      <c r="AA78" s="37"/>
      <c r="AB78" s="37"/>
    </row>
    <row r="79" ht="22.5" customFormat="true" s="0">
      <c r="A79" s="38">
        <f>IF(H79&lt;&gt;"",COUNTA(H$1:H79),"")</f>
      </c>
      <c r="B79" s="39" t="s">
        <v>25</v>
      </c>
      <c r="C79" s="40" t="s">
        <v>123</v>
      </c>
      <c r="D79" s="41" t="s">
        <v>27</v>
      </c>
      <c r="E79" s="42" t="n">
        <v>2</v>
      </c>
      <c r="F79" s="43"/>
      <c r="G79" s="57"/>
      <c r="H79" s="44" t="s">
        <v>28</v>
      </c>
      <c r="I79" s="0"/>
      <c r="J79" s="0"/>
      <c r="K79" s="0"/>
      <c r="L79" s="0"/>
      <c r="M79" s="0"/>
      <c r="AA79" s="37"/>
      <c r="AB79" s="37"/>
    </row>
    <row r="80" ht="22.5" customFormat="true" s="0">
      <c r="A80" s="38">
        <f>IF(H80&lt;&gt;"",COUNTA(H$1:H80),"")</f>
      </c>
      <c r="B80" s="39" t="s">
        <v>25</v>
      </c>
      <c r="C80" s="40" t="s">
        <v>124</v>
      </c>
      <c r="D80" s="41" t="s">
        <v>27</v>
      </c>
      <c r="E80" s="42" t="n">
        <v>1</v>
      </c>
      <c r="F80" s="43"/>
      <c r="G80" s="57"/>
      <c r="H80" s="44" t="s">
        <v>28</v>
      </c>
      <c r="I80" s="0"/>
      <c r="J80" s="0"/>
      <c r="K80" s="0"/>
      <c r="L80" s="0"/>
      <c r="M80" s="0"/>
      <c r="AA80" s="37"/>
      <c r="AB80" s="37"/>
    </row>
    <row r="81" ht="22.5" customFormat="true" s="0">
      <c r="A81" s="38">
        <f>IF(H81&lt;&gt;"",COUNTA(H$1:H81),"")</f>
      </c>
      <c r="B81" s="39" t="s">
        <v>25</v>
      </c>
      <c r="C81" s="40" t="s">
        <v>125</v>
      </c>
      <c r="D81" s="41" t="s">
        <v>27</v>
      </c>
      <c r="E81" s="42" t="n">
        <v>4</v>
      </c>
      <c r="F81" s="43"/>
      <c r="G81" s="57"/>
      <c r="H81" s="44" t="s">
        <v>28</v>
      </c>
      <c r="I81" s="0"/>
      <c r="J81" s="0"/>
      <c r="K81" s="0"/>
      <c r="L81" s="0"/>
      <c r="M81" s="0"/>
      <c r="AA81" s="37"/>
      <c r="AB81" s="37"/>
    </row>
    <row r="82" ht="22.5" customFormat="true" s="0">
      <c r="A82" s="38">
        <f>IF(H82&lt;&gt;"",COUNTA(H$1:H82),"")</f>
      </c>
      <c r="B82" s="39" t="s">
        <v>25</v>
      </c>
      <c r="C82" s="40" t="s">
        <v>126</v>
      </c>
      <c r="D82" s="41" t="s">
        <v>27</v>
      </c>
      <c r="E82" s="42" t="n">
        <v>2</v>
      </c>
      <c r="F82" s="43"/>
      <c r="G82" s="57"/>
      <c r="H82" s="44" t="s">
        <v>28</v>
      </c>
      <c r="I82" s="0"/>
      <c r="J82" s="0"/>
      <c r="K82" s="0"/>
      <c r="L82" s="0"/>
      <c r="M82" s="0"/>
      <c r="AA82" s="37"/>
      <c r="AB82" s="37"/>
    </row>
    <row r="83" ht="22.5" customFormat="true" s="0">
      <c r="A83" s="38">
        <f>IF(H83&lt;&gt;"",COUNTA(H$1:H83),"")</f>
      </c>
      <c r="B83" s="39" t="s">
        <v>25</v>
      </c>
      <c r="C83" s="40" t="s">
        <v>127</v>
      </c>
      <c r="D83" s="41" t="s">
        <v>27</v>
      </c>
      <c r="E83" s="42" t="n">
        <v>1</v>
      </c>
      <c r="F83" s="43"/>
      <c r="G83" s="57"/>
      <c r="H83" s="44" t="s">
        <v>28</v>
      </c>
      <c r="I83" s="0"/>
      <c r="J83" s="0"/>
      <c r="K83" s="0"/>
      <c r="L83" s="0"/>
      <c r="M83" s="0"/>
      <c r="AA83" s="37"/>
      <c r="AB83" s="37"/>
    </row>
    <row r="84" ht="12" customFormat="true" s="0">
      <c r="A84" s="36" t="s">
        <v>128</v>
      </c>
      <c r="B84" s="36"/>
      <c r="C84" s="36"/>
      <c r="D84" s="36"/>
      <c r="E84" s="36"/>
      <c r="F84" s="36"/>
      <c r="G84" s="36"/>
      <c r="H84" s="0"/>
      <c r="I84" s="0"/>
      <c r="J84" s="0"/>
      <c r="K84" s="0"/>
      <c r="L84" s="0"/>
      <c r="M84" s="0"/>
      <c r="AA84" s="37" t="s">
        <v>128</v>
      </c>
      <c r="AB84" s="37"/>
    </row>
    <row r="85" ht="12" customFormat="true" s="0">
      <c r="A85" s="36" t="s">
        <v>24</v>
      </c>
      <c r="B85" s="36"/>
      <c r="C85" s="36"/>
      <c r="D85" s="36"/>
      <c r="E85" s="36"/>
      <c r="F85" s="36"/>
      <c r="G85" s="36"/>
      <c r="H85" s="0"/>
      <c r="I85" s="0"/>
      <c r="J85" s="0"/>
      <c r="K85" s="0"/>
      <c r="L85" s="0"/>
      <c r="M85" s="0"/>
      <c r="AA85" s="37"/>
      <c r="AB85" s="37" t="s">
        <v>24</v>
      </c>
    </row>
    <row r="86" ht="33.75" customFormat="true" s="0">
      <c r="A86" s="38">
        <f>IF(H86&lt;&gt;"",COUNTA(H$1:H86),"")</f>
      </c>
      <c r="B86" s="39" t="s">
        <v>129</v>
      </c>
      <c r="C86" s="40" t="s">
        <v>130</v>
      </c>
      <c r="D86" s="41" t="s">
        <v>27</v>
      </c>
      <c r="E86" s="42" t="n">
        <v>2</v>
      </c>
      <c r="F86" s="43"/>
      <c r="G86" s="57"/>
      <c r="H86" s="44" t="s">
        <v>28</v>
      </c>
      <c r="I86" s="0"/>
      <c r="J86" s="0"/>
      <c r="K86" s="0"/>
      <c r="L86" s="0"/>
      <c r="M86" s="0"/>
      <c r="AA86" s="37"/>
      <c r="AB86" s="37"/>
    </row>
    <row r="87" ht="12" customFormat="true" s="0">
      <c r="A87" s="58" t="s">
        <v>131</v>
      </c>
      <c r="B87" s="58"/>
      <c r="C87" s="58"/>
      <c r="D87" s="38" t="s">
        <v>48</v>
      </c>
      <c r="E87" s="38"/>
      <c r="F87" s="59"/>
      <c r="G87" s="56" t="n">
        <v>150374.3</v>
      </c>
      <c r="H87" s="0"/>
      <c r="I87" s="0"/>
      <c r="J87" s="0"/>
      <c r="K87" s="0"/>
      <c r="L87" s="0"/>
      <c r="M87" s="0"/>
      <c r="AC87" s="37" t="s">
        <v>131</v>
      </c>
    </row>
    <row r="88" ht="11.25" customFormat="true" s="0">
      <c r="A88" s="41"/>
      <c r="B88" s="60" t="s">
        <v>132</v>
      </c>
      <c r="C88" s="60"/>
      <c r="D88" s="41"/>
      <c r="E88" s="41"/>
      <c r="F88" s="61"/>
      <c r="G88" s="62"/>
      <c r="H88" s="0"/>
      <c r="I88" s="0"/>
      <c r="J88" s="0"/>
      <c r="K88" s="0"/>
      <c r="L88" s="0"/>
      <c r="M88" s="0"/>
      <c r="AC88" s="37"/>
      <c r="AD88" s="63" t="s">
        <v>132</v>
      </c>
    </row>
    <row r="89" ht="11.25" customFormat="true" s="0">
      <c r="A89" s="41"/>
      <c r="B89" s="64" t="s">
        <v>133</v>
      </c>
      <c r="C89" s="64"/>
      <c r="D89" s="41"/>
      <c r="E89" s="41"/>
      <c r="F89" s="43"/>
      <c r="G89" s="43" t="n">
        <v>150374.3</v>
      </c>
      <c r="H89" s="0"/>
      <c r="I89" s="0"/>
      <c r="J89" s="0"/>
      <c r="K89" s="0"/>
      <c r="L89" s="0"/>
      <c r="M89" s="0"/>
      <c r="AC89" s="37"/>
      <c r="AD89" s="63"/>
      <c r="AE89" s="2" t="s">
        <v>133</v>
      </c>
    </row>
  </sheetData>
  <mergeCells>
    <mergeCell ref="C1:E1"/>
    <mergeCell ref="B7:F7"/>
    <mergeCell ref="C10:G10"/>
    <mergeCell ref="F11:G11"/>
    <mergeCell ref="F12:G12"/>
    <mergeCell ref="F13:G13"/>
    <mergeCell ref="A15:A16"/>
    <mergeCell ref="B15:B16"/>
    <mergeCell ref="C15:C16"/>
    <mergeCell ref="D15:D16"/>
    <mergeCell ref="E15:E16"/>
    <mergeCell ref="F15:G15"/>
    <mergeCell ref="A18:G18"/>
    <mergeCell ref="A19:G19"/>
    <mergeCell ref="A61:G61"/>
    <mergeCell ref="A62:G62"/>
    <mergeCell ref="A72:G72"/>
    <mergeCell ref="A84:G84"/>
    <mergeCell ref="A85:G85"/>
    <mergeCell ref="A87:C87"/>
    <mergeCell ref="B88:C88"/>
    <mergeCell ref="B89:C89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