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7.E230-0001-8000571851-РД-01-10" sheetId="1" r:id="rId1"/>
  </sheets>
  <definedNames>
    <definedName name="_xlnm.Print_Area" localSheetId="0">'7.E230-0001-8000571851-РД-01-10'!$A:$G</definedName>
    <definedName name="_xlnm.Print_Titles" localSheetId="0">'7.E230-0001-8000571851-РД-01-10'!$17:$17</definedName>
  </definedNames>
  <calcPr calcMode="auto" refMode="A1"/>
</workbook>
</file>

<file path=xl/sharedStrings.xml><?xml version="1.0" encoding="utf-8"?>
<sst xmlns="http://schemas.openxmlformats.org/spreadsheetml/2006/main" count="295" uniqueCount="295">
  <si>
    <t>Производство аммиака и карбамида</t>
  </si>
  <si>
    <t/>
  </si>
  <si>
    <t>(наименование стройки)</t>
  </si>
  <si>
    <t>ВЕДОМОСТЬ РЕСУРСОВ</t>
  </si>
  <si>
    <t>№ E230-0001-8000571851-РД-01-10.20.010-ОВ.ЛС-Г02-01-П-00-00</t>
  </si>
  <si>
    <t>в текущем уровне цен</t>
  </si>
  <si>
    <t xml:space="preserve">на </t>
  </si>
  <si>
    <t>Отопление и вентиляция, 10.20.010 А17.710.2 Здание азотной установки и узла деминерализованной воды</t>
  </si>
  <si>
    <t>(наименование работ и затрат, наименование объекта)</t>
  </si>
  <si>
    <t>Основание:</t>
  </si>
  <si>
    <t>Е230-0001-8000571851-РД-01-10.02.010-ОВ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</si>
  <si>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</si>
  <si>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</si>
  <si>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</si>
  <si>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</si>
  <si>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</si>
  <si>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</si>
  <si>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</si>
  <si>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</si>
  <si>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</si>
  <si>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</si>
  <si>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</si>
  <si>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</si>
  <si>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</si>
  <si>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</si>
  <si>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</si>
  <si>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</si>
  <si>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шт</t>
  </si>
  <si>
    <t xml:space="preserve">1 </t>
  </si>
  <si>
    <t>Анкер М10х150</t>
  </si>
  <si>
    <t>Воздухораспределитель для прямоугольных воздуховодов (965 х 275 мм - уст.) ПВВ 1000-8</t>
  </si>
  <si>
    <t>Заделка противопожарная Стандарт-Электрик СЭ-01</t>
  </si>
  <si>
    <t>Монтажная струбцина</t>
  </si>
  <si>
    <t>01.3.02.03-0001</t>
  </si>
  <si>
    <t>Ацетилен газообразный технический</t>
  </si>
  <si>
    <t>м3</t>
  </si>
  <si>
    <t>01.3.02.03-0012</t>
  </si>
  <si>
    <t>Ацетилен растворенный технический, марка Б</t>
  </si>
  <si>
    <t>т</t>
  </si>
  <si>
    <t>25.2.01.01-0017</t>
  </si>
  <si>
    <t>Бирки маркировочные пластмассовые</t>
  </si>
  <si>
    <t>100 шт</t>
  </si>
  <si>
    <t>01.7.15.02-0051</t>
  </si>
  <si>
    <t>Болты анкерные</t>
  </si>
  <si>
    <t>01.7.15.03-0014</t>
  </si>
  <si>
    <t>Болты с гайками и шайбами для санитарно-технических работ, диаметр 16 мм</t>
  </si>
  <si>
    <t>01.7.15.03-0042</t>
  </si>
  <si>
    <t>Болты с гайками и шайбами строительные</t>
  </si>
  <si>
    <t>кг</t>
  </si>
  <si>
    <t>ФССЦ-01.7.15.04-0048</t>
  </si>
  <si>
    <t>Винты самонарезающие, остроконечные, длина 35 мм (применительно к: Винт самонарезающий 2,5 мм)</t>
  </si>
  <si>
    <t>01.7.15.04-0054</t>
  </si>
  <si>
    <t>Винты самонарезающие, оцинкованные, размер 4х12 мм</t>
  </si>
  <si>
    <t>01.7.03.01-0001</t>
  </si>
  <si>
    <t>Вода</t>
  </si>
  <si>
    <t>КСР1-19.1.01.03-0080</t>
  </si>
  <si>
    <t>Воздуховоды из оцинкованной стали, прямой участок, толщина 0,9 мм, периметр до 7200 мм (примени...</t>
  </si>
  <si>
    <t>м2</t>
  </si>
  <si>
    <t>Воздуховоды из оцинкованной стали, прямой участок, толщина 0,9 мм, периметр до 7200 мм (примениение к Воздуховод из оцинкованной стали б=0,8 мм., 800х800 мм)</t>
  </si>
  <si>
    <t>Воздуховоды из оцинкованной стали, прямой участок, толщина 0,9 мм, периметр до 7200 мм (применительно Воздуховод из оцинкованной стали  б=0,8 мм., 1200х1200 мм)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</si>
  <si>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</si>
  <si>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</si>
  <si>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600х600 мм)</t>
  </si>
  <si>
    <t>Воздуховоды из оцинкованной стали, прямой участок, толщина 0,9 мм, периметр до 7200 мм (применительно к Воздуховод из оцинкованной стали б=0,8 мм., 1200х1200 мм)</t>
  </si>
  <si>
    <t>Воздуховоды из оцинкованной стали, прямой участок, толщина 0,9 мм, периметр до 7200 мм (применительно к Воздуховод из оцинкованной стали б=1,0 мм., 2000х2000 мм)</t>
  </si>
  <si>
    <t>КСР1-19.1.01.03-0082</t>
  </si>
  <si>
    <t>Воздуховоды из оцинкованной стали, прямой участок, толщина 1,0 мм, диаметр до 1000 мм...</t>
  </si>
  <si>
    <t>Воздуховоды из оцинкованной стали, прямой участок, толщина 1,0 мм, диаметр до 1000 мм</t>
  </si>
  <si>
    <t>Воздуховоды из оцинкованной стали, прямой участок, толщина 1,0 мм, диаметр до 1000 мм (применительно к Воздуховод из оцинкованной стали  б=0,8 мм., диам. 800 мм)</t>
  </si>
  <si>
    <t>ФССЦ-19.1.01.03-0075</t>
  </si>
  <si>
    <t>Воздуховоды из оцинкованной стали, толщина 0,7 мм, диаметр до 800 мм (применительно к Воздуховод из оцинкованной стали б=0,8 мм., диам. ...</t>
  </si>
  <si>
    <t>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</t>
  </si>
  <si>
    <t>Воздуховоды из оцинкованной стали, толщина 0,7 мм, диаметр до 800 мм (применительно к Воздуховод из оцинкованной стали б=0,8 мм., диам. 710 мм)</t>
  </si>
  <si>
    <t>999-9950</t>
  </si>
  <si>
    <t>Вспомогательные ненормируемые ресурсы (2% от Оплаты труда рабочих)</t>
  </si>
  <si>
    <t>руб</t>
  </si>
  <si>
    <t>ФССЦ-01.7.15.05-0023</t>
  </si>
  <si>
    <t>Гайки шестигранные оцинкованные, диаметр резьбы 10 мм</t>
  </si>
  <si>
    <t>14.4.01.01-0003</t>
  </si>
  <si>
    <t>Грунтовка ГФ-021</t>
  </si>
  <si>
    <t>01.3.05.11-0001</t>
  </si>
  <si>
    <t>Дихлорэтан технический, сорт I</t>
  </si>
  <si>
    <t>03.1.02.03-0015</t>
  </si>
  <si>
    <t>Известь строительная негашеная хлорная, марка А</t>
  </si>
  <si>
    <t>КСР1-19.1.01.09-0172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</si>
  <si>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...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</si>
  <si>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Врезка из оцинкованной стали б=0,8 мм., 600х600/965х275 мм; Переход из оцинкованной стали б=0,8 мм., 800х600/600х600 мм)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</si>
  <si>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Отвод-90° из оцинкованной стали б=0,8 мм., 600х600 мм; Отвод-45° из оцинкованной стали б=0,8 мм., 600х600 мм)</t>
  </si>
  <si>
    <t>КСР1-19.1.01.09-0175</t>
  </si>
  <si>
    <t xml:space="preserve">Изделия фасонные для воздуховодов из оцинкованной стали с шиной и уголками, толщина 0,9 мм, периметр 2800 мм (применительно к Заглушка из оцинкованной стали б=0,8 мм., 800х600 мм; Заглушка из оцинкованной стали б=0,8 мм., 600х600 мм; Врезка из оцинкованной стали 
б=0,8 мм., 800х600/965х275 мм)</t>
  </si>
  <si>
    <t>КСР1-19.1.01.09-0177</t>
  </si>
  <si>
    <t>Изделия фасонные для воздуховодов из оцинкованной стали с шиной и уголками, толщина 0,9 мм, периметр 3200 мм (применительно к...</t>
  </si>
  <si>
    <t>Изделия фасонные для воздуховодов из оцинкованной стали с шиной и уголками, толщина 0,9 мм, периметр 3200 мм (применительно к Врезка из оцинкованной стали б=0,8 мм., 1000х600/965х275 мм;Переход из оцинкованной стали б=0,8 мм., 1000х600/800х600 мм)</t>
  </si>
  <si>
    <t>Изделия фасонные для воздуховодов из оцинкованной стали с шиной и уголками, толщина 0,9 мм, периметр 3200 мм (применительно к Отвод-30° из оцинкованной стали  б=0,8 мм., 1200х1200 мм)</t>
  </si>
  <si>
    <t>Изделия фасонные для воздуховодов из оцинкованной стали с шиной и уголками, толщина 0,9 мм, периметр 3200 мм (применительно к Отвод-90° из оцинкованной стали б=0,8 мм., 800х800 мм; Переход из оцинкованной стали б=0,8 мм., 800х800/ диам. 710 мм)</t>
  </si>
  <si>
    <t xml:space="preserve">Изделия фасонные для воздуховодов из оцинкованной стали с шиной и уголками, толщина 0,9 мм, периметр 3200 мм (применительно кВрезка из оцинкованной стали 
б=0,8 мм., 1000х600/965х275 мм)</t>
  </si>
  <si>
    <t>КСР1-19.1.01.09-0178</t>
  </si>
  <si>
    <t>Изделия фасонные для воздуховодов из оцинкованной стали с шиной и уголками, толщина 0,9 мм, периметр 3400 мм (применительно к Врезка из оцинкованной стали б=0,8 мм., 2000х2000/800х800 мм)</t>
  </si>
  <si>
    <t>КСР1-19.1.01.09-0179</t>
  </si>
  <si>
    <t>Изделия фасонные для воздуховодов из оцинкованной стали с шиной и уголками, толщина 0,9 мм, периметр 3600 мм (применительно к ...</t>
  </si>
  <si>
    <t>Изделия фасонные для воздуховодов из оцинкованной стали с шиной и уголками, толщина 0,9 мм, периметр 3600 мм (применительно к  Врезка из оцинкованной стали б=0,8 мм., 800х600/965х275мм)</t>
  </si>
  <si>
    <t>Изделия фасонные для воздуховодов из оцинкованной стали с шиной и уголками, толщина 0,9 мм, периметр 3600 мм (применительно к Заглушка из оцинкованной стали  б=0,8 мм., 1200х1200 мм; Врезка из оцинкованной стали б=0,8 мм.,1200х600/965х275 мм</t>
  </si>
  <si>
    <t>Изделия фасонные для воздуховодов из оцинкованной стали с шиной и уголками, толщина 0,9 мм, периметр 3600 мм (применительно к Отвод-90° из оцинкованной стали  б=0,8 мм., 1200х1200 мм)</t>
  </si>
  <si>
    <t>КСР1-19.1.01.09-0112</t>
  </si>
  <si>
    <t>Изделия фасонные для воздуховодов из оцинкованной стали с шиной и уголками, толщина 0,9 мм, периметр от 3800 до 5200 мм...</t>
  </si>
  <si>
    <t>Изделия фасонные для воздуховодов из оцинкованной стали с шиной и уголками, толщина 0,9 мм, периметр от 3800 до 5200 мм (применительно к Врезка из оцинкованной стали б=0,8 мм., 1200х600/965х275 мм; Переход из оцинкованной стали б=0,8 мм., 1000х600/800х600 мм; Заглушка из оцинкованной стали б=0,8 мм., 800х600 мм)</t>
  </si>
  <si>
    <t>Изделия фасонные для воздуховодов из оцинкованной стали с шиной и уголками, толщина 0,9 мм, периметр от 3800 до 5200 мм (применительно к Переход из оцинкованной стали  б=0,8 мм., 1200х600/1000х600 мм ; Врезка из оцинкованной стали б=0,8 мм., 1200х1200/1200х600 мм;  Заглушка из оцинкованной стали б=0,8 мм., 1200х1200 мм)</t>
  </si>
  <si>
    <t xml:space="preserve">Изделия фасонные для воздуховодов из оцинкованной стали с шиной и уголками, толщина 0,9 мм, периметр от 3800 до 5200 мм(применительно к Отвод-90° из оцинкованной стали 
б=0,8 мм., 1200х1200 мм; Врезка из оцинкованной стали б=0,8 мм., 1200х1200/1400х600 мм;Врезка из оцинкованной стали б=0,8 мм., 1200х1200/1000х600 мм;Врезка из оцинкованной стали б=0,8 мм., 1400х600/965х275 мм; Переход из цинкованной стали б=0,8 мм., 1400х600/1200х600 мм; Переход из оцинкованной стали б=0,8 мм., 1200х600/1000х600 мм</t>
  </si>
  <si>
    <t>КСР1-19.1.01.09-0111</t>
  </si>
  <si>
    <t>Изделия фасонные для воздуховодов из оцинкованной стали с шиной и уголками, толщина 0,9 мм, периметр от 5400 до 7200 мм (применительно к ...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</si>
  <si>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 б=0,8 мм., 2000х2000/1200х1200 мм )</t>
  </si>
  <si>
    <t xml:space="preserve"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
б=0,8 мм., 1200х1200/1200х1200 мм)</t>
  </si>
  <si>
    <t xml:space="preserve">Изделия фасонные для воздуховодов из оцинкованной стали с шиной и уголками, толщина 0,9 мм, периметр от 5400 до 7200 мм (применительно к Заглушка из оцинкованной стали  б=0,8 мм., 2000х2000 мм; Врезка из оцинкованной стали 
б=0,8 мм., 2000х2000/1600х1600 мм)</t>
  </si>
  <si>
    <t>КСР1-19.1.01.09-0144</t>
  </si>
  <si>
    <t>Изделия фасонные для воздуховодов из оцинкованной стали, толщина 1,0 мм, диаметр 900 мм (д=800 мм) (применительно к Отвод-90° из оцинкованной стали б=0,8 мм., диам. 800 мм)</t>
  </si>
  <si>
    <t>01.3.05.17-0002</t>
  </si>
  <si>
    <t>Канифоль сосновая</t>
  </si>
  <si>
    <t>01.7.02.06-0017</t>
  </si>
  <si>
    <t>Картон строительный прокладочный, марка Б</t>
  </si>
  <si>
    <t>01.3.02.08-0001</t>
  </si>
  <si>
    <t>Кислород газообразный технический</t>
  </si>
  <si>
    <t>КСР1-19.3.01.09-0054</t>
  </si>
  <si>
    <t>Клапан обратный общего назначения из листовой и сортовой стали круглого сечения, КОг-3, диаметр 630 мм (применительно к клапана обратного КВО 600)</t>
  </si>
  <si>
    <t>КСР1-19.3.01.09-0055</t>
  </si>
  <si>
    <t>Клапан обратный общего назначения из листовой и сортовой стали круглого сечения, КОг-4, диаметр 800 мм (...</t>
  </si>
  <si>
    <t>Клапан обратный общего назначения из листовой и сортовой стали круглого сечения, КОг-4, диаметр 800 мм (д=710 мм)</t>
  </si>
  <si>
    <t>Клапан обратный общего назначения из листовой и сортовой стали круглого сечения, КОг-4, диаметр 800 мм (д=710 мм) (применительно к клапан обратного КВО 700)</t>
  </si>
  <si>
    <t>Клапан обратный общего назначения из листовой и сортовой стали круглого сечения, КОг-4, диаметр 800 мм (применительно к Монтаж клапана обратного КВО 800М)</t>
  </si>
  <si>
    <t>КСР1-20.2.03.03-1067</t>
  </si>
  <si>
    <t>Консоль кабельная горячеоцинкованная, ширина основания 40 мм, длина основания 125 мм, толщина основания полки 5,0 мм, длина полки 730 мм, рабочая длина полки 700 мм, толщина полки 2,5 мм (применительно к: Укосина для консолей, с комплектом крепления и деталей)</t>
  </si>
  <si>
    <t>ФССЦ-18.1.09.08-0002</t>
  </si>
  <si>
    <t>Кран шаровой латунный, номинальный диаметр 15 мм (1/2"), присоединение муфтовое ВР-ВР</t>
  </si>
  <si>
    <t>14.4.02.09-0001</t>
  </si>
  <si>
    <t>Краска</t>
  </si>
  <si>
    <t>14.4.02.04-0142</t>
  </si>
  <si>
    <t>Краска масляная земляная МА-0115, мумия, сурик железный</t>
  </si>
  <si>
    <t>КСР1-19.1.01.11-0045</t>
  </si>
  <si>
    <t>Крепления (хомуты) для воздуховодов СТД 205</t>
  </si>
  <si>
    <t>14.5.09.02-0002</t>
  </si>
  <si>
    <t>Ксилол нефтяной, марка А</t>
  </si>
  <si>
    <t>08.3.02.01-0041</t>
  </si>
  <si>
    <t>Лента стальная упаковочная мягкая нормальной точности 0,7х20-50 мм</t>
  </si>
  <si>
    <t>10.1.02.02-0103</t>
  </si>
  <si>
    <t>Листы алюминиевые, марка АД1Н, толщина 1 мм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</si>
  <si>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</si>
  <si>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</si>
  <si>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КСР1-12.2.04.06-0011</t>
  </si>
  <si>
    <t>Маты прошивные из минеральной ваты с покрытием сеткой и кашированные армированной алюминиевой фольгой, плотность 105 кг/м3, теплопроводность не более 0,191 Вт/(м*К), предельная температура изолируемой поверхности от -180 до +750 °C, толщина 30 мм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</si>
  <si>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</si>
  <si>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</si>
  <si>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ФССЦ-07.2.07.11-0003</t>
  </si>
  <si>
    <t>Опоры скользящие и катковые, крепежные детали, хомуты</t>
  </si>
  <si>
    <t>КСР1-23.8.04.06-0072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</si>
  <si>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</si>
  <si>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01.7.07.29-0101</t>
  </si>
  <si>
    <t>Очес льняной</t>
  </si>
  <si>
    <t>01.7.07.29-0111</t>
  </si>
  <si>
    <t>Пакля пропитанная</t>
  </si>
  <si>
    <t>ФССЦ-23.8.03.05-0101</t>
  </si>
  <si>
    <t>Переходы стальные, номинальный диаметр 100-140 мм (применительно к Переход концентрический Ду120хДу100 Ст20)</t>
  </si>
  <si>
    <t>10.3.02.03-0013</t>
  </si>
  <si>
    <t>Припои оловянно-свинцовые бессурьмянистые, марка ПОС61</t>
  </si>
  <si>
    <t>01.7.11.04-0072</t>
  </si>
  <si>
    <t>Проволока сварочная легированная, диаметр 4 мм</t>
  </si>
  <si>
    <t>08.3.03.04-0021</t>
  </si>
  <si>
    <t>Проволока стальная низкоуглеродистая общего назначения, диаметр 0,8 мм</t>
  </si>
  <si>
    <t>08.3.03.04-0025</t>
  </si>
  <si>
    <t>Проволока стальная низкоуглеродистая общего назначения, диаметр 2,0 мм</t>
  </si>
  <si>
    <t>08.3.03.05-0011</t>
  </si>
  <si>
    <t>Проволока стальная низкоуглеродистая разного назначения оцинкованная, диаметр 1,1 мм</t>
  </si>
  <si>
    <t>08.3.03.05-0020</t>
  </si>
  <si>
    <t>Проволока стальная низкоуглеродистая разного назначения оцинкованная, диаметр 6,0-6,3 мм</t>
  </si>
  <si>
    <t>01.1.02.08-0001</t>
  </si>
  <si>
    <t>Прокладки из паронита ПМБ, толщина 1 мм, диаметр 50 мм</t>
  </si>
  <si>
    <t>1000 шт</t>
  </si>
  <si>
    <t>КСР1-01.7.19.04-0031</t>
  </si>
  <si>
    <t>Прокладки резиновые (пластина техническая прессованная)</t>
  </si>
  <si>
    <t>04.3.01.09-0014</t>
  </si>
  <si>
    <t>Раствор готовый кладочный, цементный, М100</t>
  </si>
  <si>
    <t>04.3.01.09-0016</t>
  </si>
  <si>
    <t>Раствор готовый кладочный, цементный, М200</t>
  </si>
  <si>
    <t>ФССЦ-01.7.19.07-0006</t>
  </si>
  <si>
    <t>Резина техническая листовая прессованная</t>
  </si>
  <si>
    <t>КСР1-19.2.03.09-0042</t>
  </si>
  <si>
    <t>Решетка металлическая, размеры 450х450 мм</t>
  </si>
  <si>
    <t>КСР1-19.2.03.08-0027</t>
  </si>
  <si>
    <t>Решетка наружная круглая из оцинкованной стали в рамке для систем вентиляции, внутренний диаметр 630 мм (применительно к Монтаж решетки вентиляционной круглой CG600)</t>
  </si>
  <si>
    <t>КСР1-19.2.03.08-0028</t>
  </si>
  <si>
    <t>Решетка наружная круглая из оцинкованной стали в рамке для систем вентиляции, внутренний диаметр 710 мм...</t>
  </si>
  <si>
    <t>Решетка наружная круглая из оцинкованной стали в рамке для систем вентиляции, внутренний диаметр 710 мм</t>
  </si>
  <si>
    <t>Решетка наружная круглая из оцинкованной стали в рамке для систем вентиляции, внутренний диаметр 710 мм (применительно к Монтаж решетки вентиляционной круглой CG700)</t>
  </si>
  <si>
    <t>ФССЦ-19.2.03.03-0120</t>
  </si>
  <si>
    <t>Решетки вентиляционные наружные РН, из оцинкованной стали, размер 1000х1000 мм (применительно к: Решетка вентиляционная наружного исполнения РДГ 1600х1600)</t>
  </si>
  <si>
    <t>ФССЦ-19.2.03.03-0077</t>
  </si>
  <si>
    <t>Решетки вентиляционные наружные РН, из оцинкованной стали, размер 600х600 мм (применительно к: РДГ 600х600 мм)</t>
  </si>
  <si>
    <t>ФССЦ-19.2.03.03-0098</t>
  </si>
  <si>
    <t>Решетки вентиляционные наружные РН, из оцинкованной стали, размер 800х800 мм (применительно к Монтаж решетки вентиляционной круглой CG800)</t>
  </si>
  <si>
    <t>23.8.03.06-0011</t>
  </si>
  <si>
    <t>Сгоны стальные с муфтой и контргайкой, номинальный диаметр 50 мм</t>
  </si>
  <si>
    <t>ФССЦ-14.2.05.06-0004</t>
  </si>
  <si>
    <t>Состав тиксотропный двухкомпонентный на основе метакрилатной смолы для крепления анкеров MasterFlow 920 (380 мл)</t>
  </si>
  <si>
    <t>01.7.07.29-0221</t>
  </si>
  <si>
    <t>Состав уплотнительный</t>
  </si>
  <si>
    <t>01.3.01.07-0009</t>
  </si>
  <si>
    <t>Спирт этиловый ректификованный технический, сорт I</t>
  </si>
  <si>
    <t>08.4.03.02-0004</t>
  </si>
  <si>
    <t>Сталь арматурная, горячекатаная, гладкая, класс А-I, диаметр 12 мм</t>
  </si>
  <si>
    <t>08.3.05.05-0051</t>
  </si>
  <si>
    <t>Сталь листовая оцинкованная, толщина 0,5 мм</t>
  </si>
  <si>
    <t>КСР1-08.3.05.05-0051</t>
  </si>
  <si>
    <t>08.3.05.05-0054</t>
  </si>
  <si>
    <t>Сталь листовая оцинкованная, толщина 0,8 мм</t>
  </si>
  <si>
    <t>ФССЦ-23.8.04.12-0059</t>
  </si>
  <si>
    <t>Тройники переходные, номинальное давление до 16 МПа, номинальный диаметр 125х100 мм, наружный диаметр и толщина стенки 133х6-108х5 мм (применительно к Тройник Ду120хДу100хДу120)</t>
  </si>
  <si>
    <t>ФССЦ-23.8.04.12-0121</t>
  </si>
  <si>
    <t>Тройники равнопроходные, номинальное давление до 16 МПа, номинальный диаметр 100 мм, наружный диаметр и толщина стенки 108х4,0 мм</t>
  </si>
  <si>
    <t>24.3.01.01-0002</t>
  </si>
  <si>
    <t>Трубка полихлорвиниловая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</si>
  <si>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</si>
  <si>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</t>
  </si>
  <si>
    <t>м</t>
  </si>
  <si>
    <t>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</si>
  <si>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</si>
  <si>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КСР1-23.3.06.02-0029</t>
  </si>
  <si>
    <t>Трубы стальные сварные оцинкованные водогазопроводные без резьбы, обыкновенные, номинальный диаметр 100 мм, толщина стенки 4,5 мм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</si>
  <si>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</si>
  <si>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</si>
  <si>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ФССЦ-23.5.02.02-0027</t>
  </si>
  <si>
    <t>Трубы стальные электросварные прямошовные со снятой фаской из стали марок БСт2кп-БСт4кп и БСт2пс-БСт4пс, наружный диаметр 32 мм, толщина стенки 3 мм</t>
  </si>
  <si>
    <t>14.5.09.11-0102</t>
  </si>
  <si>
    <t>Уайт-спирит</t>
  </si>
  <si>
    <t>ФССЦ-18.2.07.01-0007</t>
  </si>
  <si>
    <t>Узлы трубопроводов укрупненные монтажные из стальных водогазопроводных оцинкованных труб диаметром 32 мм (применительно к Труба ДУ 34х3,2 -6мп; Отвод Ду25 90 гр. Ст20-6шт)</t>
  </si>
  <si>
    <t>ФССЦ-18.2.07.01-0009</t>
  </si>
  <si>
    <t>Узлы трубопроводов укрупненные монтажные из стальных водогазопроводных оцинкованных труб диаметром 50 мм (применительно к Труба ДУ 57х3,2-9мп; Тройник Ду50хДу25хДу50-2шт; Отвод Ду50 90 гр. Ст20-7шт; Тройник равнопроходной Ду50-4шт)</t>
  </si>
  <si>
    <t>ФССЦ-23.8.03.11-0675</t>
  </si>
  <si>
    <t>Фланцы стальные плоские приварные из стали ВСт3сп2, ВСт3сп3, номинальное давление 1,6 МПа, номинальный диаметр 32 мм</t>
  </si>
  <si>
    <t>компл</t>
  </si>
  <si>
    <t>ФССЦ-23.1.02.06-0019</t>
  </si>
  <si>
    <t>Хомут металлический с шурупом для крепления трубопроводов диаметром: 108-116 мм</t>
  </si>
  <si>
    <t>10 шт</t>
  </si>
  <si>
    <t>ФССЦ-23.1.02.06-0015</t>
  </si>
  <si>
    <t>Хомут металлический с шурупом для крепления трубопроводов диаметром: 48-53 мм</t>
  </si>
  <si>
    <t>КСР1-12.2.08.02-0181</t>
  </si>
  <si>
    <t>Цилиндры теплоизоляционные из минеральной ваты на синтетическом связующем, марка 100, диаметр 108 мм, толщина 50 мм</t>
  </si>
  <si>
    <t>ФССЦ-01.7.15.11-0045</t>
  </si>
  <si>
    <t>Шайбы оцинкованные, диаметр 10 мм</t>
  </si>
  <si>
    <t>01.7.15.11-0062</t>
  </si>
  <si>
    <t>Шайбы стальные</t>
  </si>
  <si>
    <t>01.1.01.09-0024</t>
  </si>
  <si>
    <t>Шнур асбестовый общего назначения ШАОН, диаметр 3-5 мм</t>
  </si>
  <si>
    <t>01.1.01.09-0026</t>
  </si>
  <si>
    <t>Шнур асбестовый общего назначения ШАОН, диаметр 8-10 мм</t>
  </si>
  <si>
    <t>КСР1-01.7.15.01-1594</t>
  </si>
  <si>
    <t>Шпильки анкерные стальные оцинкованные для клеевых анкеров в комплекте с гайкой и шайбой, класс прочности 5.8, наружная резьба М20, длина шпильки 260 мм</t>
  </si>
  <si>
    <t>КСР1-01.7.15.12-0056</t>
  </si>
  <si>
    <t>Шпильки стальные оцинкованные резьбовые, диаметр резьбы М20, длина 1100-2000 мм</t>
  </si>
  <si>
    <t>01.7.11.07-0034</t>
  </si>
  <si>
    <t>Электроды сварочные Э42А, диаметр 4 мм</t>
  </si>
  <si>
    <t>01.7.11.07-0045</t>
  </si>
  <si>
    <t>Электроды сварочные Э42А, диаметр 5 мм</t>
  </si>
  <si>
    <t>14.4.04.08-0003</t>
  </si>
  <si>
    <t>Эмаль ПФ-115, серая</t>
  </si>
  <si>
    <t>Итого "Материалы"</t>
  </si>
  <si>
    <t xml:space="preserve">          Оборудование</t>
  </si>
  <si>
    <t>ФССЦ-64.1.03.03-0045</t>
  </si>
  <si>
    <t>Вентиляторы крышные общего назначения ВКР 5, электродвигатель мощностью 0,75 кВт применительно Монтаж вентилятора крышного вытяжного В, массой 102 кг ВКРФ №6,3 – 0,75 КВт)</t>
  </si>
  <si>
    <t>ФССЦ-64.1.03.03-0047</t>
  </si>
  <si>
    <t>Вентиляторы крышные общего назначения ВКР 6,3, электродвигатель мощностью 5,5 кВт (применительно к: Крышный вентилятор ВКРФ №6,3, 5,5 КВт, 22560 м3/час)</t>
  </si>
  <si>
    <t>ФССЦ-64.1.05.01-0075</t>
  </si>
  <si>
    <t>Вентиляторы радиальные взрывозащищенные: ВЦ-14-46-2,5 из алюминиевых сплавов среднего давления взрывозащищенный, тип электродвигателя АИР90L2 (3 кВт, 3000 об/мин.)  (применительно к: Вентилятор радиальный, производительностью 15080 м3/час, 3 КВт)</t>
  </si>
  <si>
    <t>КСР1-19.3.01.13-0055</t>
  </si>
  <si>
    <t>Клапан противопожарный с пружинным приводом в комбинации с тепловым замком, тип КПС-1 (60), размеры 1000х1000 мм (применительно к: Клапан противопожарный с приводом 220 В и обогревом КПУ-1200х1200-НО-(220)-EI60)</t>
  </si>
  <si>
    <t>Итого "Оборудование"</t>
  </si>
  <si>
    <t>Итого "Ресурсы подрядчика"</t>
  </si>
  <si>
    <t>Ресурсы заказчика</t>
  </si>
  <si>
    <t>ФССЦ-64.1.04.04-0073</t>
  </si>
  <si>
    <t>Вентиляторы осевые серии "АКСИПАЛ" тип: FTDA № 071, Р=2,2 кВт (применительно к: Вентилятор канальный, производительность 14470 м3/час, 2,2 КВт)</t>
  </si>
  <si>
    <t>Приточная установка производительностью ...</t>
  </si>
  <si>
    <t>к-т</t>
  </si>
  <si>
    <t xml:space="preserve">Приточная установка производительностью 36500 м3/ч; 450 Па
в комплекте с щитом управления с узлами управления
теплоносителем (П2 FLNG 50x80)</t>
  </si>
  <si>
    <t xml:space="preserve">Приточная установка производительностью 46340 м3/ч; 450 Па
в комплекте с щитом управления с узлами управления
теплоносителем (П1 FLNG 60x80)</t>
  </si>
  <si>
    <t>Шкаф управления</t>
  </si>
  <si>
    <t>Удаленные и замененные ресурсы</t>
  </si>
  <si>
    <t>08.1.03.04-0001</t>
  </si>
  <si>
    <t>Блочки</t>
  </si>
  <si>
    <t>20.1.02.19-0015</t>
  </si>
  <si>
    <t>Канат стальной арматурный 1х7, диаметр каната 4,5 мм, диаметр проволоки 1,5 мм</t>
  </si>
  <si>
    <t>01.7.19.04-0031</t>
  </si>
  <si>
    <t>19.2.03.05-0042</t>
  </si>
  <si>
    <t>Решетки нерегулируемые, размер 252х252 мм</t>
  </si>
  <si>
    <t>Итого по ведомости ресурсов</t>
  </si>
  <si>
    <t xml:space="preserve">  В том числе:</t>
  </si>
  <si>
    <t xml:space="preserve">    Материалы</t>
  </si>
  <si>
    <t xml:space="preserve">    Оборудование</t>
  </si>
</sst>
</file>

<file path=xl/styles.xml><?xml version="1.0" encoding="utf-8"?>
<styleSheet xmlns="http://schemas.openxmlformats.org/spreadsheetml/2006/main">
  <numFmts count="6">
    <numFmt formatCode="0.0000" numFmtId="164"/>
    <numFmt formatCode="0.0000000" numFmtId="165"/>
    <numFmt formatCode="0.00000" numFmtId="166"/>
    <numFmt formatCode="0.0" numFmtId="167"/>
    <numFmt formatCode="0.000" numFmtId="168"/>
    <numFmt formatCode="0.00000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177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1" min="30" style="2" width="61" customWidth="true" hidden="true"/>
    <col max="16384" min="32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12.7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12.7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2859681.68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1745.11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8" t="n">
        <v>0</v>
      </c>
      <c r="G13" s="25"/>
      <c r="H13" s="0"/>
      <c r="I13" s="0"/>
      <c r="J13" s="0"/>
      <c r="K13" s="0"/>
      <c r="L13" s="0"/>
      <c r="M13" s="0"/>
    </row>
    <row r="14" ht="12.75" customFormat="true" s="0">
      <c r="B14" s="3"/>
      <c r="C14" s="29"/>
      <c r="D14" s="29"/>
      <c r="E14" s="29"/>
      <c r="F14" s="29"/>
      <c r="G14" s="29"/>
    </row>
    <row r="15" customHeight="true" ht="32.25" customFormat="true" s="0">
      <c r="A15" s="30" t="s">
        <v>14</v>
      </c>
      <c r="B15" s="31" t="s">
        <v>15</v>
      </c>
      <c r="C15" s="30" t="s">
        <v>16</v>
      </c>
      <c r="D15" s="30" t="s">
        <v>17</v>
      </c>
      <c r="E15" s="30" t="s">
        <v>18</v>
      </c>
      <c r="F15" s="32" t="s">
        <v>19</v>
      </c>
      <c r="G15" s="33"/>
    </row>
    <row r="16" customHeight="true" ht="20.25" customFormat="true" s="0">
      <c r="A16" s="30"/>
      <c r="B16" s="31"/>
      <c r="C16" s="30"/>
      <c r="D16" s="30"/>
      <c r="E16" s="30"/>
      <c r="F16" s="34" t="s">
        <v>20</v>
      </c>
      <c r="G16" s="34" t="s">
        <v>21</v>
      </c>
    </row>
    <row r="17" customHeight="true" ht="12" customFormat="true" s="0">
      <c r="A17" s="35" t="n">
        <v>1</v>
      </c>
      <c r="B17" s="35" t="s">
        <v>22</v>
      </c>
      <c r="C17" s="35" t="n">
        <v>3</v>
      </c>
      <c r="D17" s="35" t="n">
        <v>4</v>
      </c>
      <c r="E17" s="35" t="n">
        <v>5</v>
      </c>
      <c r="F17" s="35" t="n">
        <v>6</v>
      </c>
      <c r="G17" s="35" t="n">
        <v>7</v>
      </c>
    </row>
    <row r="18" ht="12" customFormat="true" s="0">
      <c r="A18" s="36" t="s">
        <v>23</v>
      </c>
      <c r="B18" s="36"/>
      <c r="C18" s="36"/>
      <c r="D18" s="36"/>
      <c r="E18" s="36"/>
      <c r="F18" s="36"/>
      <c r="G18" s="36"/>
      <c r="H18" s="0"/>
      <c r="I18" s="0"/>
      <c r="J18" s="0"/>
      <c r="K18" s="0"/>
      <c r="L18" s="0"/>
      <c r="M18" s="0"/>
      <c r="AA18" s="37" t="s">
        <v>23</v>
      </c>
    </row>
    <row r="19" ht="12" customFormat="true" s="0">
      <c r="A19" s="36" t="s">
        <v>24</v>
      </c>
      <c r="B19" s="36"/>
      <c r="C19" s="36"/>
      <c r="D19" s="36"/>
      <c r="E19" s="36"/>
      <c r="F19" s="36"/>
      <c r="G19" s="36"/>
      <c r="H19" s="0"/>
      <c r="I19" s="0"/>
      <c r="J19" s="0"/>
      <c r="K19" s="0"/>
      <c r="L19" s="0"/>
      <c r="M19" s="0"/>
      <c r="AA19" s="37"/>
      <c r="AB19" s="37" t="s">
        <v>24</v>
      </c>
    </row>
    <row r="20" ht="22.5" customFormat="true" s="0">
      <c r="A20" s="38">
        <f>IF(H20&lt;&gt;"",COUNTA(H$1:H20),"")</f>
      </c>
      <c r="B20" s="39" t="s">
        <v>25</v>
      </c>
      <c r="C20" s="40" t="s">
        <v>26</v>
      </c>
      <c r="D20" s="41" t="s">
        <v>27</v>
      </c>
      <c r="E20" s="42" t="n">
        <v>292</v>
      </c>
      <c r="F20" s="43" t="s">
        <v>26</v>
      </c>
      <c r="G20" s="43" t="n">
        <v>426201.46</v>
      </c>
      <c r="H20" s="44" t="s">
        <v>28</v>
      </c>
      <c r="I20" s="0"/>
      <c r="J20" s="0"/>
      <c r="K20" s="0"/>
      <c r="L20" s="0"/>
      <c r="M20" s="0"/>
      <c r="AA20" s="37"/>
      <c r="AB20" s="37"/>
    </row>
    <row r="21" ht="22.5" customFormat="true" s="0">
      <c r="A21" s="38">
        <f>IF(H21&lt;&gt;"",COUNTA(H$1:H21),"")</f>
      </c>
      <c r="B21" s="39" t="s">
        <v>25</v>
      </c>
      <c r="C21" s="40" t="s">
        <v>29</v>
      </c>
      <c r="D21" s="41" t="s">
        <v>27</v>
      </c>
      <c r="E21" s="42" t="n">
        <v>128</v>
      </c>
      <c r="F21" s="43" t="n">
        <v>20.75</v>
      </c>
      <c r="G21" s="43" t="n">
        <v>2656</v>
      </c>
      <c r="H21" s="44" t="s">
        <v>28</v>
      </c>
      <c r="I21" s="0"/>
      <c r="J21" s="0"/>
      <c r="K21" s="0"/>
      <c r="L21" s="0"/>
      <c r="M21" s="0"/>
      <c r="AA21" s="37"/>
      <c r="AB21" s="37"/>
    </row>
    <row r="22" ht="22.5" customFormat="true" s="0">
      <c r="A22" s="38">
        <f>IF(H22&lt;&gt;"",COUNTA(H$1:H22),"")</f>
      </c>
      <c r="B22" s="39" t="s">
        <v>25</v>
      </c>
      <c r="C22" s="40" t="s">
        <v>30</v>
      </c>
      <c r="D22" s="41" t="s">
        <v>27</v>
      </c>
      <c r="E22" s="42" t="n">
        <v>42</v>
      </c>
      <c r="F22" s="43" t="n">
        <v>6855.21</v>
      </c>
      <c r="G22" s="43" t="n">
        <v>287918.82</v>
      </c>
      <c r="H22" s="44" t="s">
        <v>28</v>
      </c>
      <c r="I22" s="0"/>
      <c r="J22" s="0"/>
      <c r="K22" s="0"/>
      <c r="L22" s="0"/>
      <c r="M22" s="0"/>
      <c r="AA22" s="37"/>
      <c r="AB22" s="37"/>
    </row>
    <row r="23" ht="22.5" customFormat="true" s="0">
      <c r="A23" s="38">
        <f>IF(H23&lt;&gt;"",COUNTA(H$1:H23),"")</f>
      </c>
      <c r="B23" s="39" t="s">
        <v>25</v>
      </c>
      <c r="C23" s="40" t="s">
        <v>31</v>
      </c>
      <c r="D23" s="41" t="s">
        <v>27</v>
      </c>
      <c r="E23" s="42" t="n">
        <v>6</v>
      </c>
      <c r="F23" s="43" t="n">
        <v>14485.02</v>
      </c>
      <c r="G23" s="43" t="n">
        <v>86910.12</v>
      </c>
      <c r="H23" s="44" t="s">
        <v>28</v>
      </c>
      <c r="I23" s="0"/>
      <c r="J23" s="0"/>
      <c r="K23" s="0"/>
      <c r="L23" s="0"/>
      <c r="M23" s="0"/>
      <c r="AA23" s="37"/>
      <c r="AB23" s="37"/>
    </row>
    <row r="24" ht="22.5" customFormat="true" s="0">
      <c r="A24" s="38">
        <f>IF(H24&lt;&gt;"",COUNTA(H$1:H24),"")</f>
      </c>
      <c r="B24" s="39" t="s">
        <v>25</v>
      </c>
      <c r="C24" s="40" t="s">
        <v>32</v>
      </c>
      <c r="D24" s="41" t="s">
        <v>27</v>
      </c>
      <c r="E24" s="42" t="n">
        <v>116</v>
      </c>
      <c r="F24" s="43" t="n">
        <v>419.97</v>
      </c>
      <c r="G24" s="43" t="n">
        <v>48716.52</v>
      </c>
      <c r="H24" s="44" t="s">
        <v>28</v>
      </c>
      <c r="I24" s="0"/>
      <c r="J24" s="0"/>
      <c r="K24" s="0"/>
      <c r="L24" s="0"/>
      <c r="M24" s="0"/>
      <c r="AA24" s="37"/>
      <c r="AB24" s="37"/>
    </row>
    <row r="25" ht="11.25" customFormat="true" s="0">
      <c r="A25" s="38">
        <f>IF(H25&lt;&gt;"",COUNTA(H$1:H25),"")</f>
      </c>
      <c r="B25" s="39" t="s">
        <v>33</v>
      </c>
      <c r="C25" s="40" t="s">
        <v>34</v>
      </c>
      <c r="D25" s="41" t="s">
        <v>35</v>
      </c>
      <c r="E25" s="45" t="n">
        <v>0.6294</v>
      </c>
      <c r="F25" s="43" t="n">
        <v>350.44</v>
      </c>
      <c r="G25" s="46" t="n">
        <v>220.57</v>
      </c>
      <c r="H25" s="44" t="s">
        <v>28</v>
      </c>
      <c r="I25" s="0"/>
      <c r="J25" s="0"/>
      <c r="K25" s="0"/>
      <c r="L25" s="0"/>
      <c r="M25" s="0"/>
      <c r="AA25" s="37"/>
      <c r="AB25" s="37"/>
    </row>
    <row r="26" ht="11.25" customFormat="true" s="0">
      <c r="A26" s="38">
        <f>IF(H26&lt;&gt;"",COUNTA(H$1:H26),"")</f>
      </c>
      <c r="B26" s="39" t="s">
        <v>36</v>
      </c>
      <c r="C26" s="40" t="s">
        <v>37</v>
      </c>
      <c r="D26" s="41" t="s">
        <v>38</v>
      </c>
      <c r="E26" s="47" t="n">
        <v>6.65E-5</v>
      </c>
      <c r="F26" s="43" t="n">
        <v>277914</v>
      </c>
      <c r="G26" s="46" t="n">
        <v>18.48</v>
      </c>
      <c r="H26" s="44" t="s">
        <v>28</v>
      </c>
      <c r="I26" s="0"/>
      <c r="J26" s="0"/>
      <c r="K26" s="0"/>
      <c r="L26" s="0"/>
      <c r="M26" s="0"/>
      <c r="AA26" s="37"/>
      <c r="AB26" s="37"/>
    </row>
    <row r="27" ht="11.25" customFormat="true" s="0">
      <c r="A27" s="38">
        <f>IF(H27&lt;&gt;"",COUNTA(H$1:H27),"")</f>
      </c>
      <c r="B27" s="39" t="s">
        <v>39</v>
      </c>
      <c r="C27" s="40" t="s">
        <v>40</v>
      </c>
      <c r="D27" s="41" t="s">
        <v>41</v>
      </c>
      <c r="E27" s="48" t="n">
        <v>0.02</v>
      </c>
      <c r="F27" s="43" t="n">
        <v>279.73</v>
      </c>
      <c r="G27" s="46" t="n">
        <v>5.6</v>
      </c>
      <c r="H27" s="44" t="s">
        <v>28</v>
      </c>
      <c r="I27" s="0"/>
      <c r="J27" s="0"/>
      <c r="K27" s="0"/>
      <c r="L27" s="0"/>
      <c r="M27" s="0"/>
      <c r="AA27" s="37"/>
      <c r="AB27" s="37"/>
    </row>
    <row r="28" ht="11.25" customFormat="true" s="0">
      <c r="A28" s="38">
        <f>IF(H28&lt;&gt;"",COUNTA(H$1:H28),"")</f>
      </c>
      <c r="B28" s="39" t="s">
        <v>42</v>
      </c>
      <c r="C28" s="40" t="s">
        <v>43</v>
      </c>
      <c r="D28" s="41" t="s">
        <v>38</v>
      </c>
      <c r="E28" s="49" t="n">
        <v>0.04032</v>
      </c>
      <c r="F28" s="43" t="n">
        <v>91618.8</v>
      </c>
      <c r="G28" s="43" t="n">
        <v>3694.06</v>
      </c>
      <c r="H28" s="44" t="s">
        <v>28</v>
      </c>
      <c r="I28" s="0"/>
      <c r="J28" s="0"/>
      <c r="K28" s="0"/>
      <c r="L28" s="0"/>
      <c r="M28" s="0"/>
      <c r="AA28" s="37"/>
      <c r="AB28" s="37"/>
    </row>
    <row r="29" ht="22.5" customFormat="true" s="0">
      <c r="A29" s="38">
        <f>IF(H29&lt;&gt;"",COUNTA(H$1:H29),"")</f>
      </c>
      <c r="B29" s="39" t="s">
        <v>44</v>
      </c>
      <c r="C29" s="40" t="s">
        <v>45</v>
      </c>
      <c r="D29" s="41" t="s">
        <v>38</v>
      </c>
      <c r="E29" s="49" t="n">
        <v>0.00186</v>
      </c>
      <c r="F29" s="43" t="n">
        <v>134953</v>
      </c>
      <c r="G29" s="46" t="n">
        <v>251.01</v>
      </c>
      <c r="H29" s="44" t="s">
        <v>28</v>
      </c>
      <c r="I29" s="0"/>
      <c r="J29" s="0"/>
      <c r="K29" s="0"/>
      <c r="L29" s="0"/>
      <c r="M29" s="0"/>
      <c r="AA29" s="37"/>
      <c r="AB29" s="37"/>
    </row>
    <row r="30" ht="11.25" customFormat="true" s="0">
      <c r="A30" s="38">
        <f>IF(H30&lt;&gt;"",COUNTA(H$1:H30),"")</f>
      </c>
      <c r="B30" s="39" t="s">
        <v>46</v>
      </c>
      <c r="C30" s="40" t="s">
        <v>47</v>
      </c>
      <c r="D30" s="41" t="s">
        <v>48</v>
      </c>
      <c r="E30" s="49" t="n">
        <v>139.50114</v>
      </c>
      <c r="F30" s="43" t="n">
        <v>82.26</v>
      </c>
      <c r="G30" s="43" t="n">
        <v>11475.38</v>
      </c>
      <c r="H30" s="44" t="s">
        <v>28</v>
      </c>
      <c r="I30" s="0"/>
      <c r="J30" s="0"/>
      <c r="K30" s="0"/>
      <c r="L30" s="0"/>
      <c r="M30" s="0"/>
      <c r="AA30" s="37"/>
      <c r="AB30" s="37"/>
    </row>
    <row r="31" ht="22.5" customFormat="true" s="0">
      <c r="A31" s="38">
        <f>IF(H31&lt;&gt;"",COUNTA(H$1:H31),"")</f>
      </c>
      <c r="B31" s="39" t="s">
        <v>49</v>
      </c>
      <c r="C31" s="40" t="s">
        <v>50</v>
      </c>
      <c r="D31" s="41" t="s">
        <v>41</v>
      </c>
      <c r="E31" s="48" t="n">
        <v>0.52</v>
      </c>
      <c r="F31" s="43" t="n">
        <v>109.2</v>
      </c>
      <c r="G31" s="46" t="n">
        <v>56.78</v>
      </c>
      <c r="H31" s="44" t="s">
        <v>28</v>
      </c>
      <c r="I31" s="0"/>
      <c r="J31" s="0"/>
      <c r="K31" s="0"/>
      <c r="L31" s="0"/>
      <c r="M31" s="0"/>
      <c r="AA31" s="37"/>
      <c r="AB31" s="37"/>
    </row>
    <row r="32" ht="11.25" customFormat="true" s="0">
      <c r="A32" s="38">
        <f>IF(H32&lt;&gt;"",COUNTA(H$1:H32),"")</f>
      </c>
      <c r="B32" s="39" t="s">
        <v>51</v>
      </c>
      <c r="C32" s="40" t="s">
        <v>52</v>
      </c>
      <c r="D32" s="41" t="s">
        <v>38</v>
      </c>
      <c r="E32" s="47" t="n">
        <v>0.0032117</v>
      </c>
      <c r="F32" s="43" t="n">
        <v>301938</v>
      </c>
      <c r="G32" s="46" t="n">
        <v>969.74</v>
      </c>
      <c r="H32" s="44" t="s">
        <v>28</v>
      </c>
      <c r="I32" s="0"/>
      <c r="J32" s="0"/>
      <c r="K32" s="0"/>
      <c r="L32" s="0"/>
      <c r="M32" s="0"/>
      <c r="AA32" s="37"/>
      <c r="AB32" s="37"/>
    </row>
    <row r="33" ht="11.25" customFormat="true" s="0">
      <c r="A33" s="38">
        <f>IF(H33&lt;&gt;"",COUNTA(H$1:H33),"")</f>
      </c>
      <c r="B33" s="39" t="s">
        <v>53</v>
      </c>
      <c r="C33" s="40" t="s">
        <v>54</v>
      </c>
      <c r="D33" s="41" t="s">
        <v>35</v>
      </c>
      <c r="E33" s="49" t="n">
        <v>11.72975</v>
      </c>
      <c r="F33" s="43" t="n">
        <v>22.2</v>
      </c>
      <c r="G33" s="46" t="n">
        <v>260.41</v>
      </c>
      <c r="H33" s="44" t="s">
        <v>28</v>
      </c>
      <c r="I33" s="0"/>
      <c r="J33" s="0"/>
      <c r="K33" s="0"/>
      <c r="L33" s="0"/>
      <c r="M33" s="0"/>
      <c r="AA33" s="37"/>
      <c r="AB33" s="37"/>
    </row>
    <row r="34" ht="22.5" customFormat="true" s="0">
      <c r="A34" s="38">
        <f>IF(H34&lt;&gt;"",COUNTA(H$1:H34),"")</f>
      </c>
      <c r="B34" s="39" t="s">
        <v>55</v>
      </c>
      <c r="C34" s="40" t="s">
        <v>56</v>
      </c>
      <c r="D34" s="41" t="s">
        <v>57</v>
      </c>
      <c r="E34" s="42" t="n">
        <v>518</v>
      </c>
      <c r="F34" s="43" t="n">
        <v>1162.07</v>
      </c>
      <c r="G34" s="43" t="n">
        <v>601952.25</v>
      </c>
      <c r="H34" s="44" t="s">
        <v>28</v>
      </c>
      <c r="I34" s="0"/>
      <c r="J34" s="0"/>
      <c r="K34" s="0"/>
      <c r="L34" s="0"/>
      <c r="M34" s="0"/>
      <c r="AA34" s="37"/>
      <c r="AB34" s="37"/>
    </row>
    <row r="35" ht="45" customFormat="true" s="0">
      <c r="A35" s="38">
        <f>IF(H35&lt;&gt;"",COUNTA(H$1:H35),"")</f>
      </c>
      <c r="B35" s="39" t="s">
        <v>55</v>
      </c>
      <c r="C35" s="40" t="s">
        <v>58</v>
      </c>
      <c r="D35" s="41" t="s">
        <v>57</v>
      </c>
      <c r="E35" s="50" t="n">
        <v>25.6</v>
      </c>
      <c r="F35" s="43" t="n">
        <v>1162.07</v>
      </c>
      <c r="G35" s="43" t="n">
        <v>29748.99</v>
      </c>
      <c r="H35" s="44" t="s">
        <v>28</v>
      </c>
      <c r="I35" s="0"/>
      <c r="J35" s="0"/>
      <c r="K35" s="0"/>
      <c r="L35" s="0"/>
      <c r="M35" s="0"/>
      <c r="AA35" s="37"/>
      <c r="AB35" s="37"/>
    </row>
    <row r="36" ht="45" customFormat="true" s="0">
      <c r="A36" s="38">
        <f>IF(H36&lt;&gt;"",COUNTA(H$1:H36),"")</f>
      </c>
      <c r="B36" s="39" t="s">
        <v>55</v>
      </c>
      <c r="C36" s="40" t="s">
        <v>59</v>
      </c>
      <c r="D36" s="41" t="s">
        <v>57</v>
      </c>
      <c r="E36" s="50" t="n">
        <v>69.6</v>
      </c>
      <c r="F36" s="43" t="n">
        <v>1162.07</v>
      </c>
      <c r="G36" s="43" t="n">
        <v>80880.07</v>
      </c>
      <c r="H36" s="44" t="s">
        <v>28</v>
      </c>
      <c r="I36" s="0"/>
      <c r="J36" s="0"/>
      <c r="K36" s="0"/>
      <c r="L36" s="0"/>
      <c r="M36" s="0"/>
      <c r="AA36" s="37"/>
      <c r="AB36" s="37"/>
    </row>
    <row r="37" ht="45" customFormat="true" s="0">
      <c r="A37" s="38">
        <f>IF(H37&lt;&gt;"",COUNTA(H$1:H37),"")</f>
      </c>
      <c r="B37" s="39" t="s">
        <v>55</v>
      </c>
      <c r="C37" s="40" t="s">
        <v>60</v>
      </c>
      <c r="D37" s="41" t="s">
        <v>57</v>
      </c>
      <c r="E37" s="50" t="n">
        <v>118.8</v>
      </c>
      <c r="F37" s="43" t="n">
        <v>1162.07</v>
      </c>
      <c r="G37" s="43" t="n">
        <v>138053.92</v>
      </c>
      <c r="H37" s="44" t="s">
        <v>28</v>
      </c>
      <c r="I37" s="0"/>
      <c r="J37" s="0"/>
      <c r="K37" s="0"/>
      <c r="L37" s="0"/>
      <c r="M37" s="0"/>
      <c r="AA37" s="37"/>
      <c r="AB37" s="37"/>
    </row>
    <row r="38" ht="56.25" customFormat="true" s="0">
      <c r="A38" s="38">
        <f>IF(H38&lt;&gt;"",COUNTA(H$1:H38),"")</f>
      </c>
      <c r="B38" s="39" t="s">
        <v>55</v>
      </c>
      <c r="C38" s="40" t="s">
        <v>61</v>
      </c>
      <c r="D38" s="41" t="s">
        <v>57</v>
      </c>
      <c r="E38" s="50" t="n">
        <v>161.2</v>
      </c>
      <c r="F38" s="43" t="n">
        <v>1162.07</v>
      </c>
      <c r="G38" s="43" t="n">
        <v>187325.68</v>
      </c>
      <c r="H38" s="44" t="s">
        <v>28</v>
      </c>
      <c r="I38" s="0"/>
      <c r="J38" s="0"/>
      <c r="K38" s="0"/>
      <c r="L38" s="0"/>
      <c r="M38" s="0"/>
      <c r="AA38" s="37"/>
      <c r="AB38" s="37"/>
    </row>
    <row r="39" ht="45" customFormat="true" s="0">
      <c r="A39" s="38">
        <f>IF(H39&lt;&gt;"",COUNTA(H$1:H39),"")</f>
      </c>
      <c r="B39" s="39" t="s">
        <v>55</v>
      </c>
      <c r="C39" s="40" t="s">
        <v>62</v>
      </c>
      <c r="D39" s="41" t="s">
        <v>57</v>
      </c>
      <c r="E39" s="50" t="n">
        <v>13.2</v>
      </c>
      <c r="F39" s="43" t="n">
        <v>1162.07</v>
      </c>
      <c r="G39" s="43" t="n">
        <v>15339.32</v>
      </c>
      <c r="H39" s="44" t="s">
        <v>28</v>
      </c>
      <c r="I39" s="0"/>
      <c r="J39" s="0"/>
      <c r="K39" s="0"/>
      <c r="L39" s="0"/>
      <c r="M39" s="0"/>
      <c r="AA39" s="37"/>
      <c r="AB39" s="37"/>
    </row>
    <row r="40" ht="45" customFormat="true" s="0">
      <c r="A40" s="38">
        <f>IF(H40&lt;&gt;"",COUNTA(H$1:H40),"")</f>
      </c>
      <c r="B40" s="39" t="s">
        <v>55</v>
      </c>
      <c r="C40" s="40" t="s">
        <v>63</v>
      </c>
      <c r="D40" s="41" t="s">
        <v>57</v>
      </c>
      <c r="E40" s="50" t="n">
        <v>33.6</v>
      </c>
      <c r="F40" s="43" t="n">
        <v>1162.07</v>
      </c>
      <c r="G40" s="43" t="n">
        <v>39045.55</v>
      </c>
      <c r="H40" s="44" t="s">
        <v>28</v>
      </c>
      <c r="I40" s="0"/>
      <c r="J40" s="0"/>
      <c r="K40" s="0"/>
      <c r="L40" s="0"/>
      <c r="M40" s="0"/>
      <c r="AA40" s="37"/>
      <c r="AB40" s="37"/>
    </row>
    <row r="41" ht="45" customFormat="true" s="0">
      <c r="A41" s="38">
        <f>IF(H41&lt;&gt;"",COUNTA(H$1:H41),"")</f>
      </c>
      <c r="B41" s="39" t="s">
        <v>55</v>
      </c>
      <c r="C41" s="40" t="s">
        <v>64</v>
      </c>
      <c r="D41" s="41" t="s">
        <v>57</v>
      </c>
      <c r="E41" s="42" t="n">
        <v>96</v>
      </c>
      <c r="F41" s="43" t="n">
        <v>1162.07</v>
      </c>
      <c r="G41" s="43" t="n">
        <v>111558.72</v>
      </c>
      <c r="H41" s="44" t="s">
        <v>28</v>
      </c>
      <c r="I41" s="0"/>
      <c r="J41" s="0"/>
      <c r="K41" s="0"/>
      <c r="L41" s="0"/>
      <c r="M41" s="0"/>
      <c r="AA41" s="37"/>
      <c r="AB41" s="37"/>
    </row>
    <row r="42" ht="22.5" customFormat="true" s="0">
      <c r="A42" s="38">
        <f>IF(H42&lt;&gt;"",COUNTA(H$1:H42),"")</f>
      </c>
      <c r="B42" s="39" t="s">
        <v>65</v>
      </c>
      <c r="C42" s="40" t="s">
        <v>66</v>
      </c>
      <c r="D42" s="41" t="s">
        <v>57</v>
      </c>
      <c r="E42" s="51" t="n">
        <v>27.632</v>
      </c>
      <c r="F42" s="43" t="n">
        <v>1202.66</v>
      </c>
      <c r="G42" s="43" t="n">
        <v>33231.9</v>
      </c>
      <c r="H42" s="44" t="s">
        <v>28</v>
      </c>
      <c r="I42" s="0"/>
      <c r="J42" s="0"/>
      <c r="K42" s="0"/>
      <c r="L42" s="0"/>
      <c r="M42" s="0"/>
      <c r="AA42" s="37"/>
      <c r="AB42" s="37"/>
    </row>
    <row r="43" ht="22.5" customFormat="true" s="0">
      <c r="A43" s="38">
        <f>IF(H43&lt;&gt;"",COUNTA(H$1:H43),"")</f>
      </c>
      <c r="B43" s="39" t="s">
        <v>65</v>
      </c>
      <c r="C43" s="40" t="s">
        <v>67</v>
      </c>
      <c r="D43" s="41" t="s">
        <v>57</v>
      </c>
      <c r="E43" s="51" t="n">
        <v>10.048</v>
      </c>
      <c r="F43" s="43" t="n">
        <v>1202.66</v>
      </c>
      <c r="G43" s="43" t="n">
        <v>12084.33</v>
      </c>
      <c r="H43" s="44" t="s">
        <v>28</v>
      </c>
      <c r="I43" s="0"/>
      <c r="J43" s="0"/>
      <c r="K43" s="0"/>
      <c r="L43" s="0"/>
      <c r="M43" s="0"/>
      <c r="AA43" s="37"/>
      <c r="AB43" s="37"/>
    </row>
    <row r="44" ht="45" customFormat="true" s="0">
      <c r="A44" s="38">
        <f>IF(H44&lt;&gt;"",COUNTA(H$1:H44),"")</f>
      </c>
      <c r="B44" s="39" t="s">
        <v>65</v>
      </c>
      <c r="C44" s="40" t="s">
        <v>68</v>
      </c>
      <c r="D44" s="41" t="s">
        <v>57</v>
      </c>
      <c r="E44" s="51" t="n">
        <v>17.584</v>
      </c>
      <c r="F44" s="43" t="n">
        <v>1202.66</v>
      </c>
      <c r="G44" s="43" t="n">
        <v>21147.57</v>
      </c>
      <c r="H44" s="44" t="s">
        <v>28</v>
      </c>
      <c r="I44" s="0"/>
      <c r="J44" s="0"/>
      <c r="K44" s="0"/>
      <c r="L44" s="0"/>
      <c r="M44" s="0"/>
      <c r="AA44" s="37"/>
      <c r="AB44" s="37"/>
    </row>
    <row r="45" ht="33.75" customFormat="true" s="0">
      <c r="A45" s="38">
        <f>IF(H45&lt;&gt;"",COUNTA(H$1:H45),"")</f>
      </c>
      <c r="B45" s="39" t="s">
        <v>69</v>
      </c>
      <c r="C45" s="40" t="s">
        <v>70</v>
      </c>
      <c r="D45" s="41" t="s">
        <v>57</v>
      </c>
      <c r="E45" s="48" t="n">
        <v>16.36</v>
      </c>
      <c r="F45" s="43" t="n">
        <v>766.68</v>
      </c>
      <c r="G45" s="43" t="n">
        <v>12542.89</v>
      </c>
      <c r="H45" s="44" t="s">
        <v>28</v>
      </c>
      <c r="I45" s="0"/>
      <c r="J45" s="0"/>
      <c r="K45" s="0"/>
      <c r="L45" s="0"/>
      <c r="M45" s="0"/>
      <c r="AA45" s="37"/>
      <c r="AB45" s="37"/>
    </row>
    <row r="46" ht="56.25" customFormat="true" s="0">
      <c r="A46" s="38">
        <f>IF(H46&lt;&gt;"",COUNTA(H$1:H46),"")</f>
      </c>
      <c r="B46" s="39" t="s">
        <v>69</v>
      </c>
      <c r="C46" s="40" t="s">
        <v>71</v>
      </c>
      <c r="D46" s="41" t="s">
        <v>57</v>
      </c>
      <c r="E46" s="48" t="n">
        <v>14.13</v>
      </c>
      <c r="F46" s="43" t="n">
        <v>766.68</v>
      </c>
      <c r="G46" s="43" t="n">
        <v>10833.19</v>
      </c>
      <c r="H46" s="44" t="s">
        <v>28</v>
      </c>
      <c r="I46" s="0"/>
      <c r="J46" s="0"/>
      <c r="K46" s="0"/>
      <c r="L46" s="0"/>
      <c r="M46" s="0"/>
      <c r="AA46" s="37"/>
      <c r="AB46" s="37"/>
    </row>
    <row r="47" ht="33.75" customFormat="true" s="0">
      <c r="A47" s="38">
        <f>IF(H47&lt;&gt;"",COUNTA(H$1:H47),"")</f>
      </c>
      <c r="B47" s="39" t="s">
        <v>69</v>
      </c>
      <c r="C47" s="40" t="s">
        <v>72</v>
      </c>
      <c r="D47" s="41" t="s">
        <v>57</v>
      </c>
      <c r="E47" s="48" t="n">
        <v>2.23</v>
      </c>
      <c r="F47" s="43" t="n">
        <v>766.68</v>
      </c>
      <c r="G47" s="43" t="n">
        <v>1709.7</v>
      </c>
      <c r="H47" s="44" t="s">
        <v>28</v>
      </c>
      <c r="I47" s="0"/>
      <c r="J47" s="0"/>
      <c r="K47" s="0"/>
      <c r="L47" s="0"/>
      <c r="M47" s="0"/>
      <c r="AA47" s="37"/>
      <c r="AB47" s="37"/>
    </row>
    <row r="48" ht="22.5" customFormat="true" s="0">
      <c r="A48" s="38">
        <f>IF(H48&lt;&gt;"",COUNTA(H$1:H48),"")</f>
      </c>
      <c r="B48" s="39" t="s">
        <v>73</v>
      </c>
      <c r="C48" s="40" t="s">
        <v>74</v>
      </c>
      <c r="D48" s="41" t="s">
        <v>75</v>
      </c>
      <c r="E48" s="45" t="n">
        <v>5.4804</v>
      </c>
      <c r="F48" s="43" t="n">
        <v>9.1</v>
      </c>
      <c r="G48" s="46" t="n">
        <v>49.88</v>
      </c>
      <c r="H48" s="44" t="s">
        <v>28</v>
      </c>
      <c r="I48" s="0"/>
      <c r="J48" s="0"/>
      <c r="K48" s="0"/>
      <c r="L48" s="0"/>
      <c r="M48" s="0"/>
      <c r="AA48" s="37"/>
      <c r="AB48" s="37"/>
    </row>
    <row r="49" ht="22.5" customFormat="true" s="0">
      <c r="A49" s="38">
        <f>IF(H49&lt;&gt;"",COUNTA(H$1:H49),"")</f>
      </c>
      <c r="B49" s="39" t="s">
        <v>76</v>
      </c>
      <c r="C49" s="40" t="s">
        <v>77</v>
      </c>
      <c r="D49" s="41" t="s">
        <v>48</v>
      </c>
      <c r="E49" s="51" t="n">
        <v>9.024</v>
      </c>
      <c r="F49" s="43" t="n">
        <v>213.21</v>
      </c>
      <c r="G49" s="43" t="n">
        <v>1924.01</v>
      </c>
      <c r="H49" s="44" t="s">
        <v>28</v>
      </c>
      <c r="I49" s="0"/>
      <c r="J49" s="0"/>
      <c r="K49" s="0"/>
      <c r="L49" s="0"/>
      <c r="M49" s="0"/>
      <c r="AA49" s="37"/>
      <c r="AB49" s="37"/>
    </row>
    <row r="50" ht="11.25" customFormat="true" s="0">
      <c r="A50" s="38">
        <f>IF(H50&lt;&gt;"",COUNTA(H$1:H50),"")</f>
      </c>
      <c r="B50" s="39" t="s">
        <v>78</v>
      </c>
      <c r="C50" s="40" t="s">
        <v>79</v>
      </c>
      <c r="D50" s="41" t="s">
        <v>38</v>
      </c>
      <c r="E50" s="49" t="n">
        <v>0.00297</v>
      </c>
      <c r="F50" s="43" t="n">
        <v>142142</v>
      </c>
      <c r="G50" s="46" t="n">
        <v>422.16</v>
      </c>
      <c r="H50" s="44" t="s">
        <v>28</v>
      </c>
      <c r="I50" s="0"/>
      <c r="J50" s="0"/>
      <c r="K50" s="0"/>
      <c r="L50" s="0"/>
      <c r="M50" s="0"/>
      <c r="AA50" s="37"/>
      <c r="AB50" s="37"/>
    </row>
    <row r="51" ht="11.25" customFormat="true" s="0">
      <c r="A51" s="38">
        <f>IF(H51&lt;&gt;"",COUNTA(H$1:H51),"")</f>
      </c>
      <c r="B51" s="39" t="s">
        <v>80</v>
      </c>
      <c r="C51" s="40" t="s">
        <v>81</v>
      </c>
      <c r="D51" s="41" t="s">
        <v>38</v>
      </c>
      <c r="E51" s="47" t="n">
        <v>4E-7</v>
      </c>
      <c r="F51" s="43" t="n">
        <v>44903.77</v>
      </c>
      <c r="G51" s="46" t="n">
        <v>0.02</v>
      </c>
      <c r="H51" s="44" t="s">
        <v>28</v>
      </c>
      <c r="I51" s="0"/>
      <c r="J51" s="0"/>
      <c r="K51" s="0"/>
      <c r="L51" s="0"/>
      <c r="M51" s="0"/>
      <c r="AA51" s="37"/>
      <c r="AB51" s="37"/>
    </row>
    <row r="52" ht="11.25" customFormat="true" s="0">
      <c r="A52" s="38">
        <f>IF(H52&lt;&gt;"",COUNTA(H$1:H52),"")</f>
      </c>
      <c r="B52" s="39" t="s">
        <v>82</v>
      </c>
      <c r="C52" s="40" t="s">
        <v>83</v>
      </c>
      <c r="D52" s="41" t="s">
        <v>48</v>
      </c>
      <c r="E52" s="47" t="n">
        <v>0.0419515</v>
      </c>
      <c r="F52" s="43" t="n">
        <v>19.57</v>
      </c>
      <c r="G52" s="46" t="n">
        <v>0.83</v>
      </c>
      <c r="H52" s="44" t="s">
        <v>28</v>
      </c>
      <c r="I52" s="0"/>
      <c r="J52" s="0"/>
      <c r="K52" s="0"/>
      <c r="L52" s="0"/>
      <c r="M52" s="0"/>
      <c r="AA52" s="37"/>
      <c r="AB52" s="37"/>
    </row>
    <row r="53" ht="33.75" customFormat="true" s="0">
      <c r="A53" s="38">
        <f>IF(H53&lt;&gt;"",COUNTA(H$1:H53),"")</f>
      </c>
      <c r="B53" s="39" t="s">
        <v>84</v>
      </c>
      <c r="C53" s="40" t="s">
        <v>85</v>
      </c>
      <c r="D53" s="41" t="s">
        <v>57</v>
      </c>
      <c r="E53" s="51" t="n">
        <v>8.659</v>
      </c>
      <c r="F53" s="43" t="n">
        <v>1429.61</v>
      </c>
      <c r="G53" s="43" t="n">
        <v>12378.99</v>
      </c>
      <c r="H53" s="44" t="s">
        <v>28</v>
      </c>
      <c r="I53" s="0"/>
      <c r="J53" s="0"/>
      <c r="K53" s="0"/>
      <c r="L53" s="0"/>
      <c r="M53" s="0"/>
      <c r="AA53" s="37"/>
      <c r="AB53" s="37"/>
    </row>
    <row r="54" ht="67.5" customFormat="true" s="0">
      <c r="A54" s="38">
        <f>IF(H54&lt;&gt;"",COUNTA(H$1:H54),"")</f>
      </c>
      <c r="B54" s="39" t="s">
        <v>84</v>
      </c>
      <c r="C54" s="40" t="s">
        <v>86</v>
      </c>
      <c r="D54" s="41" t="s">
        <v>57</v>
      </c>
      <c r="E54" s="51" t="n">
        <v>3.741</v>
      </c>
      <c r="F54" s="43" t="n">
        <v>1429.61</v>
      </c>
      <c r="G54" s="43" t="n">
        <v>5348.17</v>
      </c>
      <c r="H54" s="44" t="s">
        <v>28</v>
      </c>
      <c r="I54" s="0"/>
      <c r="J54" s="0"/>
      <c r="K54" s="0"/>
      <c r="L54" s="0"/>
      <c r="M54" s="0"/>
      <c r="AA54" s="37"/>
      <c r="AB54" s="37"/>
    </row>
    <row r="55" ht="56.25" customFormat="true" s="0">
      <c r="A55" s="38">
        <f>IF(H55&lt;&gt;"",COUNTA(H$1:H55),"")</f>
      </c>
      <c r="B55" s="39" t="s">
        <v>84</v>
      </c>
      <c r="C55" s="40" t="s">
        <v>87</v>
      </c>
      <c r="D55" s="41" t="s">
        <v>57</v>
      </c>
      <c r="E55" s="51" t="n">
        <v>4.918</v>
      </c>
      <c r="F55" s="43" t="n">
        <v>1429.61</v>
      </c>
      <c r="G55" s="43" t="n">
        <v>7030.82</v>
      </c>
      <c r="H55" s="44" t="s">
        <v>28</v>
      </c>
      <c r="I55" s="0"/>
      <c r="J55" s="0"/>
      <c r="K55" s="0"/>
      <c r="L55" s="0"/>
      <c r="M55" s="0"/>
      <c r="AA55" s="37"/>
      <c r="AB55" s="37"/>
    </row>
    <row r="56" ht="78.75" customFormat="true" s="0">
      <c r="A56" s="38">
        <f>IF(H56&lt;&gt;"",COUNTA(H$1:H56),"")</f>
      </c>
      <c r="B56" s="39" t="s">
        <v>88</v>
      </c>
      <c r="C56" s="40" t="s">
        <v>89</v>
      </c>
      <c r="D56" s="41" t="s">
        <v>57</v>
      </c>
      <c r="E56" s="51" t="n">
        <v>5.704</v>
      </c>
      <c r="F56" s="43" t="n">
        <v>1429.61</v>
      </c>
      <c r="G56" s="43" t="n">
        <v>8154.5</v>
      </c>
      <c r="H56" s="44" t="s">
        <v>28</v>
      </c>
      <c r="I56" s="0"/>
      <c r="J56" s="0"/>
      <c r="K56" s="0"/>
      <c r="L56" s="0"/>
      <c r="M56" s="0"/>
      <c r="AA56" s="37"/>
      <c r="AB56" s="37"/>
    </row>
    <row r="57" ht="33.75" customFormat="true" s="0">
      <c r="A57" s="38">
        <f>IF(H57&lt;&gt;"",COUNTA(H$1:H57),"")</f>
      </c>
      <c r="B57" s="39" t="s">
        <v>90</v>
      </c>
      <c r="C57" s="40" t="s">
        <v>91</v>
      </c>
      <c r="D57" s="41" t="s">
        <v>57</v>
      </c>
      <c r="E57" s="51" t="n">
        <v>36.054</v>
      </c>
      <c r="F57" s="43" t="n">
        <v>1429.61</v>
      </c>
      <c r="G57" s="43" t="n">
        <v>51543.16</v>
      </c>
      <c r="H57" s="44" t="s">
        <v>28</v>
      </c>
      <c r="I57" s="0"/>
      <c r="J57" s="0"/>
      <c r="K57" s="0"/>
      <c r="L57" s="0"/>
      <c r="M57" s="0"/>
      <c r="AA57" s="37"/>
      <c r="AB57" s="37"/>
    </row>
    <row r="58" ht="56.25" customFormat="true" s="0">
      <c r="A58" s="38">
        <f>IF(H58&lt;&gt;"",COUNTA(H$1:H58),"")</f>
      </c>
      <c r="B58" s="39" t="s">
        <v>90</v>
      </c>
      <c r="C58" s="40" t="s">
        <v>92</v>
      </c>
      <c r="D58" s="41" t="s">
        <v>57</v>
      </c>
      <c r="E58" s="51" t="n">
        <v>10.111</v>
      </c>
      <c r="F58" s="43" t="n">
        <v>1429.61</v>
      </c>
      <c r="G58" s="43" t="n">
        <v>14454.79</v>
      </c>
      <c r="H58" s="44" t="s">
        <v>28</v>
      </c>
      <c r="I58" s="0"/>
      <c r="J58" s="0"/>
      <c r="K58" s="0"/>
      <c r="L58" s="0"/>
      <c r="M58" s="0"/>
      <c r="AA58" s="37"/>
      <c r="AB58" s="37"/>
    </row>
    <row r="59" ht="45" customFormat="true" s="0">
      <c r="A59" s="38">
        <f>IF(H59&lt;&gt;"",COUNTA(H$1:H59),"")</f>
      </c>
      <c r="B59" s="39" t="s">
        <v>90</v>
      </c>
      <c r="C59" s="40" t="s">
        <v>93</v>
      </c>
      <c r="D59" s="41" t="s">
        <v>57</v>
      </c>
      <c r="E59" s="51" t="n">
        <v>2.438</v>
      </c>
      <c r="F59" s="43" t="n">
        <v>1429.61</v>
      </c>
      <c r="G59" s="43" t="n">
        <v>3485.39</v>
      </c>
      <c r="H59" s="44" t="s">
        <v>28</v>
      </c>
      <c r="I59" s="0"/>
      <c r="J59" s="0"/>
      <c r="K59" s="0"/>
      <c r="L59" s="0"/>
      <c r="M59" s="0"/>
      <c r="AA59" s="37"/>
      <c r="AB59" s="37"/>
    </row>
    <row r="60" ht="56.25" customFormat="true" s="0">
      <c r="A60" s="38">
        <f>IF(H60&lt;&gt;"",COUNTA(H$1:H60),"")</f>
      </c>
      <c r="B60" s="39" t="s">
        <v>90</v>
      </c>
      <c r="C60" s="40" t="s">
        <v>94</v>
      </c>
      <c r="D60" s="41" t="s">
        <v>57</v>
      </c>
      <c r="E60" s="51" t="n">
        <v>12.426</v>
      </c>
      <c r="F60" s="43" t="n">
        <v>1429.61</v>
      </c>
      <c r="G60" s="43" t="n">
        <v>17764.33</v>
      </c>
      <c r="H60" s="44" t="s">
        <v>28</v>
      </c>
      <c r="I60" s="0"/>
      <c r="J60" s="0"/>
      <c r="K60" s="0"/>
      <c r="L60" s="0"/>
      <c r="M60" s="0"/>
      <c r="AA60" s="37"/>
      <c r="AB60" s="37"/>
    </row>
    <row r="61" ht="45" customFormat="true" s="0">
      <c r="A61" s="38">
        <f>IF(H61&lt;&gt;"",COUNTA(H$1:H61),"")</f>
      </c>
      <c r="B61" s="39" t="s">
        <v>90</v>
      </c>
      <c r="C61" s="40" t="s">
        <v>95</v>
      </c>
      <c r="D61" s="41" t="s">
        <v>57</v>
      </c>
      <c r="E61" s="51" t="n">
        <v>11.079</v>
      </c>
      <c r="F61" s="43" t="n">
        <v>1429.61</v>
      </c>
      <c r="G61" s="43" t="n">
        <v>15838.65</v>
      </c>
      <c r="H61" s="44" t="s">
        <v>28</v>
      </c>
      <c r="I61" s="0"/>
      <c r="J61" s="0"/>
      <c r="K61" s="0"/>
      <c r="L61" s="0"/>
      <c r="M61" s="0"/>
      <c r="AA61" s="37"/>
      <c r="AB61" s="37"/>
    </row>
    <row r="62" ht="45" customFormat="true" s="0">
      <c r="A62" s="38">
        <f>IF(H62&lt;&gt;"",COUNTA(H$1:H62),"")</f>
      </c>
      <c r="B62" s="39" t="s">
        <v>96</v>
      </c>
      <c r="C62" s="40" t="s">
        <v>97</v>
      </c>
      <c r="D62" s="41" t="s">
        <v>57</v>
      </c>
      <c r="E62" s="51" t="n">
        <v>6.632</v>
      </c>
      <c r="F62" s="43" t="n">
        <v>1429.61</v>
      </c>
      <c r="G62" s="43" t="n">
        <v>9481.17</v>
      </c>
      <c r="H62" s="44" t="s">
        <v>28</v>
      </c>
      <c r="I62" s="0"/>
      <c r="J62" s="0"/>
      <c r="K62" s="0"/>
      <c r="L62" s="0"/>
      <c r="M62" s="0"/>
      <c r="AA62" s="37"/>
      <c r="AB62" s="37"/>
    </row>
    <row r="63" ht="33.75" customFormat="true" s="0">
      <c r="A63" s="38">
        <f>IF(H63&lt;&gt;"",COUNTA(H$1:H63),"")</f>
      </c>
      <c r="B63" s="39" t="s">
        <v>98</v>
      </c>
      <c r="C63" s="40" t="s">
        <v>99</v>
      </c>
      <c r="D63" s="41" t="s">
        <v>57</v>
      </c>
      <c r="E63" s="51" t="n">
        <v>18.432</v>
      </c>
      <c r="F63" s="43" t="n">
        <v>1429.61</v>
      </c>
      <c r="G63" s="43" t="n">
        <v>26350.57</v>
      </c>
      <c r="H63" s="44" t="s">
        <v>28</v>
      </c>
      <c r="I63" s="0"/>
      <c r="J63" s="0"/>
      <c r="K63" s="0"/>
      <c r="L63" s="0"/>
      <c r="M63" s="0"/>
      <c r="AA63" s="37"/>
      <c r="AB63" s="37"/>
    </row>
    <row r="64" ht="45" customFormat="true" s="0">
      <c r="A64" s="38">
        <f>IF(H64&lt;&gt;"",COUNTA(H$1:H64),"")</f>
      </c>
      <c r="B64" s="39" t="s">
        <v>98</v>
      </c>
      <c r="C64" s="40" t="s">
        <v>100</v>
      </c>
      <c r="D64" s="41" t="s">
        <v>57</v>
      </c>
      <c r="E64" s="51" t="n">
        <v>10.664</v>
      </c>
      <c r="F64" s="43" t="n">
        <v>1429.61</v>
      </c>
      <c r="G64" s="43" t="n">
        <v>15245.36</v>
      </c>
      <c r="H64" s="44" t="s">
        <v>28</v>
      </c>
      <c r="I64" s="0"/>
      <c r="J64" s="0"/>
      <c r="K64" s="0"/>
      <c r="L64" s="0"/>
      <c r="M64" s="0"/>
      <c r="AA64" s="37"/>
      <c r="AB64" s="37"/>
    </row>
    <row r="65" ht="56.25" customFormat="true" s="0">
      <c r="A65" s="38">
        <f>IF(H65&lt;&gt;"",COUNTA(H$1:H65),"")</f>
      </c>
      <c r="B65" s="39" t="s">
        <v>98</v>
      </c>
      <c r="C65" s="40" t="s">
        <v>101</v>
      </c>
      <c r="D65" s="41" t="s">
        <v>57</v>
      </c>
      <c r="E65" s="48" t="n">
        <v>5.01</v>
      </c>
      <c r="F65" s="43" t="n">
        <v>1429.61</v>
      </c>
      <c r="G65" s="43" t="n">
        <v>7162.35</v>
      </c>
      <c r="H65" s="44" t="s">
        <v>28</v>
      </c>
      <c r="I65" s="0"/>
      <c r="J65" s="0"/>
      <c r="K65" s="0"/>
      <c r="L65" s="0"/>
      <c r="M65" s="0"/>
      <c r="AA65" s="37"/>
      <c r="AB65" s="37"/>
    </row>
    <row r="66" ht="45" customFormat="true" s="0">
      <c r="A66" s="38">
        <f>IF(H66&lt;&gt;"",COUNTA(H$1:H66),"")</f>
      </c>
      <c r="B66" s="39" t="s">
        <v>98</v>
      </c>
      <c r="C66" s="40" t="s">
        <v>102</v>
      </c>
      <c r="D66" s="41" t="s">
        <v>57</v>
      </c>
      <c r="E66" s="51" t="n">
        <v>2.758</v>
      </c>
      <c r="F66" s="43" t="n">
        <v>1429.61</v>
      </c>
      <c r="G66" s="43" t="n">
        <v>3942.86</v>
      </c>
      <c r="H66" s="44" t="s">
        <v>28</v>
      </c>
      <c r="I66" s="0"/>
      <c r="J66" s="0"/>
      <c r="K66" s="0"/>
      <c r="L66" s="0"/>
      <c r="M66" s="0"/>
      <c r="AA66" s="37"/>
      <c r="AB66" s="37"/>
    </row>
    <row r="67" ht="33.75" customFormat="true" s="0">
      <c r="A67" s="38">
        <f>IF(H67&lt;&gt;"",COUNTA(H$1:H67),"")</f>
      </c>
      <c r="B67" s="39" t="s">
        <v>103</v>
      </c>
      <c r="C67" s="40" t="s">
        <v>104</v>
      </c>
      <c r="D67" s="41" t="s">
        <v>57</v>
      </c>
      <c r="E67" s="51" t="n">
        <v>50.369</v>
      </c>
      <c r="F67" s="43" t="n">
        <v>1429.61</v>
      </c>
      <c r="G67" s="43" t="n">
        <v>72008.03</v>
      </c>
      <c r="H67" s="44" t="s">
        <v>28</v>
      </c>
      <c r="I67" s="0"/>
      <c r="J67" s="0"/>
      <c r="K67" s="0"/>
      <c r="L67" s="0"/>
      <c r="M67" s="0"/>
      <c r="AA67" s="37"/>
      <c r="AB67" s="37"/>
    </row>
    <row r="68" ht="78.75" customFormat="true" s="0">
      <c r="A68" s="38">
        <f>IF(H68&lt;&gt;"",COUNTA(H$1:H68),"")</f>
      </c>
      <c r="B68" s="39" t="s">
        <v>103</v>
      </c>
      <c r="C68" s="40" t="s">
        <v>105</v>
      </c>
      <c r="D68" s="41" t="s">
        <v>57</v>
      </c>
      <c r="E68" s="51" t="n">
        <v>14.292</v>
      </c>
      <c r="F68" s="43" t="n">
        <v>1429.61</v>
      </c>
      <c r="G68" s="43" t="n">
        <v>20431.99</v>
      </c>
      <c r="H68" s="44" t="s">
        <v>28</v>
      </c>
      <c r="I68" s="0"/>
      <c r="J68" s="0"/>
      <c r="K68" s="0"/>
      <c r="L68" s="0"/>
      <c r="M68" s="0"/>
      <c r="AA68" s="37"/>
      <c r="AB68" s="37"/>
    </row>
    <row r="69" ht="78.75" customFormat="true" s="0">
      <c r="A69" s="38">
        <f>IF(H69&lt;&gt;"",COUNTA(H$1:H69),"")</f>
      </c>
      <c r="B69" s="39" t="s">
        <v>103</v>
      </c>
      <c r="C69" s="40" t="s">
        <v>106</v>
      </c>
      <c r="D69" s="41" t="s">
        <v>57</v>
      </c>
      <c r="E69" s="51" t="n">
        <v>16.526</v>
      </c>
      <c r="F69" s="43" t="n">
        <v>1429.61</v>
      </c>
      <c r="G69" s="43" t="n">
        <v>23625.73</v>
      </c>
      <c r="H69" s="44" t="s">
        <v>28</v>
      </c>
      <c r="I69" s="0"/>
      <c r="J69" s="0"/>
      <c r="K69" s="0"/>
      <c r="L69" s="0"/>
      <c r="M69" s="0"/>
      <c r="AA69" s="37"/>
      <c r="AB69" s="37"/>
    </row>
    <row r="70" ht="123.75" customFormat="true" s="0">
      <c r="A70" s="38">
        <f>IF(H70&lt;&gt;"",COUNTA(H$1:H70),"")</f>
      </c>
      <c r="B70" s="39" t="s">
        <v>103</v>
      </c>
      <c r="C70" s="40" t="s">
        <v>107</v>
      </c>
      <c r="D70" s="41" t="s">
        <v>57</v>
      </c>
      <c r="E70" s="51" t="n">
        <v>19.551</v>
      </c>
      <c r="F70" s="43" t="n">
        <v>1429.61</v>
      </c>
      <c r="G70" s="43" t="n">
        <v>27950.31</v>
      </c>
      <c r="H70" s="44" t="s">
        <v>28</v>
      </c>
      <c r="I70" s="0"/>
      <c r="J70" s="0"/>
      <c r="K70" s="0"/>
      <c r="L70" s="0"/>
      <c r="M70" s="0"/>
      <c r="AA70" s="37"/>
      <c r="AB70" s="37"/>
    </row>
    <row r="71" ht="33.75" customFormat="true" s="0">
      <c r="A71" s="38">
        <f>IF(H71&lt;&gt;"",COUNTA(H$1:H71),"")</f>
      </c>
      <c r="B71" s="39" t="s">
        <v>108</v>
      </c>
      <c r="C71" s="40" t="s">
        <v>109</v>
      </c>
      <c r="D71" s="41" t="s">
        <v>57</v>
      </c>
      <c r="E71" s="51" t="n">
        <v>14.036</v>
      </c>
      <c r="F71" s="43" t="n">
        <v>1429.61</v>
      </c>
      <c r="G71" s="43" t="n">
        <v>20066</v>
      </c>
      <c r="H71" s="44" t="s">
        <v>28</v>
      </c>
      <c r="I71" s="0"/>
      <c r="J71" s="0"/>
      <c r="K71" s="0"/>
      <c r="L71" s="0"/>
      <c r="M71" s="0"/>
      <c r="AA71" s="37"/>
      <c r="AB71" s="37"/>
    </row>
    <row r="72" ht="56.25" customFormat="true" s="0">
      <c r="A72" s="38">
        <f>IF(H72&lt;&gt;"",COUNTA(H$1:H72),"")</f>
      </c>
      <c r="B72" s="39" t="s">
        <v>108</v>
      </c>
      <c r="C72" s="40" t="s">
        <v>110</v>
      </c>
      <c r="D72" s="41" t="s">
        <v>57</v>
      </c>
      <c r="E72" s="48" t="n">
        <v>3.84</v>
      </c>
      <c r="F72" s="43" t="n">
        <v>1429.61</v>
      </c>
      <c r="G72" s="43" t="n">
        <v>5489.7</v>
      </c>
      <c r="H72" s="44" t="s">
        <v>28</v>
      </c>
      <c r="I72" s="0"/>
      <c r="J72" s="0"/>
      <c r="K72" s="0"/>
      <c r="L72" s="0"/>
      <c r="M72" s="0"/>
      <c r="AA72" s="37"/>
      <c r="AB72" s="37"/>
    </row>
    <row r="73" ht="56.25" customFormat="true" s="0">
      <c r="A73" s="38">
        <f>IF(H73&lt;&gt;"",COUNTA(H$1:H73),"")</f>
      </c>
      <c r="B73" s="39" t="s">
        <v>108</v>
      </c>
      <c r="C73" s="40" t="s">
        <v>111</v>
      </c>
      <c r="D73" s="41" t="s">
        <v>57</v>
      </c>
      <c r="E73" s="48" t="n">
        <v>2.72</v>
      </c>
      <c r="F73" s="43" t="n">
        <v>1429.61</v>
      </c>
      <c r="G73" s="43" t="n">
        <v>3888.54</v>
      </c>
      <c r="H73" s="44" t="s">
        <v>28</v>
      </c>
      <c r="I73" s="0"/>
      <c r="J73" s="0"/>
      <c r="K73" s="0"/>
      <c r="L73" s="0"/>
      <c r="M73" s="0"/>
      <c r="AA73" s="37"/>
      <c r="AB73" s="37"/>
    </row>
    <row r="74" ht="67.5" customFormat="true" s="0">
      <c r="A74" s="38">
        <f>IF(H74&lt;&gt;"",COUNTA(H$1:H74),"")</f>
      </c>
      <c r="B74" s="39" t="s">
        <v>108</v>
      </c>
      <c r="C74" s="40" t="s">
        <v>112</v>
      </c>
      <c r="D74" s="41" t="s">
        <v>57</v>
      </c>
      <c r="E74" s="51" t="n">
        <v>7.476</v>
      </c>
      <c r="F74" s="43" t="n">
        <v>1429.61</v>
      </c>
      <c r="G74" s="43" t="n">
        <v>10687.76</v>
      </c>
      <c r="H74" s="44" t="s">
        <v>28</v>
      </c>
      <c r="I74" s="0"/>
      <c r="J74" s="0"/>
      <c r="K74" s="0"/>
      <c r="L74" s="0"/>
      <c r="M74" s="0"/>
      <c r="AA74" s="37"/>
      <c r="AB74" s="37"/>
    </row>
    <row r="75" ht="45" customFormat="true" s="0">
      <c r="A75" s="38">
        <f>IF(H75&lt;&gt;"",COUNTA(H$1:H75),"")</f>
      </c>
      <c r="B75" s="39" t="s">
        <v>113</v>
      </c>
      <c r="C75" s="40" t="s">
        <v>114</v>
      </c>
      <c r="D75" s="41" t="s">
        <v>57</v>
      </c>
      <c r="E75" s="48" t="n">
        <v>13.64</v>
      </c>
      <c r="F75" s="43" t="n">
        <v>1404.4</v>
      </c>
      <c r="G75" s="43" t="n">
        <v>19156.02</v>
      </c>
      <c r="H75" s="44" t="s">
        <v>28</v>
      </c>
      <c r="I75" s="0"/>
      <c r="J75" s="0"/>
      <c r="K75" s="0"/>
      <c r="L75" s="0"/>
      <c r="M75" s="0"/>
      <c r="AA75" s="37"/>
      <c r="AB75" s="37"/>
    </row>
    <row r="76" ht="11.25" customFormat="true" s="0">
      <c r="A76" s="38">
        <f>IF(H76&lt;&gt;"",COUNTA(H$1:H76),"")</f>
      </c>
      <c r="B76" s="39" t="s">
        <v>115</v>
      </c>
      <c r="C76" s="40" t="s">
        <v>116</v>
      </c>
      <c r="D76" s="41" t="s">
        <v>48</v>
      </c>
      <c r="E76" s="49" t="n">
        <v>0.00038</v>
      </c>
      <c r="F76" s="43" t="n">
        <v>252.43</v>
      </c>
      <c r="G76" s="46" t="n">
        <v>0.1</v>
      </c>
      <c r="H76" s="44" t="s">
        <v>28</v>
      </c>
      <c r="I76" s="0"/>
      <c r="J76" s="0"/>
      <c r="K76" s="0"/>
      <c r="L76" s="0"/>
      <c r="M76" s="0"/>
      <c r="AA76" s="37"/>
      <c r="AB76" s="37"/>
    </row>
    <row r="77" ht="11.25" customFormat="true" s="0">
      <c r="A77" s="38">
        <f>IF(H77&lt;&gt;"",COUNTA(H$1:H77),"")</f>
      </c>
      <c r="B77" s="39" t="s">
        <v>117</v>
      </c>
      <c r="C77" s="40" t="s">
        <v>118</v>
      </c>
      <c r="D77" s="41" t="s">
        <v>38</v>
      </c>
      <c r="E77" s="49" t="n">
        <v>0.00194</v>
      </c>
      <c r="F77" s="43" t="n">
        <v>180180</v>
      </c>
      <c r="G77" s="46" t="n">
        <v>349.54</v>
      </c>
      <c r="H77" s="44" t="s">
        <v>28</v>
      </c>
      <c r="I77" s="0"/>
      <c r="J77" s="0"/>
      <c r="K77" s="0"/>
      <c r="L77" s="0"/>
      <c r="M77" s="0"/>
      <c r="AA77" s="37"/>
      <c r="AB77" s="37"/>
    </row>
    <row r="78" ht="11.25" customFormat="true" s="0">
      <c r="A78" s="38">
        <f>IF(H78&lt;&gt;"",COUNTA(H$1:H78),"")</f>
      </c>
      <c r="B78" s="39" t="s">
        <v>119</v>
      </c>
      <c r="C78" s="40" t="s">
        <v>120</v>
      </c>
      <c r="D78" s="41" t="s">
        <v>35</v>
      </c>
      <c r="E78" s="49" t="n">
        <v>0.76121</v>
      </c>
      <c r="F78" s="43" t="n">
        <v>56.6</v>
      </c>
      <c r="G78" s="46" t="n">
        <v>43.09</v>
      </c>
      <c r="H78" s="44" t="s">
        <v>28</v>
      </c>
      <c r="I78" s="0"/>
      <c r="J78" s="0"/>
      <c r="K78" s="0"/>
      <c r="L78" s="0"/>
      <c r="M78" s="0"/>
      <c r="AA78" s="37"/>
      <c r="AB78" s="37"/>
    </row>
    <row r="79" ht="33.75" customFormat="true" s="0">
      <c r="A79" s="38">
        <f>IF(H79&lt;&gt;"",COUNTA(H$1:H79),"")</f>
      </c>
      <c r="B79" s="39" t="s">
        <v>121</v>
      </c>
      <c r="C79" s="40" t="s">
        <v>122</v>
      </c>
      <c r="D79" s="41" t="s">
        <v>27</v>
      </c>
      <c r="E79" s="42" t="n">
        <v>4</v>
      </c>
      <c r="F79" s="43" t="n">
        <v>7054.05</v>
      </c>
      <c r="G79" s="43" t="n">
        <v>28216.2</v>
      </c>
      <c r="H79" s="44" t="s">
        <v>28</v>
      </c>
      <c r="I79" s="0"/>
      <c r="J79" s="0"/>
      <c r="K79" s="0"/>
      <c r="L79" s="0"/>
      <c r="M79" s="0"/>
      <c r="AA79" s="37"/>
      <c r="AB79" s="37"/>
    </row>
    <row r="80" ht="33.75" customFormat="true" s="0">
      <c r="A80" s="38">
        <f>IF(H80&lt;&gt;"",COUNTA(H$1:H80),"")</f>
      </c>
      <c r="B80" s="39" t="s">
        <v>123</v>
      </c>
      <c r="C80" s="40" t="s">
        <v>124</v>
      </c>
      <c r="D80" s="41" t="s">
        <v>27</v>
      </c>
      <c r="E80" s="42" t="n">
        <v>7</v>
      </c>
      <c r="F80" s="43" t="n">
        <v>10055.23</v>
      </c>
      <c r="G80" s="43" t="n">
        <v>70386.61</v>
      </c>
      <c r="H80" s="44" t="s">
        <v>28</v>
      </c>
      <c r="I80" s="0"/>
      <c r="J80" s="0"/>
      <c r="K80" s="0"/>
      <c r="L80" s="0"/>
      <c r="M80" s="0"/>
      <c r="AA80" s="37"/>
      <c r="AB80" s="37"/>
    </row>
    <row r="81" ht="33.75" customFormat="true" s="0">
      <c r="A81" s="38">
        <f>IF(H81&lt;&gt;"",COUNTA(H$1:H81),"")</f>
      </c>
      <c r="B81" s="39" t="s">
        <v>123</v>
      </c>
      <c r="C81" s="40" t="s">
        <v>125</v>
      </c>
      <c r="D81" s="41" t="s">
        <v>27</v>
      </c>
      <c r="E81" s="42" t="n">
        <v>2</v>
      </c>
      <c r="F81" s="43" t="n">
        <v>10055.23</v>
      </c>
      <c r="G81" s="43" t="n">
        <v>20110.46</v>
      </c>
      <c r="H81" s="44" t="s">
        <v>28</v>
      </c>
      <c r="I81" s="0"/>
      <c r="J81" s="0"/>
      <c r="K81" s="0"/>
      <c r="L81" s="0"/>
      <c r="M81" s="0"/>
      <c r="AA81" s="37"/>
      <c r="AB81" s="37"/>
    </row>
    <row r="82" ht="33.75" customFormat="true" s="0">
      <c r="A82" s="38">
        <f>IF(H82&lt;&gt;"",COUNTA(H$1:H82),"")</f>
      </c>
      <c r="B82" s="39" t="s">
        <v>123</v>
      </c>
      <c r="C82" s="40" t="s">
        <v>126</v>
      </c>
      <c r="D82" s="41" t="s">
        <v>27</v>
      </c>
      <c r="E82" s="42" t="n">
        <v>3</v>
      </c>
      <c r="F82" s="43" t="n">
        <v>10055.23</v>
      </c>
      <c r="G82" s="43" t="n">
        <v>30165.69</v>
      </c>
      <c r="H82" s="44" t="s">
        <v>28</v>
      </c>
      <c r="I82" s="0"/>
      <c r="J82" s="0"/>
      <c r="K82" s="0"/>
      <c r="L82" s="0"/>
      <c r="M82" s="0"/>
      <c r="AA82" s="37"/>
      <c r="AB82" s="37"/>
    </row>
    <row r="83" ht="33.75" customFormat="true" s="0">
      <c r="A83" s="38">
        <f>IF(H83&lt;&gt;"",COUNTA(H$1:H83),"")</f>
      </c>
      <c r="B83" s="39" t="s">
        <v>123</v>
      </c>
      <c r="C83" s="40" t="s">
        <v>127</v>
      </c>
      <c r="D83" s="41" t="s">
        <v>27</v>
      </c>
      <c r="E83" s="42" t="n">
        <v>2</v>
      </c>
      <c r="F83" s="43" t="n">
        <v>10055.23</v>
      </c>
      <c r="G83" s="43" t="n">
        <v>20110.46</v>
      </c>
      <c r="H83" s="44" t="s">
        <v>28</v>
      </c>
      <c r="I83" s="0"/>
      <c r="J83" s="0"/>
      <c r="K83" s="0"/>
      <c r="L83" s="0"/>
      <c r="M83" s="0"/>
      <c r="AA83" s="37"/>
      <c r="AB83" s="37"/>
    </row>
    <row r="84" ht="67.5" customFormat="true" s="0">
      <c r="A84" s="38">
        <f>IF(H84&lt;&gt;"",COUNTA(H$1:H84),"")</f>
      </c>
      <c r="B84" s="39" t="s">
        <v>128</v>
      </c>
      <c r="C84" s="40" t="s">
        <v>129</v>
      </c>
      <c r="D84" s="41" t="s">
        <v>27</v>
      </c>
      <c r="E84" s="42" t="n">
        <v>15</v>
      </c>
      <c r="F84" s="43" t="n">
        <v>939.76</v>
      </c>
      <c r="G84" s="43" t="n">
        <v>14096.4</v>
      </c>
      <c r="H84" s="44" t="s">
        <v>28</v>
      </c>
      <c r="I84" s="0"/>
      <c r="J84" s="0"/>
      <c r="K84" s="0"/>
      <c r="L84" s="0"/>
      <c r="M84" s="0"/>
      <c r="AA84" s="37"/>
      <c r="AB84" s="37"/>
    </row>
    <row r="85" ht="22.5" customFormat="true" s="0">
      <c r="A85" s="38">
        <f>IF(H85&lt;&gt;"",COUNTA(H$1:H85),"")</f>
      </c>
      <c r="B85" s="39" t="s">
        <v>130</v>
      </c>
      <c r="C85" s="40" t="s">
        <v>131</v>
      </c>
      <c r="D85" s="41" t="s">
        <v>27</v>
      </c>
      <c r="E85" s="42" t="n">
        <v>2</v>
      </c>
      <c r="F85" s="43" t="n">
        <v>489.67</v>
      </c>
      <c r="G85" s="46" t="n">
        <v>979.34</v>
      </c>
      <c r="H85" s="44" t="s">
        <v>28</v>
      </c>
      <c r="I85" s="0"/>
      <c r="J85" s="0"/>
      <c r="K85" s="0"/>
      <c r="L85" s="0"/>
      <c r="M85" s="0"/>
      <c r="AA85" s="37"/>
      <c r="AB85" s="37"/>
    </row>
    <row r="86" ht="11.25" customFormat="true" s="0">
      <c r="A86" s="38">
        <f>IF(H86&lt;&gt;"",COUNTA(H$1:H86),"")</f>
      </c>
      <c r="B86" s="39" t="s">
        <v>132</v>
      </c>
      <c r="C86" s="40" t="s">
        <v>133</v>
      </c>
      <c r="D86" s="41" t="s">
        <v>48</v>
      </c>
      <c r="E86" s="48" t="n">
        <v>0.26</v>
      </c>
      <c r="F86" s="43" t="n">
        <v>260.26</v>
      </c>
      <c r="G86" s="46" t="n">
        <v>67.68</v>
      </c>
      <c r="H86" s="44" t="s">
        <v>28</v>
      </c>
      <c r="I86" s="0"/>
      <c r="J86" s="0"/>
      <c r="K86" s="0"/>
      <c r="L86" s="0"/>
      <c r="M86" s="0"/>
      <c r="AA86" s="37"/>
      <c r="AB86" s="37"/>
    </row>
    <row r="87" ht="22.5" customFormat="true" s="0">
      <c r="A87" s="38">
        <f>IF(H87&lt;&gt;"",COUNTA(H$1:H87),"")</f>
      </c>
      <c r="B87" s="39" t="s">
        <v>134</v>
      </c>
      <c r="C87" s="40" t="s">
        <v>135</v>
      </c>
      <c r="D87" s="41" t="s">
        <v>48</v>
      </c>
      <c r="E87" s="49" t="n">
        <v>0.67449</v>
      </c>
      <c r="F87" s="43" t="n">
        <v>137.59</v>
      </c>
      <c r="G87" s="46" t="n">
        <v>92.8</v>
      </c>
      <c r="H87" s="44" t="s">
        <v>28</v>
      </c>
      <c r="I87" s="0"/>
      <c r="J87" s="0"/>
      <c r="K87" s="0"/>
      <c r="L87" s="0"/>
      <c r="M87" s="0"/>
      <c r="AA87" s="37"/>
      <c r="AB87" s="37"/>
    </row>
    <row r="88" ht="11.25" customFormat="true" s="0">
      <c r="A88" s="38">
        <f>IF(H88&lt;&gt;"",COUNTA(H$1:H88),"")</f>
      </c>
      <c r="B88" s="39" t="s">
        <v>136</v>
      </c>
      <c r="C88" s="40" t="s">
        <v>137</v>
      </c>
      <c r="D88" s="41" t="s">
        <v>38</v>
      </c>
      <c r="E88" s="45" t="n">
        <v>0.3297</v>
      </c>
      <c r="F88" s="43" t="n">
        <v>81706.53</v>
      </c>
      <c r="G88" s="43" t="n">
        <v>26938.64</v>
      </c>
      <c r="H88" s="44" t="s">
        <v>28</v>
      </c>
      <c r="I88" s="0"/>
      <c r="J88" s="0"/>
      <c r="K88" s="0"/>
      <c r="L88" s="0"/>
      <c r="M88" s="0"/>
      <c r="AA88" s="37"/>
      <c r="AB88" s="37"/>
    </row>
    <row r="89" ht="11.25" customFormat="true" s="0">
      <c r="A89" s="38">
        <f>IF(H89&lt;&gt;"",COUNTA(H$1:H89),"")</f>
      </c>
      <c r="B89" s="39" t="s">
        <v>138</v>
      </c>
      <c r="C89" s="40" t="s">
        <v>139</v>
      </c>
      <c r="D89" s="41" t="s">
        <v>38</v>
      </c>
      <c r="E89" s="52" t="n">
        <v>0.000495</v>
      </c>
      <c r="F89" s="43" t="n">
        <v>69524</v>
      </c>
      <c r="G89" s="46" t="n">
        <v>34.41</v>
      </c>
      <c r="H89" s="44" t="s">
        <v>28</v>
      </c>
      <c r="I89" s="0"/>
      <c r="J89" s="0"/>
      <c r="K89" s="0"/>
      <c r="L89" s="0"/>
      <c r="M89" s="0"/>
      <c r="AA89" s="37"/>
      <c r="AB89" s="37"/>
    </row>
    <row r="90" ht="22.5" customFormat="true" s="0">
      <c r="A90" s="38">
        <f>IF(H90&lt;&gt;"",COUNTA(H$1:H90),"")</f>
      </c>
      <c r="B90" s="39" t="s">
        <v>140</v>
      </c>
      <c r="C90" s="40" t="s">
        <v>141</v>
      </c>
      <c r="D90" s="41" t="s">
        <v>38</v>
      </c>
      <c r="E90" s="52" t="n">
        <v>0.030723</v>
      </c>
      <c r="F90" s="43" t="n">
        <v>69069</v>
      </c>
      <c r="G90" s="43" t="n">
        <v>2122.01</v>
      </c>
      <c r="H90" s="44" t="s">
        <v>28</v>
      </c>
      <c r="I90" s="0"/>
      <c r="J90" s="0"/>
      <c r="K90" s="0"/>
      <c r="L90" s="0"/>
      <c r="M90" s="0"/>
      <c r="AA90" s="37"/>
      <c r="AB90" s="37"/>
    </row>
    <row r="91" ht="11.25" customFormat="true" s="0">
      <c r="A91" s="38">
        <f>IF(H91&lt;&gt;"",COUNTA(H$1:H91),"")</f>
      </c>
      <c r="B91" s="39" t="s">
        <v>142</v>
      </c>
      <c r="C91" s="40" t="s">
        <v>143</v>
      </c>
      <c r="D91" s="41" t="s">
        <v>48</v>
      </c>
      <c r="E91" s="49" t="n">
        <v>5.41517</v>
      </c>
      <c r="F91" s="43" t="n">
        <v>481.03</v>
      </c>
      <c r="G91" s="43" t="n">
        <v>2604.86</v>
      </c>
      <c r="H91" s="44" t="s">
        <v>28</v>
      </c>
      <c r="I91" s="0"/>
      <c r="J91" s="0"/>
      <c r="K91" s="0"/>
      <c r="L91" s="0"/>
      <c r="M91" s="0"/>
      <c r="AA91" s="37"/>
      <c r="AB91" s="37"/>
    </row>
    <row r="92" ht="33.75" customFormat="true" s="0">
      <c r="A92" s="38">
        <f>IF(H92&lt;&gt;"",COUNTA(H$1:H92),"")</f>
      </c>
      <c r="B92" s="39" t="s">
        <v>144</v>
      </c>
      <c r="C92" s="40" t="s">
        <v>145</v>
      </c>
      <c r="D92" s="41" t="s">
        <v>38</v>
      </c>
      <c r="E92" s="47" t="n">
        <v>0.0219824</v>
      </c>
      <c r="F92" s="43" t="n">
        <v>156365.3</v>
      </c>
      <c r="G92" s="43" t="n">
        <v>3437.27</v>
      </c>
      <c r="H92" s="44" t="s">
        <v>28</v>
      </c>
      <c r="I92" s="0"/>
      <c r="J92" s="0"/>
      <c r="K92" s="0"/>
      <c r="L92" s="0"/>
      <c r="M92" s="0"/>
      <c r="AA92" s="37"/>
      <c r="AB92" s="37"/>
    </row>
    <row r="93" ht="67.5" customFormat="true" s="0">
      <c r="A93" s="38">
        <f>IF(H93&lt;&gt;"",COUNTA(H$1:H93),"")</f>
      </c>
      <c r="B93" s="39" t="s">
        <v>146</v>
      </c>
      <c r="C93" s="40" t="s">
        <v>147</v>
      </c>
      <c r="D93" s="41" t="s">
        <v>35</v>
      </c>
      <c r="E93" s="45" t="n">
        <v>2.3004</v>
      </c>
      <c r="F93" s="43" t="n">
        <v>16737.72</v>
      </c>
      <c r="G93" s="43" t="n">
        <v>38503.46</v>
      </c>
      <c r="H93" s="44" t="s">
        <v>28</v>
      </c>
      <c r="I93" s="0"/>
      <c r="J93" s="0"/>
      <c r="K93" s="0"/>
      <c r="L93" s="0"/>
      <c r="M93" s="0"/>
      <c r="AA93" s="37"/>
      <c r="AB93" s="37"/>
    </row>
    <row r="94" ht="33.75" customFormat="true" s="0">
      <c r="A94" s="38">
        <f>IF(H94&lt;&gt;"",COUNTA(H$1:H94),"")</f>
      </c>
      <c r="B94" s="39" t="s">
        <v>148</v>
      </c>
      <c r="C94" s="40" t="s">
        <v>149</v>
      </c>
      <c r="D94" s="41" t="s">
        <v>38</v>
      </c>
      <c r="E94" s="47" t="n">
        <v>0.0003896</v>
      </c>
      <c r="F94" s="43" t="n">
        <v>154245</v>
      </c>
      <c r="G94" s="46" t="n">
        <v>60.1</v>
      </c>
      <c r="H94" s="44" t="s">
        <v>28</v>
      </c>
      <c r="I94" s="0"/>
      <c r="J94" s="0"/>
      <c r="K94" s="0"/>
      <c r="L94" s="0"/>
      <c r="M94" s="0"/>
      <c r="AA94" s="37"/>
      <c r="AB94" s="37"/>
    </row>
    <row r="95" ht="22.5" customFormat="true" s="0">
      <c r="A95" s="38">
        <f>IF(H95&lt;&gt;"",COUNTA(H$1:H95),"")</f>
      </c>
      <c r="B95" s="39" t="s">
        <v>150</v>
      </c>
      <c r="C95" s="40" t="s">
        <v>151</v>
      </c>
      <c r="D95" s="41" t="s">
        <v>38</v>
      </c>
      <c r="E95" s="49" t="n">
        <v>2.60555</v>
      </c>
      <c r="F95" s="43" t="n">
        <v>104631.8</v>
      </c>
      <c r="G95" s="43" t="n">
        <v>272623.39</v>
      </c>
      <c r="H95" s="44" t="s">
        <v>28</v>
      </c>
      <c r="I95" s="0"/>
      <c r="J95" s="0"/>
      <c r="K95" s="0"/>
      <c r="L95" s="0"/>
      <c r="M95" s="0"/>
      <c r="AA95" s="37"/>
      <c r="AB95" s="37"/>
    </row>
    <row r="96" ht="33.75" customFormat="true" s="0">
      <c r="A96" s="38">
        <f>IF(H96&lt;&gt;"",COUNTA(H$1:H96),"")</f>
      </c>
      <c r="B96" s="39" t="s">
        <v>152</v>
      </c>
      <c r="C96" s="40" t="s">
        <v>153</v>
      </c>
      <c r="D96" s="41" t="s">
        <v>27</v>
      </c>
      <c r="E96" s="42" t="n">
        <v>44</v>
      </c>
      <c r="F96" s="43" t="n">
        <v>590.68</v>
      </c>
      <c r="G96" s="43" t="n">
        <v>25989.92</v>
      </c>
      <c r="H96" s="44" t="s">
        <v>28</v>
      </c>
      <c r="I96" s="0"/>
      <c r="J96" s="0"/>
      <c r="K96" s="0"/>
      <c r="L96" s="0"/>
      <c r="M96" s="0"/>
      <c r="AA96" s="37"/>
      <c r="AB96" s="37"/>
    </row>
    <row r="97" ht="11.25" customFormat="true" s="0">
      <c r="A97" s="38">
        <f>IF(H97&lt;&gt;"",COUNTA(H$1:H97),"")</f>
      </c>
      <c r="B97" s="39" t="s">
        <v>154</v>
      </c>
      <c r="C97" s="40" t="s">
        <v>155</v>
      </c>
      <c r="D97" s="41" t="s">
        <v>48</v>
      </c>
      <c r="E97" s="49" t="n">
        <v>0.30712</v>
      </c>
      <c r="F97" s="43" t="n">
        <v>339.34</v>
      </c>
      <c r="G97" s="46" t="n">
        <v>104.2</v>
      </c>
      <c r="H97" s="44" t="s">
        <v>28</v>
      </c>
      <c r="I97" s="0"/>
      <c r="J97" s="0"/>
      <c r="K97" s="0"/>
      <c r="L97" s="0"/>
      <c r="M97" s="0"/>
      <c r="AA97" s="37"/>
      <c r="AB97" s="37"/>
    </row>
    <row r="98" ht="11.25" customFormat="true" s="0">
      <c r="A98" s="38">
        <f>IF(H98&lt;&gt;"",COUNTA(H$1:H98),"")</f>
      </c>
      <c r="B98" s="39" t="s">
        <v>156</v>
      </c>
      <c r="C98" s="40" t="s">
        <v>157</v>
      </c>
      <c r="D98" s="41" t="s">
        <v>48</v>
      </c>
      <c r="E98" s="51" t="n">
        <v>0.225</v>
      </c>
      <c r="F98" s="43" t="n">
        <v>82.26</v>
      </c>
      <c r="G98" s="46" t="n">
        <v>18.51</v>
      </c>
      <c r="H98" s="44" t="s">
        <v>28</v>
      </c>
      <c r="I98" s="0"/>
      <c r="J98" s="0"/>
      <c r="K98" s="0"/>
      <c r="L98" s="0"/>
      <c r="M98" s="0"/>
      <c r="AA98" s="37"/>
      <c r="AB98" s="37"/>
    </row>
    <row r="99" ht="33.75" customFormat="true" s="0">
      <c r="A99" s="38">
        <f>IF(H99&lt;&gt;"",COUNTA(H$1:H99),"")</f>
      </c>
      <c r="B99" s="39" t="s">
        <v>158</v>
      </c>
      <c r="C99" s="40" t="s">
        <v>159</v>
      </c>
      <c r="D99" s="41" t="s">
        <v>27</v>
      </c>
      <c r="E99" s="42" t="n">
        <v>2</v>
      </c>
      <c r="F99" s="43" t="n">
        <v>230.23</v>
      </c>
      <c r="G99" s="46" t="n">
        <v>460.46</v>
      </c>
      <c r="H99" s="44" t="s">
        <v>28</v>
      </c>
      <c r="I99" s="0"/>
      <c r="J99" s="0"/>
      <c r="K99" s="0"/>
      <c r="L99" s="0"/>
      <c r="M99" s="0"/>
      <c r="AA99" s="37"/>
      <c r="AB99" s="37"/>
    </row>
    <row r="100" ht="22.5" customFormat="true" s="0">
      <c r="A100" s="38">
        <f>IF(H100&lt;&gt;"",COUNTA(H$1:H100),"")</f>
      </c>
      <c r="B100" s="39" t="s">
        <v>160</v>
      </c>
      <c r="C100" s="40" t="s">
        <v>161</v>
      </c>
      <c r="D100" s="41" t="s">
        <v>38</v>
      </c>
      <c r="E100" s="47" t="n">
        <v>1.6E-6</v>
      </c>
      <c r="F100" s="43" t="n">
        <v>1039402</v>
      </c>
      <c r="G100" s="46" t="n">
        <v>1.66</v>
      </c>
      <c r="H100" s="44" t="s">
        <v>28</v>
      </c>
      <c r="I100" s="0"/>
      <c r="J100" s="0"/>
      <c r="K100" s="0"/>
      <c r="L100" s="0"/>
      <c r="M100" s="0"/>
      <c r="AA100" s="37"/>
      <c r="AB100" s="37"/>
    </row>
    <row r="101" ht="11.25" customFormat="true" s="0">
      <c r="A101" s="38">
        <f>IF(H101&lt;&gt;"",COUNTA(H$1:H101),"")</f>
      </c>
      <c r="B101" s="39" t="s">
        <v>162</v>
      </c>
      <c r="C101" s="40" t="s">
        <v>163</v>
      </c>
      <c r="D101" s="41" t="s">
        <v>38</v>
      </c>
      <c r="E101" s="47" t="n">
        <v>0.0005585</v>
      </c>
      <c r="F101" s="43" t="n">
        <v>123396</v>
      </c>
      <c r="G101" s="46" t="n">
        <v>68.92</v>
      </c>
      <c r="H101" s="44" t="s">
        <v>28</v>
      </c>
      <c r="I101" s="0"/>
      <c r="J101" s="0"/>
      <c r="K101" s="0"/>
      <c r="L101" s="0"/>
      <c r="M101" s="0"/>
      <c r="AA101" s="37"/>
      <c r="AB101" s="37"/>
    </row>
    <row r="102" ht="22.5" customFormat="true" s="0">
      <c r="A102" s="38">
        <f>IF(H102&lt;&gt;"",COUNTA(H$1:H102),"")</f>
      </c>
      <c r="B102" s="39" t="s">
        <v>164</v>
      </c>
      <c r="C102" s="40" t="s">
        <v>165</v>
      </c>
      <c r="D102" s="41" t="s">
        <v>48</v>
      </c>
      <c r="E102" s="51" t="n">
        <v>1.065</v>
      </c>
      <c r="F102" s="43" t="n">
        <v>81.35</v>
      </c>
      <c r="G102" s="46" t="n">
        <v>86.64</v>
      </c>
      <c r="H102" s="44" t="s">
        <v>28</v>
      </c>
      <c r="I102" s="0"/>
      <c r="J102" s="0"/>
      <c r="K102" s="0"/>
      <c r="L102" s="0"/>
      <c r="M102" s="0"/>
      <c r="AA102" s="37"/>
      <c r="AB102" s="37"/>
    </row>
    <row r="103" ht="22.5" customFormat="true" s="0">
      <c r="A103" s="38">
        <f>IF(H103&lt;&gt;"",COUNTA(H$1:H103),"")</f>
      </c>
      <c r="B103" s="39" t="s">
        <v>166</v>
      </c>
      <c r="C103" s="40" t="s">
        <v>167</v>
      </c>
      <c r="D103" s="41" t="s">
        <v>48</v>
      </c>
      <c r="E103" s="51" t="n">
        <v>2.982</v>
      </c>
      <c r="F103" s="43" t="n">
        <v>60.06</v>
      </c>
      <c r="G103" s="46" t="n">
        <v>179.1</v>
      </c>
      <c r="H103" s="44" t="s">
        <v>28</v>
      </c>
      <c r="I103" s="0"/>
      <c r="J103" s="0"/>
      <c r="K103" s="0"/>
      <c r="L103" s="0"/>
      <c r="M103" s="0"/>
      <c r="AA103" s="37"/>
      <c r="AB103" s="37"/>
    </row>
    <row r="104" ht="22.5" customFormat="true" s="0">
      <c r="A104" s="38">
        <f>IF(H104&lt;&gt;"",COUNTA(H$1:H104),"")</f>
      </c>
      <c r="B104" s="39" t="s">
        <v>168</v>
      </c>
      <c r="C104" s="40" t="s">
        <v>169</v>
      </c>
      <c r="D104" s="41" t="s">
        <v>38</v>
      </c>
      <c r="E104" s="49" t="n">
        <v>0.00426</v>
      </c>
      <c r="F104" s="43" t="n">
        <v>133679</v>
      </c>
      <c r="G104" s="46" t="n">
        <v>569.47</v>
      </c>
      <c r="H104" s="44" t="s">
        <v>28</v>
      </c>
      <c r="I104" s="0"/>
      <c r="J104" s="0"/>
      <c r="K104" s="0"/>
      <c r="L104" s="0"/>
      <c r="M104" s="0"/>
      <c r="AA104" s="37"/>
      <c r="AB104" s="37"/>
    </row>
    <row r="105" ht="22.5" customFormat="true" s="0">
      <c r="A105" s="38">
        <f>IF(H105&lt;&gt;"",COUNTA(H$1:H105),"")</f>
      </c>
      <c r="B105" s="39" t="s">
        <v>170</v>
      </c>
      <c r="C105" s="40" t="s">
        <v>171</v>
      </c>
      <c r="D105" s="41" t="s">
        <v>38</v>
      </c>
      <c r="E105" s="49" t="n">
        <v>0.00639</v>
      </c>
      <c r="F105" s="43" t="n">
        <v>110201</v>
      </c>
      <c r="G105" s="46" t="n">
        <v>704.18</v>
      </c>
      <c r="H105" s="44" t="s">
        <v>28</v>
      </c>
      <c r="I105" s="0"/>
      <c r="J105" s="0"/>
      <c r="K105" s="0"/>
      <c r="L105" s="0"/>
      <c r="M105" s="0"/>
      <c r="AA105" s="37"/>
      <c r="AB105" s="37"/>
    </row>
    <row r="106" ht="22.5" customFormat="true" s="0">
      <c r="A106" s="38">
        <f>IF(H106&lt;&gt;"",COUNTA(H$1:H106),"")</f>
      </c>
      <c r="B106" s="39" t="s">
        <v>172</v>
      </c>
      <c r="C106" s="40" t="s">
        <v>173</v>
      </c>
      <c r="D106" s="41" t="s">
        <v>174</v>
      </c>
      <c r="E106" s="51" t="n">
        <v>0.003</v>
      </c>
      <c r="F106" s="43" t="n">
        <v>31395</v>
      </c>
      <c r="G106" s="46" t="n">
        <v>94.19</v>
      </c>
      <c r="H106" s="44" t="s">
        <v>28</v>
      </c>
      <c r="I106" s="0"/>
      <c r="J106" s="0"/>
      <c r="K106" s="0"/>
      <c r="L106" s="0"/>
      <c r="M106" s="0"/>
      <c r="AA106" s="37"/>
      <c r="AB106" s="37"/>
    </row>
    <row r="107" ht="22.5" customFormat="true" s="0">
      <c r="A107" s="38">
        <f>IF(H107&lt;&gt;"",COUNTA(H$1:H107),"")</f>
      </c>
      <c r="B107" s="39" t="s">
        <v>175</v>
      </c>
      <c r="C107" s="40" t="s">
        <v>176</v>
      </c>
      <c r="D107" s="41" t="s">
        <v>48</v>
      </c>
      <c r="E107" s="52" t="n">
        <v>133.971632</v>
      </c>
      <c r="F107" s="43" t="n">
        <v>148.24</v>
      </c>
      <c r="G107" s="43" t="n">
        <v>19859.95</v>
      </c>
      <c r="H107" s="44" t="s">
        <v>28</v>
      </c>
      <c r="I107" s="0"/>
      <c r="J107" s="0"/>
      <c r="K107" s="0"/>
      <c r="L107" s="0"/>
      <c r="M107" s="0"/>
      <c r="AA107" s="37"/>
      <c r="AB107" s="37"/>
    </row>
    <row r="108" ht="11.25" customFormat="true" s="0">
      <c r="A108" s="38">
        <f>IF(H108&lt;&gt;"",COUNTA(H$1:H108),"")</f>
      </c>
      <c r="B108" s="39" t="s">
        <v>177</v>
      </c>
      <c r="C108" s="40" t="s">
        <v>178</v>
      </c>
      <c r="D108" s="41" t="s">
        <v>35</v>
      </c>
      <c r="E108" s="45" t="n">
        <v>0.0299</v>
      </c>
      <c r="F108" s="43" t="n">
        <v>4730.18</v>
      </c>
      <c r="G108" s="46" t="n">
        <v>141.43</v>
      </c>
      <c r="H108" s="44" t="s">
        <v>28</v>
      </c>
      <c r="I108" s="0"/>
      <c r="J108" s="0"/>
      <c r="K108" s="0"/>
      <c r="L108" s="0"/>
      <c r="M108" s="0"/>
      <c r="AA108" s="37"/>
      <c r="AB108" s="37"/>
    </row>
    <row r="109" ht="11.25" customFormat="true" s="0">
      <c r="A109" s="38">
        <f>IF(H109&lt;&gt;"",COUNTA(H$1:H109),"")</f>
      </c>
      <c r="B109" s="39" t="s">
        <v>179</v>
      </c>
      <c r="C109" s="40" t="s">
        <v>180</v>
      </c>
      <c r="D109" s="41" t="s">
        <v>35</v>
      </c>
      <c r="E109" s="52" t="n">
        <v>0.023652</v>
      </c>
      <c r="F109" s="43" t="n">
        <v>5460</v>
      </c>
      <c r="G109" s="46" t="n">
        <v>129.14</v>
      </c>
      <c r="H109" s="44" t="s">
        <v>28</v>
      </c>
      <c r="I109" s="0"/>
      <c r="J109" s="0"/>
      <c r="K109" s="0"/>
      <c r="L109" s="0"/>
      <c r="M109" s="0"/>
      <c r="AA109" s="37"/>
      <c r="AB109" s="37"/>
    </row>
    <row r="110" ht="11.25" customFormat="true" s="0">
      <c r="A110" s="38">
        <f>IF(H110&lt;&gt;"",COUNTA(H$1:H110),"")</f>
      </c>
      <c r="B110" s="39" t="s">
        <v>181</v>
      </c>
      <c r="C110" s="40" t="s">
        <v>182</v>
      </c>
      <c r="D110" s="41" t="s">
        <v>48</v>
      </c>
      <c r="E110" s="42" t="n">
        <v>5</v>
      </c>
      <c r="F110" s="43" t="n">
        <v>70.98</v>
      </c>
      <c r="G110" s="46" t="n">
        <v>354.9</v>
      </c>
      <c r="H110" s="44" t="s">
        <v>28</v>
      </c>
      <c r="I110" s="0"/>
      <c r="J110" s="0"/>
      <c r="K110" s="0"/>
      <c r="L110" s="0"/>
      <c r="M110" s="0"/>
      <c r="AA110" s="37"/>
      <c r="AB110" s="37"/>
    </row>
    <row r="111" ht="11.25" customFormat="true" s="0">
      <c r="A111" s="38">
        <f>IF(H111&lt;&gt;"",COUNTA(H$1:H111),"")</f>
      </c>
      <c r="B111" s="39" t="s">
        <v>183</v>
      </c>
      <c r="C111" s="40" t="s">
        <v>184</v>
      </c>
      <c r="D111" s="41" t="s">
        <v>27</v>
      </c>
      <c r="E111" s="42" t="n">
        <v>2</v>
      </c>
      <c r="F111" s="43" t="n">
        <v>3319.04</v>
      </c>
      <c r="G111" s="43" t="n">
        <v>6638.08</v>
      </c>
      <c r="H111" s="44" t="s">
        <v>28</v>
      </c>
      <c r="I111" s="0"/>
      <c r="J111" s="0"/>
      <c r="K111" s="0"/>
      <c r="L111" s="0"/>
      <c r="M111" s="0"/>
      <c r="AA111" s="37"/>
      <c r="AB111" s="37"/>
    </row>
    <row r="112" ht="45" customFormat="true" s="0">
      <c r="A112" s="38">
        <f>IF(H112&lt;&gt;"",COUNTA(H$1:H112),"")</f>
      </c>
      <c r="B112" s="39" t="s">
        <v>185</v>
      </c>
      <c r="C112" s="40" t="s">
        <v>186</v>
      </c>
      <c r="D112" s="41" t="s">
        <v>27</v>
      </c>
      <c r="E112" s="42" t="n">
        <v>4</v>
      </c>
      <c r="F112" s="43" t="n">
        <v>5482.39</v>
      </c>
      <c r="G112" s="43" t="n">
        <v>21929.56</v>
      </c>
      <c r="H112" s="44" t="s">
        <v>28</v>
      </c>
      <c r="I112" s="0"/>
      <c r="J112" s="0"/>
      <c r="K112" s="0"/>
      <c r="L112" s="0"/>
      <c r="M112" s="0"/>
      <c r="AA112" s="37"/>
      <c r="AB112" s="37"/>
    </row>
    <row r="113" ht="33.75" customFormat="true" s="0">
      <c r="A113" s="38">
        <f>IF(H113&lt;&gt;"",COUNTA(H$1:H113),"")</f>
      </c>
      <c r="B113" s="39" t="s">
        <v>187</v>
      </c>
      <c r="C113" s="40" t="s">
        <v>188</v>
      </c>
      <c r="D113" s="41" t="s">
        <v>27</v>
      </c>
      <c r="E113" s="42" t="n">
        <v>5</v>
      </c>
      <c r="F113" s="43" t="n">
        <v>5482.39</v>
      </c>
      <c r="G113" s="43" t="n">
        <v>27411.95</v>
      </c>
      <c r="H113" s="44" t="s">
        <v>28</v>
      </c>
      <c r="I113" s="0"/>
      <c r="J113" s="0"/>
      <c r="K113" s="0"/>
      <c r="L113" s="0"/>
      <c r="M113" s="0"/>
      <c r="AA113" s="37"/>
      <c r="AB113" s="37"/>
    </row>
    <row r="114" ht="33.75" customFormat="true" s="0">
      <c r="A114" s="38">
        <f>IF(H114&lt;&gt;"",COUNTA(H$1:H114),"")</f>
      </c>
      <c r="B114" s="39" t="s">
        <v>187</v>
      </c>
      <c r="C114" s="40" t="s">
        <v>189</v>
      </c>
      <c r="D114" s="41" t="s">
        <v>27</v>
      </c>
      <c r="E114" s="42" t="n">
        <v>2</v>
      </c>
      <c r="F114" s="43" t="n">
        <v>5482.39</v>
      </c>
      <c r="G114" s="43" t="n">
        <v>10964.78</v>
      </c>
      <c r="H114" s="44" t="s">
        <v>28</v>
      </c>
      <c r="I114" s="0"/>
      <c r="J114" s="0"/>
      <c r="K114" s="0"/>
      <c r="L114" s="0"/>
      <c r="M114" s="0"/>
      <c r="AA114" s="37"/>
      <c r="AB114" s="37"/>
    </row>
    <row r="115" ht="45" customFormat="true" s="0">
      <c r="A115" s="38">
        <f>IF(H115&lt;&gt;"",COUNTA(H$1:H115),"")</f>
      </c>
      <c r="B115" s="39" t="s">
        <v>187</v>
      </c>
      <c r="C115" s="40" t="s">
        <v>190</v>
      </c>
      <c r="D115" s="41" t="s">
        <v>27</v>
      </c>
      <c r="E115" s="42" t="n">
        <v>3</v>
      </c>
      <c r="F115" s="43" t="n">
        <v>5482.39</v>
      </c>
      <c r="G115" s="43" t="n">
        <v>16447.17</v>
      </c>
      <c r="H115" s="44" t="s">
        <v>28</v>
      </c>
      <c r="I115" s="0"/>
      <c r="J115" s="0"/>
      <c r="K115" s="0"/>
      <c r="L115" s="0"/>
      <c r="M115" s="0"/>
      <c r="AA115" s="37"/>
      <c r="AB115" s="37"/>
    </row>
    <row r="116" ht="33.75" customFormat="true" s="0">
      <c r="A116" s="38">
        <f>IF(H116&lt;&gt;"",COUNTA(H$1:H116),"")</f>
      </c>
      <c r="B116" s="39" t="s">
        <v>191</v>
      </c>
      <c r="C116" s="40" t="s">
        <v>192</v>
      </c>
      <c r="D116" s="41" t="s">
        <v>27</v>
      </c>
      <c r="E116" s="42" t="n">
        <v>1</v>
      </c>
      <c r="F116" s="43" t="n">
        <v>8236.59</v>
      </c>
      <c r="G116" s="43" t="n">
        <v>8236.59</v>
      </c>
      <c r="H116" s="44" t="s">
        <v>28</v>
      </c>
      <c r="I116" s="0"/>
      <c r="J116" s="0"/>
      <c r="K116" s="0"/>
      <c r="L116" s="0"/>
      <c r="M116" s="0"/>
      <c r="AA116" s="37"/>
      <c r="AB116" s="37"/>
    </row>
    <row r="117" ht="33.75" customFormat="true" s="0">
      <c r="A117" s="38">
        <f>IF(H117&lt;&gt;"",COUNTA(H$1:H117),"")</f>
      </c>
      <c r="B117" s="39" t="s">
        <v>193</v>
      </c>
      <c r="C117" s="40" t="s">
        <v>194</v>
      </c>
      <c r="D117" s="41" t="s">
        <v>27</v>
      </c>
      <c r="E117" s="42" t="n">
        <v>2</v>
      </c>
      <c r="F117" s="43" t="n">
        <v>3288.83</v>
      </c>
      <c r="G117" s="43" t="n">
        <v>6577.66</v>
      </c>
      <c r="H117" s="44" t="s">
        <v>28</v>
      </c>
      <c r="I117" s="0"/>
      <c r="J117" s="0"/>
      <c r="K117" s="0"/>
      <c r="L117" s="0"/>
      <c r="M117" s="0"/>
      <c r="AA117" s="37"/>
      <c r="AB117" s="37"/>
    </row>
    <row r="118" ht="33.75" customFormat="true" s="0">
      <c r="A118" s="38">
        <f>IF(H118&lt;&gt;"",COUNTA(H$1:H118),"")</f>
      </c>
      <c r="B118" s="39" t="s">
        <v>195</v>
      </c>
      <c r="C118" s="40" t="s">
        <v>196</v>
      </c>
      <c r="D118" s="41" t="s">
        <v>27</v>
      </c>
      <c r="E118" s="42" t="n">
        <v>2</v>
      </c>
      <c r="F118" s="43" t="n">
        <v>5362.27</v>
      </c>
      <c r="G118" s="43" t="n">
        <v>10724.54</v>
      </c>
      <c r="H118" s="44" t="s">
        <v>28</v>
      </c>
      <c r="I118" s="0"/>
      <c r="J118" s="0"/>
      <c r="K118" s="0"/>
      <c r="L118" s="0"/>
      <c r="M118" s="0"/>
      <c r="AA118" s="37"/>
      <c r="AB118" s="37"/>
    </row>
    <row r="119" ht="22.5" customFormat="true" s="0">
      <c r="A119" s="38">
        <f>IF(H119&lt;&gt;"",COUNTA(H$1:H119),"")</f>
      </c>
      <c r="B119" s="39" t="s">
        <v>197</v>
      </c>
      <c r="C119" s="40" t="s">
        <v>198</v>
      </c>
      <c r="D119" s="41" t="s">
        <v>27</v>
      </c>
      <c r="E119" s="42" t="n">
        <v>6</v>
      </c>
      <c r="F119" s="43" t="n">
        <v>260.17</v>
      </c>
      <c r="G119" s="43" t="n">
        <v>1561.02</v>
      </c>
      <c r="H119" s="44" t="s">
        <v>28</v>
      </c>
      <c r="I119" s="0"/>
      <c r="J119" s="0"/>
      <c r="K119" s="0"/>
      <c r="L119" s="0"/>
      <c r="M119" s="0"/>
      <c r="AA119" s="37"/>
      <c r="AB119" s="37"/>
    </row>
    <row r="120" ht="33.75" customFormat="true" s="0">
      <c r="A120" s="38">
        <f>IF(H120&lt;&gt;"",COUNTA(H$1:H120),"")</f>
      </c>
      <c r="B120" s="39" t="s">
        <v>199</v>
      </c>
      <c r="C120" s="40" t="s">
        <v>200</v>
      </c>
      <c r="D120" s="41" t="s">
        <v>27</v>
      </c>
      <c r="E120" s="42" t="n">
        <v>3</v>
      </c>
      <c r="F120" s="43" t="n">
        <v>1574.39</v>
      </c>
      <c r="G120" s="43" t="n">
        <v>4723.17</v>
      </c>
      <c r="H120" s="44" t="s">
        <v>28</v>
      </c>
      <c r="I120" s="0"/>
      <c r="J120" s="0"/>
      <c r="K120" s="0"/>
      <c r="L120" s="0"/>
      <c r="M120" s="0"/>
      <c r="AA120" s="37"/>
      <c r="AB120" s="37"/>
    </row>
    <row r="121" ht="11.25" customFormat="true" s="0">
      <c r="A121" s="38">
        <f>IF(H121&lt;&gt;"",COUNTA(H$1:H121),"")</f>
      </c>
      <c r="B121" s="39" t="s">
        <v>201</v>
      </c>
      <c r="C121" s="40" t="s">
        <v>202</v>
      </c>
      <c r="D121" s="41" t="s">
        <v>48</v>
      </c>
      <c r="E121" s="48" t="n">
        <v>1.08</v>
      </c>
      <c r="F121" s="43" t="n">
        <v>151.97</v>
      </c>
      <c r="G121" s="46" t="n">
        <v>164.13</v>
      </c>
      <c r="H121" s="44" t="s">
        <v>28</v>
      </c>
      <c r="I121" s="0"/>
      <c r="J121" s="0"/>
      <c r="K121" s="0"/>
      <c r="L121" s="0"/>
      <c r="M121" s="0"/>
      <c r="AA121" s="37"/>
      <c r="AB121" s="37"/>
    </row>
    <row r="122" ht="11.25" customFormat="true" s="0">
      <c r="A122" s="38">
        <f>IF(H122&lt;&gt;"",COUNTA(H$1:H122),"")</f>
      </c>
      <c r="B122" s="39" t="s">
        <v>203</v>
      </c>
      <c r="C122" s="40" t="s">
        <v>204</v>
      </c>
      <c r="D122" s="41" t="s">
        <v>48</v>
      </c>
      <c r="E122" s="49" t="n">
        <v>0.00058</v>
      </c>
      <c r="F122" s="43" t="n">
        <v>353.9</v>
      </c>
      <c r="G122" s="46" t="n">
        <v>0.2</v>
      </c>
      <c r="H122" s="44" t="s">
        <v>28</v>
      </c>
      <c r="I122" s="0"/>
      <c r="J122" s="0"/>
      <c r="K122" s="0"/>
      <c r="L122" s="0"/>
      <c r="M122" s="0"/>
      <c r="AA122" s="37"/>
      <c r="AB122" s="37"/>
    </row>
    <row r="123" ht="22.5" customFormat="true" s="0">
      <c r="A123" s="38">
        <f>IF(H123&lt;&gt;"",COUNTA(H$1:H123),"")</f>
      </c>
      <c r="B123" s="39" t="s">
        <v>205</v>
      </c>
      <c r="C123" s="40" t="s">
        <v>206</v>
      </c>
      <c r="D123" s="41" t="s">
        <v>38</v>
      </c>
      <c r="E123" s="49" t="n">
        <v>0.00688</v>
      </c>
      <c r="F123" s="43" t="n">
        <v>59229.63</v>
      </c>
      <c r="G123" s="46" t="n">
        <v>407.5</v>
      </c>
      <c r="H123" s="44" t="s">
        <v>28</v>
      </c>
      <c r="I123" s="0"/>
      <c r="J123" s="0"/>
      <c r="K123" s="0"/>
      <c r="L123" s="0"/>
      <c r="M123" s="0"/>
      <c r="AA123" s="37"/>
      <c r="AB123" s="37"/>
    </row>
    <row r="124" ht="11.25" customFormat="true" s="0">
      <c r="A124" s="38">
        <f>IF(H124&lt;&gt;"",COUNTA(H$1:H124),"")</f>
      </c>
      <c r="B124" s="39" t="s">
        <v>207</v>
      </c>
      <c r="C124" s="40" t="s">
        <v>208</v>
      </c>
      <c r="D124" s="41" t="s">
        <v>38</v>
      </c>
      <c r="E124" s="47" t="n">
        <v>0.0006204</v>
      </c>
      <c r="F124" s="43" t="n">
        <v>101920</v>
      </c>
      <c r="G124" s="46" t="n">
        <v>63.24</v>
      </c>
      <c r="H124" s="44" t="s">
        <v>28</v>
      </c>
      <c r="I124" s="0"/>
      <c r="J124" s="0"/>
      <c r="K124" s="0"/>
      <c r="L124" s="0"/>
      <c r="M124" s="0"/>
      <c r="AA124" s="37"/>
      <c r="AB124" s="37"/>
    </row>
    <row r="125" ht="11.25" customFormat="true" s="0">
      <c r="A125" s="38">
        <f>IF(H125&lt;&gt;"",COUNTA(H$1:H125),"")</f>
      </c>
      <c r="B125" s="39" t="s">
        <v>209</v>
      </c>
      <c r="C125" s="40" t="s">
        <v>208</v>
      </c>
      <c r="D125" s="41" t="s">
        <v>38</v>
      </c>
      <c r="E125" s="52" t="n">
        <v>0.648186</v>
      </c>
      <c r="F125" s="43" t="n">
        <v>96762.12</v>
      </c>
      <c r="G125" s="43" t="n">
        <v>62719.85</v>
      </c>
      <c r="H125" s="44" t="s">
        <v>28</v>
      </c>
      <c r="I125" s="0"/>
      <c r="J125" s="0"/>
      <c r="K125" s="0"/>
      <c r="L125" s="0"/>
      <c r="M125" s="0"/>
      <c r="AA125" s="37"/>
      <c r="AB125" s="37"/>
    </row>
    <row r="126" ht="11.25" customFormat="true" s="0">
      <c r="A126" s="38">
        <f>IF(H126&lt;&gt;"",COUNTA(H$1:H126),"")</f>
      </c>
      <c r="B126" s="39" t="s">
        <v>210</v>
      </c>
      <c r="C126" s="40" t="s">
        <v>211</v>
      </c>
      <c r="D126" s="41" t="s">
        <v>38</v>
      </c>
      <c r="E126" s="47" t="n">
        <v>0.0966523</v>
      </c>
      <c r="F126" s="43" t="n">
        <v>100100</v>
      </c>
      <c r="G126" s="43" t="n">
        <v>9674.9</v>
      </c>
      <c r="H126" s="44" t="s">
        <v>28</v>
      </c>
      <c r="I126" s="0"/>
      <c r="J126" s="0"/>
      <c r="K126" s="0"/>
      <c r="L126" s="0"/>
      <c r="M126" s="0"/>
      <c r="AA126" s="37"/>
      <c r="AB126" s="37"/>
    </row>
    <row r="127" ht="45" customFormat="true" s="0">
      <c r="A127" s="38">
        <f>IF(H127&lt;&gt;"",COUNTA(H$1:H127),"")</f>
      </c>
      <c r="B127" s="39" t="s">
        <v>212</v>
      </c>
      <c r="C127" s="40" t="s">
        <v>213</v>
      </c>
      <c r="D127" s="41" t="s">
        <v>27</v>
      </c>
      <c r="E127" s="42" t="n">
        <v>2</v>
      </c>
      <c r="F127" s="43" t="n">
        <v>2681.59</v>
      </c>
      <c r="G127" s="43" t="n">
        <v>5363.18</v>
      </c>
      <c r="H127" s="44" t="s">
        <v>28</v>
      </c>
      <c r="I127" s="0"/>
      <c r="J127" s="0"/>
      <c r="K127" s="0"/>
      <c r="L127" s="0"/>
      <c r="M127" s="0"/>
      <c r="AA127" s="37"/>
      <c r="AB127" s="37"/>
    </row>
    <row r="128" ht="33.75" customFormat="true" s="0">
      <c r="A128" s="38">
        <f>IF(H128&lt;&gt;"",COUNTA(H$1:H128),"")</f>
      </c>
      <c r="B128" s="39" t="s">
        <v>214</v>
      </c>
      <c r="C128" s="40" t="s">
        <v>215</v>
      </c>
      <c r="D128" s="41" t="s">
        <v>27</v>
      </c>
      <c r="E128" s="42" t="n">
        <v>2</v>
      </c>
      <c r="F128" s="43" t="n">
        <v>1385.38</v>
      </c>
      <c r="G128" s="43" t="n">
        <v>2770.76</v>
      </c>
      <c r="H128" s="44" t="s">
        <v>28</v>
      </c>
      <c r="I128" s="0"/>
      <c r="J128" s="0"/>
      <c r="K128" s="0"/>
      <c r="L128" s="0"/>
      <c r="M128" s="0"/>
      <c r="AA128" s="37"/>
      <c r="AB128" s="37"/>
    </row>
    <row r="129" ht="11.25" customFormat="true" s="0">
      <c r="A129" s="38">
        <f>IF(H129&lt;&gt;"",COUNTA(H$1:H129),"")</f>
      </c>
      <c r="B129" s="39" t="s">
        <v>216</v>
      </c>
      <c r="C129" s="40" t="s">
        <v>217</v>
      </c>
      <c r="D129" s="41" t="s">
        <v>48</v>
      </c>
      <c r="E129" s="45" t="n">
        <v>0.0008</v>
      </c>
      <c r="F129" s="43" t="n">
        <v>324.87</v>
      </c>
      <c r="G129" s="46" t="n">
        <v>0.26</v>
      </c>
      <c r="H129" s="44" t="s">
        <v>28</v>
      </c>
      <c r="I129" s="0"/>
      <c r="J129" s="0"/>
      <c r="K129" s="0"/>
      <c r="L129" s="0"/>
      <c r="M129" s="0"/>
      <c r="AA129" s="37"/>
      <c r="AB129" s="37"/>
    </row>
    <row r="130" ht="33.75" customFormat="true" s="0">
      <c r="A130" s="38">
        <f>IF(H130&lt;&gt;"",COUNTA(H$1:H130),"")</f>
      </c>
      <c r="B130" s="39" t="s">
        <v>218</v>
      </c>
      <c r="C130" s="40" t="s">
        <v>219</v>
      </c>
      <c r="D130" s="41" t="s">
        <v>220</v>
      </c>
      <c r="E130" s="42" t="n">
        <v>2</v>
      </c>
      <c r="F130" s="43" t="n">
        <v>937.66</v>
      </c>
      <c r="G130" s="43" t="n">
        <v>1875.32</v>
      </c>
      <c r="H130" s="44" t="s">
        <v>28</v>
      </c>
      <c r="I130" s="0"/>
      <c r="J130" s="0"/>
      <c r="K130" s="0"/>
      <c r="L130" s="0"/>
      <c r="M130" s="0"/>
      <c r="AA130" s="37"/>
      <c r="AB130" s="37"/>
    </row>
    <row r="131" ht="33.75" customFormat="true" s="0">
      <c r="A131" s="38">
        <f>IF(H131&lt;&gt;"",COUNTA(H$1:H131),"")</f>
      </c>
      <c r="B131" s="39" t="s">
        <v>221</v>
      </c>
      <c r="C131" s="40" t="s">
        <v>222</v>
      </c>
      <c r="D131" s="41" t="s">
        <v>220</v>
      </c>
      <c r="E131" s="48" t="n">
        <v>0.78</v>
      </c>
      <c r="F131" s="43" t="n">
        <v>139.5</v>
      </c>
      <c r="G131" s="46" t="n">
        <v>108.82</v>
      </c>
      <c r="H131" s="44" t="s">
        <v>28</v>
      </c>
      <c r="I131" s="0"/>
      <c r="J131" s="0"/>
      <c r="K131" s="0"/>
      <c r="L131" s="0"/>
      <c r="M131" s="0"/>
      <c r="AA131" s="37"/>
      <c r="AB131" s="37"/>
    </row>
    <row r="132" ht="33.75" customFormat="true" s="0">
      <c r="A132" s="38">
        <f>IF(H132&lt;&gt;"",COUNTA(H$1:H132),"")</f>
      </c>
      <c r="B132" s="39" t="s">
        <v>223</v>
      </c>
      <c r="C132" s="40" t="s">
        <v>224</v>
      </c>
      <c r="D132" s="41" t="s">
        <v>220</v>
      </c>
      <c r="E132" s="50" t="n">
        <v>95.4</v>
      </c>
      <c r="F132" s="43" t="n">
        <v>1136.41</v>
      </c>
      <c r="G132" s="43" t="n">
        <v>108413.51</v>
      </c>
      <c r="H132" s="44" t="s">
        <v>28</v>
      </c>
      <c r="I132" s="0"/>
      <c r="J132" s="0"/>
      <c r="K132" s="0"/>
      <c r="L132" s="0"/>
      <c r="M132" s="0"/>
      <c r="AA132" s="37"/>
      <c r="AB132" s="37"/>
    </row>
    <row r="133" ht="33.75" customFormat="true" s="0">
      <c r="A133" s="38">
        <f>IF(H133&lt;&gt;"",COUNTA(H$1:H133),"")</f>
      </c>
      <c r="B133" s="39" t="s">
        <v>225</v>
      </c>
      <c r="C133" s="40" t="s">
        <v>226</v>
      </c>
      <c r="D133" s="41" t="s">
        <v>220</v>
      </c>
      <c r="E133" s="42" t="n">
        <v>1</v>
      </c>
      <c r="F133" s="43" t="n">
        <v>177.45</v>
      </c>
      <c r="G133" s="46" t="n">
        <v>177.46</v>
      </c>
      <c r="H133" s="44" t="s">
        <v>28</v>
      </c>
      <c r="I133" s="0"/>
      <c r="J133" s="0"/>
      <c r="K133" s="0"/>
      <c r="L133" s="0"/>
      <c r="M133" s="0"/>
      <c r="AA133" s="37"/>
      <c r="AB133" s="37"/>
    </row>
    <row r="134" ht="45" customFormat="true" s="0">
      <c r="A134" s="38">
        <f>IF(H134&lt;&gt;"",COUNTA(H$1:H134),"")</f>
      </c>
      <c r="B134" s="39" t="s">
        <v>227</v>
      </c>
      <c r="C134" s="40" t="s">
        <v>228</v>
      </c>
      <c r="D134" s="41" t="s">
        <v>220</v>
      </c>
      <c r="E134" s="42" t="n">
        <v>1</v>
      </c>
      <c r="F134" s="43" t="n">
        <v>133.22</v>
      </c>
      <c r="G134" s="46" t="n">
        <v>133.22</v>
      </c>
      <c r="H134" s="44" t="s">
        <v>28</v>
      </c>
      <c r="I134" s="0"/>
      <c r="J134" s="0"/>
      <c r="K134" s="0"/>
      <c r="L134" s="0"/>
      <c r="M134" s="0"/>
      <c r="AA134" s="37"/>
      <c r="AB134" s="37"/>
    </row>
    <row r="135" ht="11.25" customFormat="true" s="0">
      <c r="A135" s="38">
        <f>IF(H135&lt;&gt;"",COUNTA(H$1:H135),"")</f>
      </c>
      <c r="B135" s="39" t="s">
        <v>229</v>
      </c>
      <c r="C135" s="40" t="s">
        <v>230</v>
      </c>
      <c r="D135" s="41" t="s">
        <v>48</v>
      </c>
      <c r="E135" s="51" t="n">
        <v>0.924</v>
      </c>
      <c r="F135" s="43" t="n">
        <v>60.7</v>
      </c>
      <c r="G135" s="46" t="n">
        <v>56.09</v>
      </c>
      <c r="H135" s="44" t="s">
        <v>28</v>
      </c>
      <c r="I135" s="0"/>
      <c r="J135" s="0"/>
      <c r="K135" s="0"/>
      <c r="L135" s="0"/>
      <c r="M135" s="0"/>
      <c r="AA135" s="37"/>
      <c r="AB135" s="37"/>
    </row>
    <row r="136" ht="45" customFormat="true" s="0">
      <c r="A136" s="38">
        <f>IF(H136&lt;&gt;"",COUNTA(H$1:H136),"")</f>
      </c>
      <c r="B136" s="39" t="s">
        <v>231</v>
      </c>
      <c r="C136" s="40" t="s">
        <v>232</v>
      </c>
      <c r="D136" s="41" t="s">
        <v>220</v>
      </c>
      <c r="E136" s="50" t="n">
        <v>6.6</v>
      </c>
      <c r="F136" s="43" t="n">
        <v>389.94</v>
      </c>
      <c r="G136" s="43" t="n">
        <v>2573.6</v>
      </c>
      <c r="H136" s="44" t="s">
        <v>28</v>
      </c>
      <c r="I136" s="0"/>
      <c r="J136" s="0"/>
      <c r="K136" s="0"/>
      <c r="L136" s="0"/>
      <c r="M136" s="0"/>
      <c r="AA136" s="37"/>
      <c r="AB136" s="37"/>
    </row>
    <row r="137" ht="56.25" customFormat="true" s="0">
      <c r="A137" s="38">
        <f>IF(H137&lt;&gt;"",COUNTA(H$1:H137),"")</f>
      </c>
      <c r="B137" s="39" t="s">
        <v>233</v>
      </c>
      <c r="C137" s="40" t="s">
        <v>234</v>
      </c>
      <c r="D137" s="41" t="s">
        <v>220</v>
      </c>
      <c r="E137" s="50" t="n">
        <v>10.3</v>
      </c>
      <c r="F137" s="43" t="n">
        <v>549.37</v>
      </c>
      <c r="G137" s="43" t="n">
        <v>5658.51</v>
      </c>
      <c r="H137" s="44" t="s">
        <v>28</v>
      </c>
      <c r="I137" s="0"/>
      <c r="J137" s="0"/>
      <c r="K137" s="0"/>
      <c r="L137" s="0"/>
      <c r="M137" s="0"/>
      <c r="AA137" s="37"/>
      <c r="AB137" s="37"/>
    </row>
    <row r="138" ht="33.75" customFormat="true" s="0">
      <c r="A138" s="38">
        <f>IF(H138&lt;&gt;"",COUNTA(H$1:H138),"")</f>
      </c>
      <c r="B138" s="39" t="s">
        <v>235</v>
      </c>
      <c r="C138" s="40" t="s">
        <v>236</v>
      </c>
      <c r="D138" s="41" t="s">
        <v>237</v>
      </c>
      <c r="E138" s="42" t="n">
        <v>3</v>
      </c>
      <c r="F138" s="43" t="n">
        <v>195.38</v>
      </c>
      <c r="G138" s="46" t="n">
        <v>586.14</v>
      </c>
      <c r="H138" s="44" t="s">
        <v>28</v>
      </c>
      <c r="I138" s="0"/>
      <c r="J138" s="0"/>
      <c r="K138" s="0"/>
      <c r="L138" s="0"/>
      <c r="M138" s="0"/>
      <c r="AA138" s="37"/>
      <c r="AB138" s="37"/>
    </row>
    <row r="139" ht="22.5" customFormat="true" s="0">
      <c r="A139" s="38">
        <f>IF(H139&lt;&gt;"",COUNTA(H$1:H139),"")</f>
      </c>
      <c r="B139" s="39" t="s">
        <v>238</v>
      </c>
      <c r="C139" s="40" t="s">
        <v>239</v>
      </c>
      <c r="D139" s="41" t="s">
        <v>240</v>
      </c>
      <c r="E139" s="50" t="n">
        <v>1.4</v>
      </c>
      <c r="F139" s="43" t="n">
        <v>888.07</v>
      </c>
      <c r="G139" s="43" t="n">
        <v>1243.3</v>
      </c>
      <c r="H139" s="44" t="s">
        <v>28</v>
      </c>
      <c r="I139" s="0"/>
      <c r="J139" s="0"/>
      <c r="K139" s="0"/>
      <c r="L139" s="0"/>
      <c r="M139" s="0"/>
      <c r="AA139" s="37"/>
      <c r="AB139" s="37"/>
    </row>
    <row r="140" ht="22.5" customFormat="true" s="0">
      <c r="A140" s="38">
        <f>IF(H140&lt;&gt;"",COUNTA(H$1:H140),"")</f>
      </c>
      <c r="B140" s="39" t="s">
        <v>241</v>
      </c>
      <c r="C140" s="40" t="s">
        <v>242</v>
      </c>
      <c r="D140" s="41" t="s">
        <v>240</v>
      </c>
      <c r="E140" s="50" t="n">
        <v>0.2</v>
      </c>
      <c r="F140" s="43" t="n">
        <v>340.61</v>
      </c>
      <c r="G140" s="46" t="n">
        <v>68.12</v>
      </c>
      <c r="H140" s="44" t="s">
        <v>28</v>
      </c>
      <c r="I140" s="0"/>
      <c r="J140" s="0"/>
      <c r="K140" s="0"/>
      <c r="L140" s="0"/>
      <c r="M140" s="0"/>
      <c r="AA140" s="37"/>
      <c r="AB140" s="37"/>
    </row>
    <row r="141" ht="33.75" customFormat="true" s="0">
      <c r="A141" s="38">
        <f>IF(H141&lt;&gt;"",COUNTA(H$1:H141),"")</f>
      </c>
      <c r="B141" s="39" t="s">
        <v>243</v>
      </c>
      <c r="C141" s="40" t="s">
        <v>244</v>
      </c>
      <c r="D141" s="41" t="s">
        <v>220</v>
      </c>
      <c r="E141" s="42" t="n">
        <v>83</v>
      </c>
      <c r="F141" s="43" t="n">
        <v>620.44</v>
      </c>
      <c r="G141" s="43" t="n">
        <v>51496.52</v>
      </c>
      <c r="H141" s="44" t="s">
        <v>28</v>
      </c>
      <c r="I141" s="0"/>
      <c r="J141" s="0"/>
      <c r="K141" s="0"/>
      <c r="L141" s="0"/>
      <c r="M141" s="0"/>
      <c r="AA141" s="37"/>
      <c r="AB141" s="37"/>
    </row>
    <row r="142" ht="11.25" customFormat="true" s="0">
      <c r="A142" s="38">
        <f>IF(H142&lt;&gt;"",COUNTA(H$1:H142),"")</f>
      </c>
      <c r="B142" s="39" t="s">
        <v>245</v>
      </c>
      <c r="C142" s="40" t="s">
        <v>246</v>
      </c>
      <c r="D142" s="41" t="s">
        <v>48</v>
      </c>
      <c r="E142" s="45" t="n">
        <v>6.3952</v>
      </c>
      <c r="F142" s="43" t="n">
        <v>256.35</v>
      </c>
      <c r="G142" s="43" t="n">
        <v>1639.41</v>
      </c>
      <c r="H142" s="44" t="s">
        <v>28</v>
      </c>
      <c r="I142" s="0"/>
      <c r="J142" s="0"/>
      <c r="K142" s="0"/>
      <c r="L142" s="0"/>
      <c r="M142" s="0"/>
      <c r="AA142" s="37"/>
      <c r="AB142" s="37"/>
    </row>
    <row r="143" ht="11.25" customFormat="true" s="0">
      <c r="A143" s="38">
        <f>IF(H143&lt;&gt;"",COUNTA(H$1:H143),"")</f>
      </c>
      <c r="B143" s="39" t="s">
        <v>247</v>
      </c>
      <c r="C143" s="40" t="s">
        <v>248</v>
      </c>
      <c r="D143" s="41" t="s">
        <v>38</v>
      </c>
      <c r="E143" s="49" t="n">
        <v>0.00508</v>
      </c>
      <c r="F143" s="43" t="n">
        <v>92892.8</v>
      </c>
      <c r="G143" s="46" t="n">
        <v>471.9</v>
      </c>
      <c r="H143" s="44" t="s">
        <v>28</v>
      </c>
      <c r="I143" s="0"/>
      <c r="J143" s="0"/>
      <c r="K143" s="0"/>
      <c r="L143" s="0"/>
      <c r="M143" s="0"/>
      <c r="AA143" s="37"/>
      <c r="AB143" s="37"/>
    </row>
    <row r="144" ht="22.5" customFormat="true" s="0">
      <c r="A144" s="38">
        <f>IF(H144&lt;&gt;"",COUNTA(H$1:H144),"")</f>
      </c>
      <c r="B144" s="39" t="s">
        <v>249</v>
      </c>
      <c r="C144" s="40" t="s">
        <v>250</v>
      </c>
      <c r="D144" s="41" t="s">
        <v>38</v>
      </c>
      <c r="E144" s="49" t="n">
        <v>9E-5</v>
      </c>
      <c r="F144" s="43" t="n">
        <v>245245</v>
      </c>
      <c r="G144" s="46" t="n">
        <v>22.07</v>
      </c>
      <c r="H144" s="44" t="s">
        <v>28</v>
      </c>
      <c r="I144" s="0"/>
      <c r="J144" s="0"/>
      <c r="K144" s="0"/>
      <c r="L144" s="0"/>
      <c r="M144" s="0"/>
      <c r="AA144" s="37"/>
      <c r="AB144" s="37"/>
    </row>
    <row r="145" ht="22.5" customFormat="true" s="0">
      <c r="A145" s="38">
        <f>IF(H145&lt;&gt;"",COUNTA(H$1:H145),"")</f>
      </c>
      <c r="B145" s="39" t="s">
        <v>251</v>
      </c>
      <c r="C145" s="40" t="s">
        <v>252</v>
      </c>
      <c r="D145" s="41" t="s">
        <v>38</v>
      </c>
      <c r="E145" s="47" t="n">
        <v>0.0100646</v>
      </c>
      <c r="F145" s="43" t="n">
        <v>241140.9</v>
      </c>
      <c r="G145" s="43" t="n">
        <v>2427</v>
      </c>
      <c r="H145" s="44" t="s">
        <v>28</v>
      </c>
      <c r="I145" s="0"/>
      <c r="J145" s="0"/>
      <c r="K145" s="0"/>
      <c r="L145" s="0"/>
      <c r="M145" s="0"/>
      <c r="AA145" s="37"/>
      <c r="AB145" s="37"/>
    </row>
    <row r="146" ht="33.75" customFormat="true" s="0">
      <c r="A146" s="38">
        <f>IF(H146&lt;&gt;"",COUNTA(H$1:H146),"")</f>
      </c>
      <c r="B146" s="39" t="s">
        <v>253</v>
      </c>
      <c r="C146" s="40" t="s">
        <v>254</v>
      </c>
      <c r="D146" s="41" t="s">
        <v>240</v>
      </c>
      <c r="E146" s="50" t="n">
        <v>1.6</v>
      </c>
      <c r="F146" s="43" t="n">
        <v>5323.05</v>
      </c>
      <c r="G146" s="43" t="n">
        <v>8516.88</v>
      </c>
      <c r="H146" s="44" t="s">
        <v>28</v>
      </c>
      <c r="I146" s="0"/>
      <c r="J146" s="0"/>
      <c r="K146" s="0"/>
      <c r="L146" s="0"/>
      <c r="M146" s="0"/>
      <c r="AA146" s="37"/>
      <c r="AB146" s="37"/>
    </row>
    <row r="147" ht="22.5" customFormat="true" s="0">
      <c r="A147" s="38">
        <f>IF(H147&lt;&gt;"",COUNTA(H$1:H147),"")</f>
      </c>
      <c r="B147" s="39" t="s">
        <v>255</v>
      </c>
      <c r="C147" s="40" t="s">
        <v>256</v>
      </c>
      <c r="D147" s="41" t="s">
        <v>38</v>
      </c>
      <c r="E147" s="49" t="n">
        <v>0.25564</v>
      </c>
      <c r="F147" s="43" t="n">
        <v>170427.17</v>
      </c>
      <c r="G147" s="43" t="n">
        <v>43568</v>
      </c>
      <c r="H147" s="44" t="s">
        <v>28</v>
      </c>
      <c r="I147" s="0"/>
      <c r="J147" s="0"/>
      <c r="K147" s="0"/>
      <c r="L147" s="0"/>
      <c r="M147" s="0"/>
      <c r="AA147" s="37"/>
      <c r="AB147" s="37"/>
    </row>
    <row r="148" ht="11.25" customFormat="true" s="0">
      <c r="A148" s="38">
        <f>IF(H148&lt;&gt;"",COUNTA(H$1:H148),"")</f>
      </c>
      <c r="B148" s="39" t="s">
        <v>257</v>
      </c>
      <c r="C148" s="40" t="s">
        <v>258</v>
      </c>
      <c r="D148" s="41" t="s">
        <v>48</v>
      </c>
      <c r="E148" s="50" t="n">
        <v>1.3</v>
      </c>
      <c r="F148" s="43" t="n">
        <v>96.19</v>
      </c>
      <c r="G148" s="46" t="n">
        <v>125.05</v>
      </c>
      <c r="H148" s="44" t="s">
        <v>28</v>
      </c>
      <c r="I148" s="0"/>
      <c r="J148" s="0"/>
      <c r="K148" s="0"/>
      <c r="L148" s="0"/>
      <c r="M148" s="0"/>
      <c r="AA148" s="37"/>
      <c r="AB148" s="37"/>
    </row>
    <row r="149" ht="11.25" customFormat="true" s="0">
      <c r="A149" s="38">
        <f>IF(H149&lt;&gt;"",COUNTA(H$1:H149),"")</f>
      </c>
      <c r="B149" s="39" t="s">
        <v>259</v>
      </c>
      <c r="C149" s="40" t="s">
        <v>260</v>
      </c>
      <c r="D149" s="41" t="s">
        <v>38</v>
      </c>
      <c r="E149" s="47" t="n">
        <v>0.0145938</v>
      </c>
      <c r="F149" s="43" t="n">
        <v>94294.2</v>
      </c>
      <c r="G149" s="43" t="n">
        <v>1376.12</v>
      </c>
      <c r="H149" s="44" t="s">
        <v>28</v>
      </c>
      <c r="I149" s="0"/>
      <c r="J149" s="0"/>
      <c r="K149" s="0"/>
      <c r="L149" s="0"/>
      <c r="M149" s="0"/>
      <c r="AA149" s="37"/>
      <c r="AB149" s="37"/>
    </row>
    <row r="150" ht="11.25" customFormat="true" s="0">
      <c r="A150" s="38">
        <f>IF(H150&lt;&gt;"",COUNTA(H$1:H150),"")</f>
      </c>
      <c r="B150" s="39" t="s">
        <v>261</v>
      </c>
      <c r="C150" s="40" t="s">
        <v>262</v>
      </c>
      <c r="D150" s="41" t="s">
        <v>38</v>
      </c>
      <c r="E150" s="49" t="n">
        <v>0.00594</v>
      </c>
      <c r="F150" s="43" t="n">
        <v>130247.12</v>
      </c>
      <c r="G150" s="46" t="n">
        <v>773.67</v>
      </c>
      <c r="H150" s="44" t="s">
        <v>28</v>
      </c>
      <c r="I150" s="0"/>
      <c r="J150" s="0"/>
      <c r="K150" s="0"/>
      <c r="L150" s="0"/>
      <c r="M150" s="0"/>
      <c r="AA150" s="37"/>
      <c r="AB150" s="37"/>
    </row>
    <row r="151" ht="11.25" customFormat="true" s="0">
      <c r="A151" s="41"/>
      <c r="B151" s="53"/>
      <c r="C151" s="54" t="s">
        <v>263</v>
      </c>
      <c r="D151" s="38" t="s">
        <v>75</v>
      </c>
      <c r="E151" s="55"/>
      <c r="F151" s="56"/>
      <c r="G151" s="56" t="n">
        <v>2222011.74</v>
      </c>
      <c r="H151" s="44"/>
      <c r="I151" s="0"/>
      <c r="J151" s="0"/>
      <c r="K151" s="0"/>
      <c r="L151" s="0"/>
      <c r="M151" s="0"/>
      <c r="AA151" s="37"/>
      <c r="AB151" s="37"/>
    </row>
    <row r="152" ht="12" customFormat="true" s="0">
      <c r="A152" s="36" t="s">
        <v>264</v>
      </c>
      <c r="B152" s="36"/>
      <c r="C152" s="36"/>
      <c r="D152" s="36"/>
      <c r="E152" s="36"/>
      <c r="F152" s="36"/>
      <c r="G152" s="36"/>
      <c r="H152" s="0"/>
      <c r="I152" s="0"/>
      <c r="J152" s="0"/>
      <c r="K152" s="0"/>
      <c r="L152" s="0"/>
      <c r="M152" s="0"/>
      <c r="AA152" s="37"/>
      <c r="AB152" s="37" t="s">
        <v>264</v>
      </c>
    </row>
    <row r="153" ht="45" customFormat="true" s="0">
      <c r="A153" s="38">
        <f>IF(H153&lt;&gt;"",COUNTA(H$1:H153),"")</f>
      </c>
      <c r="B153" s="39" t="s">
        <v>265</v>
      </c>
      <c r="C153" s="40" t="s">
        <v>266</v>
      </c>
      <c r="D153" s="41" t="s">
        <v>237</v>
      </c>
      <c r="E153" s="42" t="n">
        <v>4</v>
      </c>
      <c r="F153" s="43" t="n">
        <v>31365.61</v>
      </c>
      <c r="G153" s="43" t="n">
        <v>125462.44</v>
      </c>
      <c r="H153" s="44" t="s">
        <v>28</v>
      </c>
      <c r="I153" s="0"/>
      <c r="J153" s="0"/>
      <c r="K153" s="0"/>
      <c r="L153" s="0"/>
      <c r="M153" s="0"/>
      <c r="AA153" s="37"/>
      <c r="AB153" s="37"/>
    </row>
    <row r="154" ht="33.75" customFormat="true" s="0">
      <c r="A154" s="38">
        <f>IF(H154&lt;&gt;"",COUNTA(H$1:H154),"")</f>
      </c>
      <c r="B154" s="39" t="s">
        <v>267</v>
      </c>
      <c r="C154" s="40" t="s">
        <v>268</v>
      </c>
      <c r="D154" s="41" t="s">
        <v>237</v>
      </c>
      <c r="E154" s="42" t="n">
        <v>3</v>
      </c>
      <c r="F154" s="43" t="n">
        <v>50235.55</v>
      </c>
      <c r="G154" s="43" t="n">
        <v>150706.65</v>
      </c>
      <c r="H154" s="44" t="s">
        <v>28</v>
      </c>
      <c r="I154" s="0"/>
      <c r="J154" s="0"/>
      <c r="K154" s="0"/>
      <c r="L154" s="0"/>
      <c r="M154" s="0"/>
      <c r="AA154" s="37"/>
      <c r="AB154" s="37"/>
    </row>
    <row r="155" ht="67.5" customFormat="true" s="0">
      <c r="A155" s="38">
        <f>IF(H155&lt;&gt;"",COUNTA(H$1:H155),"")</f>
      </c>
      <c r="B155" s="39" t="s">
        <v>269</v>
      </c>
      <c r="C155" s="40" t="s">
        <v>270</v>
      </c>
      <c r="D155" s="41" t="s">
        <v>237</v>
      </c>
      <c r="E155" s="42" t="n">
        <v>2</v>
      </c>
      <c r="F155" s="43" t="n">
        <v>44136.27</v>
      </c>
      <c r="G155" s="43" t="n">
        <v>88272.54</v>
      </c>
      <c r="H155" s="44" t="s">
        <v>28</v>
      </c>
      <c r="I155" s="0"/>
      <c r="J155" s="0"/>
      <c r="K155" s="0"/>
      <c r="L155" s="0"/>
      <c r="M155" s="0"/>
      <c r="AA155" s="37"/>
      <c r="AB155" s="37"/>
    </row>
    <row r="156" ht="56.25" customFormat="true" s="0">
      <c r="A156" s="38">
        <f>IF(H156&lt;&gt;"",COUNTA(H$1:H156),"")</f>
      </c>
      <c r="B156" s="39" t="s">
        <v>271</v>
      </c>
      <c r="C156" s="40" t="s">
        <v>272</v>
      </c>
      <c r="D156" s="41" t="s">
        <v>27</v>
      </c>
      <c r="E156" s="42" t="n">
        <v>2</v>
      </c>
      <c r="F156" s="43" t="n">
        <v>12651.66</v>
      </c>
      <c r="G156" s="43" t="n">
        <v>25303.32</v>
      </c>
      <c r="H156" s="44" t="s">
        <v>28</v>
      </c>
      <c r="I156" s="0"/>
      <c r="J156" s="0"/>
      <c r="K156" s="0"/>
      <c r="L156" s="0"/>
      <c r="M156" s="0"/>
      <c r="AA156" s="37"/>
      <c r="AB156" s="37"/>
    </row>
    <row r="157" ht="11.25" customFormat="true" s="0">
      <c r="A157" s="41"/>
      <c r="B157" s="53"/>
      <c r="C157" s="54" t="s">
        <v>273</v>
      </c>
      <c r="D157" s="38" t="s">
        <v>75</v>
      </c>
      <c r="E157" s="55"/>
      <c r="F157" s="56"/>
      <c r="G157" s="56" t="n">
        <v>389744.95</v>
      </c>
      <c r="H157" s="44"/>
      <c r="I157" s="0"/>
      <c r="J157" s="0"/>
      <c r="K157" s="0"/>
      <c r="L157" s="0"/>
      <c r="M157" s="0"/>
      <c r="AA157" s="37"/>
      <c r="AB157" s="37"/>
    </row>
    <row r="158" ht="11.25" customFormat="true" s="0">
      <c r="A158" s="41"/>
      <c r="B158" s="53"/>
      <c r="C158" s="54" t="s">
        <v>274</v>
      </c>
      <c r="D158" s="38" t="s">
        <v>75</v>
      </c>
      <c r="E158" s="55"/>
      <c r="F158" s="56"/>
      <c r="G158" s="56" t="n">
        <v>2611756.69</v>
      </c>
      <c r="H158" s="44"/>
      <c r="I158" s="0"/>
      <c r="J158" s="0"/>
      <c r="K158" s="0"/>
      <c r="L158" s="0"/>
      <c r="M158" s="0"/>
      <c r="AA158" s="37"/>
      <c r="AB158" s="37"/>
    </row>
    <row r="159" ht="12" customFormat="true" s="0">
      <c r="A159" s="36" t="s">
        <v>275</v>
      </c>
      <c r="B159" s="36"/>
      <c r="C159" s="36"/>
      <c r="D159" s="36"/>
      <c r="E159" s="36"/>
      <c r="F159" s="36"/>
      <c r="G159" s="36"/>
      <c r="H159" s="0"/>
      <c r="I159" s="0"/>
      <c r="J159" s="0"/>
      <c r="K159" s="0"/>
      <c r="L159" s="0"/>
      <c r="M159" s="0"/>
      <c r="AA159" s="37" t="s">
        <v>275</v>
      </c>
      <c r="AB159" s="37"/>
    </row>
    <row r="160" ht="12" customFormat="true" s="0">
      <c r="A160" s="36" t="s">
        <v>264</v>
      </c>
      <c r="B160" s="36"/>
      <c r="C160" s="36"/>
      <c r="D160" s="36"/>
      <c r="E160" s="36"/>
      <c r="F160" s="36"/>
      <c r="G160" s="36"/>
      <c r="H160" s="0"/>
      <c r="I160" s="0"/>
      <c r="J160" s="0"/>
      <c r="K160" s="0"/>
      <c r="L160" s="0"/>
      <c r="M160" s="0"/>
      <c r="AA160" s="37"/>
      <c r="AB160" s="37" t="s">
        <v>264</v>
      </c>
    </row>
    <row r="161" ht="33.75" customFormat="true" s="0">
      <c r="A161" s="38">
        <f>IF(H161&lt;&gt;"",COUNTA(H$1:H161),"")</f>
      </c>
      <c r="B161" s="39" t="s">
        <v>276</v>
      </c>
      <c r="C161" s="40" t="s">
        <v>277</v>
      </c>
      <c r="D161" s="41" t="s">
        <v>27</v>
      </c>
      <c r="E161" s="42" t="n">
        <v>2</v>
      </c>
      <c r="F161" s="43"/>
      <c r="G161" s="57"/>
      <c r="H161" s="44" t="s">
        <v>28</v>
      </c>
      <c r="I161" s="0"/>
      <c r="J161" s="0"/>
      <c r="K161" s="0"/>
      <c r="L161" s="0"/>
      <c r="M161" s="0"/>
      <c r="AA161" s="37"/>
      <c r="AB161" s="37"/>
    </row>
    <row r="162" ht="22.5" customFormat="true" s="0">
      <c r="A162" s="38">
        <f>IF(H162&lt;&gt;"",COUNTA(H$1:H162),"")</f>
      </c>
      <c r="B162" s="39" t="s">
        <v>25</v>
      </c>
      <c r="C162" s="40" t="s">
        <v>278</v>
      </c>
      <c r="D162" s="41" t="s">
        <v>279</v>
      </c>
      <c r="E162" s="42" t="n">
        <v>2</v>
      </c>
      <c r="F162" s="43"/>
      <c r="G162" s="57"/>
      <c r="H162" s="44" t="s">
        <v>28</v>
      </c>
      <c r="I162" s="0"/>
      <c r="J162" s="0"/>
      <c r="K162" s="0"/>
      <c r="L162" s="0"/>
      <c r="M162" s="0"/>
      <c r="AA162" s="37"/>
      <c r="AB162" s="37"/>
    </row>
    <row r="163" ht="45" customFormat="true" s="0">
      <c r="A163" s="38">
        <f>IF(H163&lt;&gt;"",COUNTA(H$1:H163),"")</f>
      </c>
      <c r="B163" s="39" t="s">
        <v>25</v>
      </c>
      <c r="C163" s="40" t="s">
        <v>280</v>
      </c>
      <c r="D163" s="41" t="s">
        <v>279</v>
      </c>
      <c r="E163" s="42" t="n">
        <v>1</v>
      </c>
      <c r="F163" s="43"/>
      <c r="G163" s="57"/>
      <c r="H163" s="44" t="s">
        <v>28</v>
      </c>
      <c r="I163" s="0"/>
      <c r="J163" s="0"/>
      <c r="K163" s="0"/>
      <c r="L163" s="0"/>
      <c r="M163" s="0"/>
      <c r="AA163" s="37"/>
      <c r="AB163" s="37"/>
    </row>
    <row r="164" ht="45" customFormat="true" s="0">
      <c r="A164" s="38">
        <f>IF(H164&lt;&gt;"",COUNTA(H$1:H164),"")</f>
      </c>
      <c r="B164" s="39" t="s">
        <v>25</v>
      </c>
      <c r="C164" s="40" t="s">
        <v>281</v>
      </c>
      <c r="D164" s="41" t="s">
        <v>279</v>
      </c>
      <c r="E164" s="42" t="n">
        <v>1</v>
      </c>
      <c r="F164" s="43"/>
      <c r="G164" s="57"/>
      <c r="H164" s="44" t="s">
        <v>28</v>
      </c>
      <c r="I164" s="0"/>
      <c r="J164" s="0"/>
      <c r="K164" s="0"/>
      <c r="L164" s="0"/>
      <c r="M164" s="0"/>
      <c r="AA164" s="37"/>
      <c r="AB164" s="37"/>
    </row>
    <row r="165" ht="22.5" customFormat="true" s="0">
      <c r="A165" s="38">
        <f>IF(H165&lt;&gt;"",COUNTA(H$1:H165),"")</f>
      </c>
      <c r="B165" s="39" t="s">
        <v>25</v>
      </c>
      <c r="C165" s="40" t="s">
        <v>282</v>
      </c>
      <c r="D165" s="41" t="s">
        <v>27</v>
      </c>
      <c r="E165" s="42" t="n">
        <v>11</v>
      </c>
      <c r="F165" s="43"/>
      <c r="G165" s="57"/>
      <c r="H165" s="44" t="s">
        <v>28</v>
      </c>
      <c r="I165" s="0"/>
      <c r="J165" s="0"/>
      <c r="K165" s="0"/>
      <c r="L165" s="0"/>
      <c r="M165" s="0"/>
      <c r="AA165" s="37"/>
      <c r="AB165" s="37"/>
    </row>
    <row r="166" ht="12" customFormat="true" s="0">
      <c r="A166" s="36" t="s">
        <v>283</v>
      </c>
      <c r="B166" s="36"/>
      <c r="C166" s="36"/>
      <c r="D166" s="36"/>
      <c r="E166" s="36"/>
      <c r="F166" s="36"/>
      <c r="G166" s="36"/>
      <c r="H166" s="0"/>
      <c r="I166" s="0"/>
      <c r="J166" s="0"/>
      <c r="K166" s="0"/>
      <c r="L166" s="0"/>
      <c r="M166" s="0"/>
      <c r="AA166" s="37" t="s">
        <v>283</v>
      </c>
      <c r="AB166" s="37"/>
    </row>
    <row r="167" ht="12" customFormat="true" s="0">
      <c r="A167" s="36" t="s">
        <v>24</v>
      </c>
      <c r="B167" s="36"/>
      <c r="C167" s="36"/>
      <c r="D167" s="36"/>
      <c r="E167" s="36"/>
      <c r="F167" s="36"/>
      <c r="G167" s="36"/>
      <c r="H167" s="0"/>
      <c r="I167" s="0"/>
      <c r="J167" s="0"/>
      <c r="K167" s="0"/>
      <c r="L167" s="0"/>
      <c r="M167" s="0"/>
      <c r="AA167" s="37"/>
      <c r="AB167" s="37" t="s">
        <v>24</v>
      </c>
    </row>
    <row r="168" ht="11.25" customFormat="true" s="0">
      <c r="A168" s="38">
        <f>IF(H168&lt;&gt;"",COUNTA(H$1:H168),"")</f>
      </c>
      <c r="B168" s="39" t="s">
        <v>284</v>
      </c>
      <c r="C168" s="40" t="s">
        <v>285</v>
      </c>
      <c r="D168" s="41" t="s">
        <v>240</v>
      </c>
      <c r="E168" s="50" t="n">
        <v>0.4</v>
      </c>
      <c r="F168" s="43"/>
      <c r="G168" s="57"/>
      <c r="H168" s="44" t="s">
        <v>28</v>
      </c>
      <c r="I168" s="0"/>
      <c r="J168" s="0"/>
      <c r="K168" s="0"/>
      <c r="L168" s="0"/>
      <c r="M168" s="0"/>
      <c r="AA168" s="37"/>
      <c r="AB168" s="37"/>
    </row>
    <row r="169" ht="11.25" customFormat="true" s="0">
      <c r="A169" s="38">
        <f>IF(H169&lt;&gt;"",COUNTA(H$1:H169),"")</f>
      </c>
      <c r="B169" s="39" t="s">
        <v>46</v>
      </c>
      <c r="C169" s="40" t="s">
        <v>47</v>
      </c>
      <c r="D169" s="41" t="s">
        <v>48</v>
      </c>
      <c r="E169" s="48" t="n">
        <v>1.63</v>
      </c>
      <c r="F169" s="43"/>
      <c r="G169" s="57"/>
      <c r="H169" s="44" t="s">
        <v>28</v>
      </c>
      <c r="I169" s="0"/>
      <c r="J169" s="0"/>
      <c r="K169" s="0"/>
      <c r="L169" s="0"/>
      <c r="M169" s="0"/>
      <c r="AA169" s="37"/>
      <c r="AB169" s="37"/>
    </row>
    <row r="170" ht="22.5" customFormat="true" s="0">
      <c r="A170" s="38">
        <f>IF(H170&lt;&gt;"",COUNTA(H$1:H170),"")</f>
      </c>
      <c r="B170" s="39" t="s">
        <v>286</v>
      </c>
      <c r="C170" s="40" t="s">
        <v>287</v>
      </c>
      <c r="D170" s="41" t="s">
        <v>220</v>
      </c>
      <c r="E170" s="50" t="n">
        <v>18.6</v>
      </c>
      <c r="F170" s="43"/>
      <c r="G170" s="57"/>
      <c r="H170" s="44" t="s">
        <v>28</v>
      </c>
      <c r="I170" s="0"/>
      <c r="J170" s="0"/>
      <c r="K170" s="0"/>
      <c r="L170" s="0"/>
      <c r="M170" s="0"/>
      <c r="AA170" s="37"/>
      <c r="AB170" s="37"/>
    </row>
    <row r="171" ht="22.5" customFormat="true" s="0">
      <c r="A171" s="38">
        <f>IF(H171&lt;&gt;"",COUNTA(H$1:H171),"")</f>
      </c>
      <c r="B171" s="39" t="s">
        <v>288</v>
      </c>
      <c r="C171" s="40" t="s">
        <v>176</v>
      </c>
      <c r="D171" s="41" t="s">
        <v>48</v>
      </c>
      <c r="E171" s="52" t="n">
        <v>133.971631</v>
      </c>
      <c r="F171" s="43"/>
      <c r="G171" s="57"/>
      <c r="H171" s="44" t="s">
        <v>28</v>
      </c>
      <c r="I171" s="0"/>
      <c r="J171" s="0"/>
      <c r="K171" s="0"/>
      <c r="L171" s="0"/>
      <c r="M171" s="0"/>
      <c r="AA171" s="37"/>
      <c r="AB171" s="37"/>
    </row>
    <row r="172" ht="11.25" customFormat="true" s="0">
      <c r="A172" s="38">
        <f>IF(H172&lt;&gt;"",COUNTA(H$1:H172),"")</f>
      </c>
      <c r="B172" s="39" t="s">
        <v>289</v>
      </c>
      <c r="C172" s="40" t="s">
        <v>290</v>
      </c>
      <c r="D172" s="41" t="s">
        <v>57</v>
      </c>
      <c r="E172" s="48" t="n">
        <v>0.18</v>
      </c>
      <c r="F172" s="43"/>
      <c r="G172" s="57"/>
      <c r="H172" s="44" t="s">
        <v>28</v>
      </c>
      <c r="I172" s="0"/>
      <c r="J172" s="0"/>
      <c r="K172" s="0"/>
      <c r="L172" s="0"/>
      <c r="M172" s="0"/>
      <c r="AA172" s="37"/>
      <c r="AB172" s="37"/>
    </row>
    <row r="173" ht="22.5" customFormat="true" s="0">
      <c r="A173" s="38">
        <f>IF(H173&lt;&gt;"",COUNTA(H$1:H173),"")</f>
      </c>
      <c r="B173" s="39" t="s">
        <v>251</v>
      </c>
      <c r="C173" s="40" t="s">
        <v>252</v>
      </c>
      <c r="D173" s="41" t="s">
        <v>38</v>
      </c>
      <c r="E173" s="45" t="n">
        <v>0.0006</v>
      </c>
      <c r="F173" s="43"/>
      <c r="G173" s="57"/>
      <c r="H173" s="44" t="s">
        <v>28</v>
      </c>
      <c r="I173" s="0"/>
      <c r="J173" s="0"/>
      <c r="K173" s="0"/>
      <c r="L173" s="0"/>
      <c r="M173" s="0"/>
      <c r="AA173" s="37"/>
      <c r="AB173" s="37"/>
    </row>
    <row r="174" ht="12" customFormat="true" s="0">
      <c r="A174" s="58" t="s">
        <v>291</v>
      </c>
      <c r="B174" s="58"/>
      <c r="C174" s="58"/>
      <c r="D174" s="38" t="s">
        <v>75</v>
      </c>
      <c r="E174" s="38"/>
      <c r="F174" s="59"/>
      <c r="G174" s="56" t="n">
        <v>2611756.69</v>
      </c>
      <c r="H174" s="0"/>
      <c r="I174" s="0"/>
      <c r="J174" s="0"/>
      <c r="K174" s="0"/>
      <c r="L174" s="0"/>
      <c r="M174" s="0"/>
      <c r="AC174" s="37" t="s">
        <v>291</v>
      </c>
    </row>
    <row r="175" ht="11.25" customFormat="true" s="0">
      <c r="A175" s="41"/>
      <c r="B175" s="60" t="s">
        <v>292</v>
      </c>
      <c r="C175" s="60"/>
      <c r="D175" s="41"/>
      <c r="E175" s="41"/>
      <c r="F175" s="61"/>
      <c r="G175" s="62"/>
      <c r="H175" s="0"/>
      <c r="I175" s="0"/>
      <c r="J175" s="0"/>
      <c r="K175" s="0"/>
      <c r="L175" s="0"/>
      <c r="M175" s="0"/>
      <c r="AC175" s="37"/>
      <c r="AD175" s="63" t="s">
        <v>292</v>
      </c>
    </row>
    <row r="176" ht="11.25" customFormat="true" s="0">
      <c r="A176" s="41"/>
      <c r="B176" s="64" t="s">
        <v>293</v>
      </c>
      <c r="C176" s="64"/>
      <c r="D176" s="41"/>
      <c r="E176" s="41"/>
      <c r="F176" s="43"/>
      <c r="G176" s="43" t="n">
        <v>2222011.74</v>
      </c>
      <c r="H176" s="0"/>
      <c r="I176" s="0"/>
      <c r="J176" s="0"/>
      <c r="K176" s="0"/>
      <c r="L176" s="0"/>
      <c r="M176" s="0"/>
      <c r="AC176" s="37"/>
      <c r="AD176" s="63"/>
      <c r="AE176" s="2" t="s">
        <v>293</v>
      </c>
    </row>
    <row r="177" ht="11.25" customFormat="true" s="0">
      <c r="A177" s="41"/>
      <c r="B177" s="64" t="s">
        <v>294</v>
      </c>
      <c r="C177" s="64"/>
      <c r="D177" s="41"/>
      <c r="E177" s="41"/>
      <c r="F177" s="43"/>
      <c r="G177" s="43" t="n">
        <v>389744.95</v>
      </c>
      <c r="H177" s="0"/>
      <c r="I177" s="0"/>
      <c r="J177" s="0"/>
      <c r="K177" s="0"/>
      <c r="L177" s="0"/>
      <c r="M177" s="0"/>
      <c r="AC177" s="37"/>
      <c r="AD177" s="63"/>
      <c r="AE177" s="2" t="s">
        <v>294</v>
      </c>
    </row>
  </sheetData>
  <mergeCells>
    <mergeCell ref="C1:E1"/>
    <mergeCell ref="B7:F7"/>
    <mergeCell ref="C10:G10"/>
    <mergeCell ref="F11:G11"/>
    <mergeCell ref="F12:G12"/>
    <mergeCell ref="F13:G13"/>
    <mergeCell ref="A15:A16"/>
    <mergeCell ref="B15:B16"/>
    <mergeCell ref="C15:C16"/>
    <mergeCell ref="D15:D16"/>
    <mergeCell ref="E15:E16"/>
    <mergeCell ref="F15:G15"/>
    <mergeCell ref="A18:G18"/>
    <mergeCell ref="A19:G19"/>
    <mergeCell ref="A152:G152"/>
    <mergeCell ref="A159:G159"/>
    <mergeCell ref="A160:G160"/>
    <mergeCell ref="A166:G166"/>
    <mergeCell ref="A167:G167"/>
    <mergeCell ref="A174:C174"/>
    <mergeCell ref="B175:C175"/>
    <mergeCell ref="B176:C176"/>
    <mergeCell ref="B177:C17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