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8.E230-0001-8000626652-РД-01-10" sheetId="1" r:id="rId1"/>
  </sheets>
  <definedNames>
    <definedName name="_xlnm.Print_Area" localSheetId="0">'8.E230-0001-8000626652-РД-01-10'!$A:$G</definedName>
    <definedName name="_xlnm.Print_Titles" localSheetId="0">'8.E230-0001-8000626652-РД-01-10'!$17:$17</definedName>
  </definedNames>
  <calcPr calcMode="auto" refMode="A1"/>
</workbook>
</file>

<file path=xl/sharedStrings.xml><?xml version="1.0" encoding="utf-8"?>
<sst xmlns="http://schemas.openxmlformats.org/spreadsheetml/2006/main" count="184" uniqueCount="184">
  <si>
    <t>Производство Аммиака и Карбамида, Кингисепп</t>
  </si>
  <si>
    <t/>
  </si>
  <si>
    <t>(наименование стройки)</t>
  </si>
  <si>
    <t>ВЕДОМОСТЬ РЕСУРСОВ</t>
  </si>
  <si>
    <t>№ E230-0001-8000626652-РД-01-10.04.180-ОВ.ЛС-Г02-01-П-00-00</t>
  </si>
  <si>
    <t>в текущем уровне цен</t>
  </si>
  <si>
    <t xml:space="preserve">на </t>
  </si>
  <si>
    <t>Отопление, вентиляция и кондиционирование, 10.04.180 U24.401 Склад гранулированного карбамида</t>
  </si>
  <si>
    <t>(наименование работ и затрат, наименование объекта)</t>
  </si>
  <si>
    <t>Основание:</t>
  </si>
  <si>
    <t>E230-0001-8000626652-РД-01-10.04.180-ОВ_0_D_RU_IFC; E230-0001-8000626652-РД-01-10.04.180-ОВ.ВОР_0_A_RU_IFC; E230-0001-8000533946-РД-01-10.04.180-ОВ.КА-Г02-02-П-00-00_0_0_RU_IFC</t>
  </si>
  <si>
    <t>Сметная стоимость, руб.:</t>
  </si>
  <si>
    <t>Нормативная трудоемкость основных рабочих, чел.ч.:</t>
  </si>
  <si>
    <t>Сметная заработная плата основных рабочих,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</si>
  <si>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</si>
  <si>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</si>
  <si>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</si>
  <si>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</si>
  <si>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</si>
  <si>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</si>
  <si>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</si>
  <si>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</si>
  <si>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</si>
  <si>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</si>
  <si>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</si>
  <si>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Конъюнктурный анализ</t>
  </si>
  <si>
    <t>...</t>
  </si>
  <si>
    <t>шт</t>
  </si>
  <si>
    <t xml:space="preserve">1 </t>
  </si>
  <si>
    <t>Отвод Ду25 90 гр. Ст20</t>
  </si>
  <si>
    <t>Отвод Ду50 90 гр. Ст20</t>
  </si>
  <si>
    <t>Решетка вентиляционная наружного исполнения АДН 1200х1000</t>
  </si>
  <si>
    <t>Решетка вентиляционная наружного исполнения РДГ 1200х1000</t>
  </si>
  <si>
    <t>Стандарт-Электрик СЭ-01</t>
  </si>
  <si>
    <t>01.3.02.03-0001</t>
  </si>
  <si>
    <t>Ацетилен газообразный технический</t>
  </si>
  <si>
    <t>м3</t>
  </si>
  <si>
    <t>01.3.02.03-0012</t>
  </si>
  <si>
    <t>Ацетилен растворенный технический, марка Б</t>
  </si>
  <si>
    <t>т</t>
  </si>
  <si>
    <t>01.7.15.03-0014</t>
  </si>
  <si>
    <t>Болты с гайками и шайбами для санитарно-технических работ, диаметр 16 мм</t>
  </si>
  <si>
    <t>01.7.15.03-0042</t>
  </si>
  <si>
    <t>Болты с гайками и шайбами строительные</t>
  </si>
  <si>
    <t>кг</t>
  </si>
  <si>
    <t>01.7.15.04-0054</t>
  </si>
  <si>
    <t>Винты самонарезающие, оцинкованные, размер 4х12 мм</t>
  </si>
  <si>
    <t>01.7.03.01-0001</t>
  </si>
  <si>
    <t>Вода</t>
  </si>
  <si>
    <t>14.4.01.01-0003</t>
  </si>
  <si>
    <t>Грунтовка ГФ-021</t>
  </si>
  <si>
    <t>03.1.02.03-0015</t>
  </si>
  <si>
    <t>Известь строительная негашеная хлорная, марка А</t>
  </si>
  <si>
    <t>01.3.02.08-0001</t>
  </si>
  <si>
    <t>Кислород газообразный технический</t>
  </si>
  <si>
    <t>ФССЦ-12.2.08.03-0001</t>
  </si>
  <si>
    <t>Конструкции из цилиндров минераловатных на синтетическом связующем с внутренним, диаметр 108-133 мм (применительно к Тепловая изоляция б=30 мм, НГ, цилиндры ProRox PS 970 RU ROCKWOOL, Тепловая изоляция б=340 мм, НГ, цилиндры ProRox PS 970 RU ROCKWOOL, Тепловая изоляция б=60 мм, НГ, цилиндры ProRox PS 970 RU ROCKWOOL)</t>
  </si>
  <si>
    <t>14.4.02.04-0142</t>
  </si>
  <si>
    <t>Краска масляная земляная МА-0115, мумия, сурик железный</t>
  </si>
  <si>
    <t>14.5.09.02-0002</t>
  </si>
  <si>
    <t>Ксилол нефтяной, марка А</t>
  </si>
  <si>
    <t>08.3.02.01-0041</t>
  </si>
  <si>
    <t>Лента стальная упаковочная мягкая нормальной точности 0,7х20-50 мм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</si>
  <si>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</si>
  <si>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</si>
  <si>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ФССЦ-23.8.04.06-0072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</si>
  <si>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4 мм...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</si>
  <si>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4 мм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</si>
  <si>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4 мм (применительно к: Отвод Ду100 90 гр. Ст20)</t>
  </si>
  <si>
    <t>ФССЦ-23.8.04.06-0061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</si>
  <si>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2,5 мм (применительно к: Отвод Ду...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</si>
  <si>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2,5 мм (применительно к: Отвод Ду15 90 гр. Ст20)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</si>
  <si>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2,5 мм (применительно к: Отвод Ду20 90 гр. Ст20)</t>
  </si>
  <si>
    <t>ФССЦ-23.8.04.06-0062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</si>
  <si>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 (применительно к: Отвод Ду...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</si>
  <si>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 (применительно к: Отвод Ду32 90 гр. Ст20)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</si>
  <si>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 (применительно к: Отвод Ду40 90 гр. Ст20)</t>
  </si>
  <si>
    <t>ФССЦ-23.8.04.06-0250</t>
  </si>
  <si>
    <t>Отводы крутоизогнутые бесшовные приварные 90° из стали марок 20 и 09Г2С, наружный диаметр 57 мм, толщина стенки 3,0 мм (применительно к: Отвод Ду50 90 гр. 08Х18Н10)</t>
  </si>
  <si>
    <t>01.7.07.29-0101</t>
  </si>
  <si>
    <t>Очес льняной</t>
  </si>
  <si>
    <t>ФССЦ-23.8.04.08-0151</t>
  </si>
  <si>
    <t>Переходы концентрические точечные из стали 20, номинальное давление 4,0 МПа, наружный диаметр 32х15 мм (применительно к: Переход концентрический Ду20хДу15 Ст20)</t>
  </si>
  <si>
    <t>ФССЦ-23.8.04.08-0152</t>
  </si>
  <si>
    <t>Переходы концентрические точечные из стали 20, номинальное давление 4,0 МПа, наружный диаметр 32х25 мм (применительно к: Переход концентрический Ду25хДу20 Ст20)</t>
  </si>
  <si>
    <t>ФССЦ-23.8.04.08-0165</t>
  </si>
  <si>
    <t>Переходы стальные концентрические бесшовные приварные, наружный диаметр и толщина стенки 133х4,0-108х4,0 мм (применительно к: Переход концентрический Ду120хДу100 Ст20)</t>
  </si>
  <si>
    <t>ФССЦ-23.8.04.08-0161</t>
  </si>
  <si>
    <t>Переходы стальные концентрические бесшовные приварные, наружный диаметр и толщина стенки 57х3,0-32х2,0 мм (применительно к:...</t>
  </si>
  <si>
    <t>Переходы стальные концентрические бесшовные приварные, наружный диаметр и толщина стенки 57х3,0-32х2,0 мм (применительно к: Переход концентрический Ду32хДу20 Ст20)</t>
  </si>
  <si>
    <t>Переходы стальные концентрические бесшовные приварные, наружный диаметр и толщина стенки 57х3,0-32х2,0 мм (применительно к: Переход концентрический Ду40хДу32 Ст20)</t>
  </si>
  <si>
    <t>Переходы стальные концентрические бесшовные приварные, наружный диаметр и толщина стенки 57х3,0-32х2,0 мм (применительно к: Переход концентрический Ду50хДу20 Ст20)</t>
  </si>
  <si>
    <t>Переходы стальные концентрические бесшовные приварные, наружный диаметр и толщина стенки 57х3,0-32х2,0 мм (применительно к: Переход концентрический Ду50хДу40 Ст20)</t>
  </si>
  <si>
    <t>Переходы стальные концентрические бесшовные приварные, наружный диаметр и толщина стенки 57х3,0-32х2,0 мм (применительно к:Переход концентрический Ду32хДу25 Ст20)</t>
  </si>
  <si>
    <t>Переходы стальные концентрические бесшовные приварные, наружный диаметр и толщина стенки 57х3,0-32х2,0 мм (применительно к:Переход концентрический Ду40хДу20 Ст20)</t>
  </si>
  <si>
    <t>01.7.11.04-0072</t>
  </si>
  <si>
    <t>Проволока сварочная легированная, диаметр 4 мм</t>
  </si>
  <si>
    <t>08.3.03.05-0011</t>
  </si>
  <si>
    <t>Проволока стальная низкоуглеродистая разного назначения оцинкованная, диаметр 1,1 мм</t>
  </si>
  <si>
    <t>08.3.03.05-0013</t>
  </si>
  <si>
    <t>Проволока стальная низкоуглеродистая разного назначения оцинкованная, диаметр 1,6 мм</t>
  </si>
  <si>
    <t>01.1.02.08-0002</t>
  </si>
  <si>
    <t>Прокладки из паронита ПМБ, толщина 1 мм, диаметр 100 мм</t>
  </si>
  <si>
    <t>1000 шт</t>
  </si>
  <si>
    <t>01.1.02.08-0001</t>
  </si>
  <si>
    <t>Прокладки из паронита ПМБ, толщина 1 мм, диаметр 50 мм</t>
  </si>
  <si>
    <t>01.7.19.04-0031</t>
  </si>
  <si>
    <t>Прокладки резиновые (пластина техническая прессованная)</t>
  </si>
  <si>
    <t>04.3.01.09-0014</t>
  </si>
  <si>
    <t>Раствор готовый кладочный, цементный, М100</t>
  </si>
  <si>
    <t>04.3.01.09-0016</t>
  </si>
  <si>
    <t>Раствор готовый кладочный, цементный, М200</t>
  </si>
  <si>
    <t>08.4.03.02-0004</t>
  </si>
  <si>
    <t>Сталь арматурная, горячекатаная, гладкая, класс А-I, диаметр 12 мм</t>
  </si>
  <si>
    <t>Сталь листовая оцинкованная толщиной листа: 0,8 мм</t>
  </si>
  <si>
    <t>м2</t>
  </si>
  <si>
    <t>ЕХ.08.3.05.05-0051</t>
  </si>
  <si>
    <t>Сталь листовая оцинкованная, толщина 0,5мм (применительно к: Лист оцинкованный, 0,5 мм укрывной)</t>
  </si>
  <si>
    <t>Т...</t>
  </si>
  <si>
    <t>м</t>
  </si>
  <si>
    <t>Тепловая изоляция б=50 мм, НГ, цилиндры ProRox PS 970 RU ROCKWOOL (для трубы д=50мм)</t>
  </si>
  <si>
    <t>Труба ВГП 20, ст20</t>
  </si>
  <si>
    <t>Труба ВГП 25, ст20</t>
  </si>
  <si>
    <t>Труба ВГП 32, ст20</t>
  </si>
  <si>
    <t>Труба ВГП 40, ст20</t>
  </si>
  <si>
    <t>Труба Ду100, ст20</t>
  </si>
  <si>
    <t>Труба Ду50, ст20</t>
  </si>
  <si>
    <t>ФССЦ-23.8.04.12-0034</t>
  </si>
  <si>
    <t>Тройники переходные диаметром условного прохода: 100/80 мм, и наружным диаметром 122/93 мм (применительно к: Тройник Ду120хДу100хДу120, Ст20)</t>
  </si>
  <si>
    <t>ФССЦ-23.8.04.12-0031</t>
  </si>
  <si>
    <t>Тройники переходные диаметром условного прохода: 50/40 мм, и наружным диаметром 67/45 мм (применительно к: Тройник Ду...</t>
  </si>
  <si>
    <t>Тройники переходные диаметром условного прохода: 50/40 мм, и наружным диаметром 67/45 мм (применительно к: Тройник Ду32хДу25хДу32, Ст20)</t>
  </si>
  <si>
    <t>Тройники переходные диаметром условного прохода: 50/40 мм, и наружным диаметром 67/45 мм (применительно к: Тройник Ду40хДу25хДу40, Ст20)</t>
  </si>
  <si>
    <t>ФССЦ-23.8.04.12-0012</t>
  </si>
  <si>
    <t>Тройники равнопроходные, номинальное давление до 16 МПа, номинальный диаметр 25 мм, наружный диаметр и толщина стенки 33,7х4,5 мм (применительно к: Тройник равнопроходной Ду25, Ст20)</t>
  </si>
  <si>
    <t>ФССЦ-23.8.04.12-0019</t>
  </si>
  <si>
    <t>Тройники равнопроходные, номинальный диаметр 110 мм (применительно к: Тройник равнопроходной Ду100, Ст20)</t>
  </si>
  <si>
    <t>ФССЦ-23.8.04.12-0011</t>
  </si>
  <si>
    <t>Тройники равнопроходные, номинальный диаметр 20 мм (применительно к: Тройник равнопроходной Ду20, Ст20)</t>
  </si>
  <si>
    <t>ФССЦ-23.8.04.12-0013</t>
  </si>
  <si>
    <t>Тройники равнопроходные, номинальный диаметр 32 мм</t>
  </si>
  <si>
    <t>ФССЦ-23.8.04.12-0014</t>
  </si>
  <si>
    <t>Тройники равнопроходные, номинальный диаметр 40 мм (применительно к: Тройник равнопроходной Ду40, Ст20)</t>
  </si>
  <si>
    <t>ФССЦ-23.8.04.12-0015</t>
  </si>
  <si>
    <t>Тройники равнопроходные, номинальный диаметр 50 мм (применительно к: Тройник равнопроходной Ду50, Ст20)</t>
  </si>
  <si>
    <t>ФССЦ-23.3.06.04-0004</t>
  </si>
  <si>
    <t>Трубы стальные сварные водогазопроводные с резьбой черные легкие (неоцинкованные) диаметр условного прохода: 15 мм, толщина стенки 2,5 мм (применительно к:  Труба ВГП 15, ст20)</t>
  </si>
  <si>
    <t>ФССЦ-23.3.06.04-0033</t>
  </si>
  <si>
    <t>Трубы стальные сварные неоцинкованные водогазопроводные без резьбы, легкие, номинальный диаметр 125 мм, толщина стенки 4 мм</t>
  </si>
  <si>
    <t>ФССЦ-23.3.09.01-0079</t>
  </si>
  <si>
    <t>Трубы электросварные из коррозионностойкой стали 08Х18Н10, наружный диаметр 50,8 мм, толщина стенки 2,0 мм</t>
  </si>
  <si>
    <t>10 м</t>
  </si>
  <si>
    <t>14.5.09.11-0102</t>
  </si>
  <si>
    <t>Уайт-спирит</t>
  </si>
  <si>
    <t>ФССЦ-23.8.03.09-0445</t>
  </si>
  <si>
    <t>Фланцы стальные плоские приварные из стали 12Х18Н9Т, давлением: 2,5 МПа (25 кгс/см2), диаметром 50 мм</t>
  </si>
  <si>
    <t>23.8.03.11-0652</t>
  </si>
  <si>
    <t>Фланцы стальные плоские приварные из стали ВСт3сп2, ВСт3сп3, номинальное давление 1,0 МПа, номинальный диаметр 40 мм</t>
  </si>
  <si>
    <t>ФССЦ-23.8.03.12-0032</t>
  </si>
  <si>
    <t>Фланцы стальные приварные в комплекте с прокладками, болтами и гайками, номинальное давление 1,0 МПа, номинальный диаметр 100 мм</t>
  </si>
  <si>
    <t>компл</t>
  </si>
  <si>
    <t>ФССЦ-23.8.03.12-0031</t>
  </si>
  <si>
    <t>Фланцы стальные приварные в комплекте с прокладками, болтами и гайками, номинальное давление 1,0 МПа, номинальный диаметр 50 мм</t>
  </si>
  <si>
    <t>ФССЦ-12.2.08.02-0206</t>
  </si>
  <si>
    <t>Цилиндры теплоизоляционные минераловатные М-100, на синтетическом связующем, простые, диаметр 108 мм, толщина 60 мм (применительно к: Тепловая изоляция б=60 мм, НГ, цилиндры ProRox PS 970 RU ROCKWOOL)</t>
  </si>
  <si>
    <t>01.7.11.07-0045</t>
  </si>
  <si>
    <t>Электроды сварочные Э42А, диаметр 5 мм</t>
  </si>
  <si>
    <t>Эмаль под покраску акриловая КО-88</t>
  </si>
  <si>
    <t>Итого "Материалы"</t>
  </si>
  <si>
    <t>руб</t>
  </si>
  <si>
    <t>Итого "Ресурсы подрядчика"</t>
  </si>
  <si>
    <t>Ресурсы заказчика</t>
  </si>
  <si>
    <t xml:space="preserve">          Оборудование</t>
  </si>
  <si>
    <t xml:space="preserve">Тепловой вентилятор 30,6 кВт – тепловая мощность, 3400 
м3/час, 
ВС-2340C А1-А32 ГРЕЕРС компл. 32
0,37 кВт, состав комплекта, помимо крепежа входит:
- тепловентилятор с водяным источником тепла ВС-2340C;
- распределительная коробка типа SW2;
- смесительный узел УСН-6;
- командоконтроллер для двигателей типа АС АМТ
- внешний датчик температуры NTC</t>
  </si>
  <si>
    <t>Удаленные и замененные ресурсы</t>
  </si>
  <si>
    <t>08.3.05.05-0051</t>
  </si>
  <si>
    <t>Сталь листовая оцинкованная, толщина 0,5 мм</t>
  </si>
  <si>
    <t>08.3.05.05-0054</t>
  </si>
  <si>
    <t>Сталь листовая оцинкованная, толщина 0,8 мм</t>
  </si>
  <si>
    <t>14.4.04.08-0003</t>
  </si>
  <si>
    <t>Эмаль ПФ-115, серая</t>
  </si>
  <si>
    <t>Итого по ведомости ресурсов</t>
  </si>
  <si>
    <t xml:space="preserve">  В том числе:</t>
  </si>
  <si>
    <t xml:space="preserve">    Материалы</t>
  </si>
</sst>
</file>

<file path=xl/styles.xml><?xml version="1.0" encoding="utf-8"?>
<styleSheet xmlns="http://schemas.openxmlformats.org/spreadsheetml/2006/main">
  <numFmts count="6">
    <numFmt formatCode="0.000000" numFmtId="164"/>
    <numFmt formatCode="0.0000000" numFmtId="165"/>
    <numFmt formatCode="0.00000" numFmtId="166"/>
    <numFmt formatCode="0.0" numFmtId="167"/>
    <numFmt formatCode="0.0000" numFmtId="168"/>
    <numFmt formatCode="0.000" numFmtId="169"/>
  </numFmts>
  <fonts count="18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10"/>
      <name val="Arial"/>
      <charset val="204"/>
    </font>
    <font>
      <sz val="10"/>
      <name val="Arial"/>
      <charset val="204"/>
      <b/>
    </font>
    <font>
      <sz val="8"/>
      <name val="Arial"/>
      <charset val="204"/>
      <i/>
    </font>
    <font>
      <sz val="14"/>
      <name val="Arial"/>
      <charset val="204"/>
      <b/>
    </font>
    <font>
      <sz val="12"/>
      <name val="Arial"/>
      <charset val="204"/>
      <b/>
    </font>
    <font>
      <sz val="12"/>
      <name val="Arial"/>
      <charset val="204"/>
    </font>
    <font>
      <sz val="11"/>
      <name val="Arial"/>
      <charset val="204"/>
    </font>
    <font>
      <color rgb="FF000000"/>
      <sz val="10"/>
      <name val="Arial"/>
      <charset val="204"/>
    </font>
    <font>
      <sz val="8"/>
      <name val="Arial"/>
      <charset val="204"/>
    </font>
    <font>
      <sz val="9"/>
      <name val="Arial"/>
      <charset val="204"/>
      <i/>
    </font>
    <font>
      <sz val="9"/>
      <name val="Arial"/>
      <charset val="204"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  <font>
      <color rgb="FFFFFFFF"/>
      <sz val="8"/>
      <name val="Arial"/>
      <charset val="204"/>
    </font>
    <font>
      <sz val="8"/>
      <name val="Arial"/>
      <charset val="204"/>
      <b/>
    </font>
    <font>
      <color rgb="FF000000"/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borderId="0" fillId="0" fontId="0" numFmtId="0"/>
  </cellStyleXfs>
  <cellXfs count="65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2" numFmtId="0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2" numFmtId="4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2" numFmtId="1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2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2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3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4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6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4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4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7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E118"/>
  <sheetViews>
    <sheetView workbookViewId="0" tabSelected="true" showZeros="true" showFormulas="false" showGridLines="true" showRowColHeaders="true">
      <selection sqref="J18:J19" activeCell="J18"/>
    </sheetView>
  </sheetViews>
  <sheetFormatPr defaultColWidth="9.140625" customHeight="true" defaultRowHeight="11.25"/>
  <cols>
    <col max="1" min="1" style="1" width="11" customWidth="true"/>
    <col max="2" min="2" style="1" width="17.5703125" customWidth="true"/>
    <col max="3" min="3" style="1" width="43.42578125" customWidth="true"/>
    <col max="4" min="4" style="1" width="11" customWidth="true"/>
    <col max="5" min="5" style="1" width="13.42578125" customWidth="true"/>
    <col max="7" min="6" style="1" width="16.42578125" customWidth="true"/>
    <col max="8" min="8" style="1" width="0.28515625" customWidth="true"/>
    <col max="9" min="9" style="1" width="14.42578125" customWidth="true"/>
    <col max="13" min="10" style="1" width="9.140625"/>
    <col max="16" min="14" style="2" width="67.85546875" customWidth="true" hidden="true"/>
    <col max="21" min="17" style="2" width="101.85546875" customWidth="true" hidden="true"/>
    <col max="26" min="22" style="2" width="100.7109375" customWidth="true" hidden="true"/>
    <col max="28" min="27" style="2" width="129.28515625" customWidth="true" hidden="true"/>
    <col max="29" min="29" style="2" width="72" customWidth="true" hidden="true"/>
    <col max="31" min="30" style="2" width="61" customWidth="true" hidden="true"/>
    <col max="16384" min="32" style="1" width="9.140625"/>
  </cols>
  <sheetData>
    <row r="1" ht="12.75" customFormat="true" s="0">
      <c r="A1" s="3"/>
      <c r="B1" s="0"/>
      <c r="C1" s="4" t="s">
        <v>0</v>
      </c>
      <c r="D1" s="4"/>
      <c r="E1" s="4"/>
      <c r="F1" s="5"/>
      <c r="G1" s="5"/>
      <c r="H1" s="0"/>
      <c r="I1" s="0"/>
      <c r="J1" s="0"/>
      <c r="K1" s="0"/>
      <c r="L1" s="0"/>
      <c r="M1" s="0"/>
      <c r="N1" s="6" t="s">
        <v>0</v>
      </c>
      <c r="O1" s="6" t="s">
        <v>1</v>
      </c>
      <c r="P1" s="6" t="s">
        <v>1</v>
      </c>
    </row>
    <row r="2" customHeight="true" ht="13.5" customFormat="true" s="0">
      <c r="A2" s="3"/>
      <c r="D2" s="7" t="s">
        <v>2</v>
      </c>
    </row>
    <row r="3" customHeight="true" ht="13.5" customFormat="true" s="0">
      <c r="A3" s="8"/>
      <c r="B3" s="5"/>
      <c r="C3" s="5"/>
      <c r="D3" s="5"/>
      <c r="E3" s="5"/>
      <c r="F3" s="5"/>
      <c r="G3" s="5"/>
    </row>
    <row r="4" ht="15" customFormat="true" s="0">
      <c r="A4" s="0"/>
      <c r="B4" s="8"/>
      <c r="C4" s="9"/>
      <c r="D4" s="10" t="s">
        <v>3</v>
      </c>
      <c r="E4" s="11" t="s">
        <v>4</v>
      </c>
      <c r="F4" s="9"/>
      <c r="G4" s="12"/>
      <c r="H4" s="0"/>
      <c r="I4" s="0"/>
      <c r="J4" s="0"/>
      <c r="K4" s="0"/>
      <c r="L4" s="0"/>
      <c r="M4" s="0"/>
    </row>
    <row r="5" customHeight="true" ht="13.5" customFormat="true" s="0">
      <c r="B5" s="12"/>
      <c r="C5" s="13"/>
      <c r="D5" s="14" t="s">
        <v>5</v>
      </c>
      <c r="E5" s="11"/>
      <c r="F5" s="11"/>
      <c r="G5" s="12"/>
    </row>
    <row r="6" customHeight="true" ht="13.5" customFormat="true" s="0">
      <c r="B6" s="12"/>
      <c r="C6" s="15"/>
      <c r="D6" s="16"/>
      <c r="E6" s="12"/>
      <c r="F6" s="12"/>
      <c r="G6" s="12"/>
    </row>
    <row r="7" ht="12.75" customFormat="true" s="0">
      <c r="A7" s="17" t="s">
        <v>6</v>
      </c>
      <c r="B7" s="18" t="s">
        <v>7</v>
      </c>
      <c r="C7" s="18"/>
      <c r="D7" s="18"/>
      <c r="E7" s="18"/>
      <c r="F7" s="18"/>
      <c r="G7" s="19"/>
      <c r="H7" s="0"/>
      <c r="I7" s="0"/>
      <c r="J7" s="0"/>
      <c r="K7" s="0"/>
      <c r="L7" s="0"/>
      <c r="M7" s="0"/>
      <c r="Q7" s="6" t="s">
        <v>7</v>
      </c>
      <c r="R7" s="6" t="s">
        <v>1</v>
      </c>
      <c r="S7" s="6" t="s">
        <v>1</v>
      </c>
      <c r="T7" s="6" t="s">
        <v>1</v>
      </c>
      <c r="U7" s="6" t="s">
        <v>1</v>
      </c>
    </row>
    <row r="8" customHeight="true" ht="13.5" customFormat="true" s="0">
      <c r="A8" s="12"/>
      <c r="B8" s="12"/>
      <c r="C8" s="20"/>
      <c r="D8" s="7" t="s">
        <v>8</v>
      </c>
      <c r="E8" s="12"/>
      <c r="F8" s="12"/>
      <c r="G8" s="12"/>
    </row>
    <row r="9" customHeight="true" ht="13.5" customFormat="true" s="0">
      <c r="A9" s="12"/>
      <c r="B9" s="12"/>
      <c r="C9" s="12"/>
      <c r="D9" s="21"/>
      <c r="E9" s="12"/>
      <c r="F9" s="12"/>
      <c r="G9" s="12"/>
    </row>
    <row r="10" ht="39.75" customFormat="true" s="0">
      <c r="A10" s="0"/>
      <c r="B10" s="22" t="s">
        <v>9</v>
      </c>
      <c r="C10" s="22" t="s">
        <v>10</v>
      </c>
      <c r="D10" s="22"/>
      <c r="E10" s="22"/>
      <c r="F10" s="22"/>
      <c r="G10" s="22"/>
      <c r="H10" s="0"/>
      <c r="I10" s="0"/>
      <c r="J10" s="0"/>
      <c r="K10" s="0"/>
      <c r="L10" s="0"/>
      <c r="M10" s="0"/>
      <c r="V10" s="6" t="s">
        <v>10</v>
      </c>
      <c r="W10" s="6" t="s">
        <v>1</v>
      </c>
      <c r="X10" s="6" t="s">
        <v>1</v>
      </c>
      <c r="Y10" s="6" t="s">
        <v>1</v>
      </c>
      <c r="Z10" s="6" t="s">
        <v>1</v>
      </c>
    </row>
    <row r="11" customHeight="true" ht="21.75" customFormat="true" s="0">
      <c r="A11" s="0"/>
      <c r="B11" s="3"/>
      <c r="C11" s="3"/>
      <c r="D11" s="3"/>
      <c r="E11" s="23" t="s">
        <v>11</v>
      </c>
      <c r="F11" s="24" t="n">
        <v>2523026.99</v>
      </c>
      <c r="G11" s="23"/>
      <c r="H11" s="0"/>
      <c r="I11" s="0"/>
      <c r="J11" s="0"/>
      <c r="K11" s="0"/>
      <c r="L11" s="0"/>
      <c r="M11" s="0"/>
    </row>
    <row r="12" customHeight="true" ht="13.5" customFormat="true" s="0">
      <c r="A12" s="0"/>
      <c r="B12" s="3"/>
      <c r="C12" s="3"/>
      <c r="D12" s="22"/>
      <c r="E12" s="25" t="s">
        <v>12</v>
      </c>
      <c r="F12" s="26" t="n">
        <v>1809.51</v>
      </c>
      <c r="G12" s="25"/>
      <c r="H12" s="0"/>
      <c r="I12" s="0"/>
      <c r="J12" s="0"/>
      <c r="K12" s="0"/>
      <c r="L12" s="0"/>
      <c r="M12" s="0"/>
    </row>
    <row r="13" customHeight="true" ht="13.5" customFormat="true" s="0">
      <c r="A13" s="8"/>
      <c r="B13" s="0"/>
      <c r="C13" s="0"/>
      <c r="D13" s="27"/>
      <c r="E13" s="25" t="s">
        <v>13</v>
      </c>
      <c r="F13" s="28" t="n">
        <v>0</v>
      </c>
      <c r="G13" s="25"/>
      <c r="H13" s="0"/>
      <c r="I13" s="0"/>
      <c r="J13" s="0"/>
      <c r="K13" s="0"/>
      <c r="L13" s="0"/>
      <c r="M13" s="0"/>
    </row>
    <row r="14" ht="12.75" customFormat="true" s="0">
      <c r="B14" s="3"/>
      <c r="C14" s="29"/>
      <c r="D14" s="29"/>
      <c r="E14" s="29"/>
      <c r="F14" s="29"/>
      <c r="G14" s="29"/>
    </row>
    <row r="15" customHeight="true" ht="32.25" customFormat="true" s="0">
      <c r="A15" s="30" t="s">
        <v>14</v>
      </c>
      <c r="B15" s="31" t="s">
        <v>15</v>
      </c>
      <c r="C15" s="30" t="s">
        <v>16</v>
      </c>
      <c r="D15" s="30" t="s">
        <v>17</v>
      </c>
      <c r="E15" s="30" t="s">
        <v>18</v>
      </c>
      <c r="F15" s="32" t="s">
        <v>19</v>
      </c>
      <c r="G15" s="33"/>
    </row>
    <row r="16" customHeight="true" ht="20.25" customFormat="true" s="0">
      <c r="A16" s="30"/>
      <c r="B16" s="31"/>
      <c r="C16" s="30"/>
      <c r="D16" s="30"/>
      <c r="E16" s="30"/>
      <c r="F16" s="34" t="s">
        <v>20</v>
      </c>
      <c r="G16" s="34" t="s">
        <v>21</v>
      </c>
    </row>
    <row r="17" customHeight="true" ht="12" customFormat="true" s="0">
      <c r="A17" s="35" t="n">
        <v>1</v>
      </c>
      <c r="B17" s="35" t="s">
        <v>22</v>
      </c>
      <c r="C17" s="35" t="n">
        <v>3</v>
      </c>
      <c r="D17" s="35" t="n">
        <v>4</v>
      </c>
      <c r="E17" s="35" t="n">
        <v>5</v>
      </c>
      <c r="F17" s="35" t="n">
        <v>6</v>
      </c>
      <c r="G17" s="35" t="n">
        <v>7</v>
      </c>
    </row>
    <row r="18" ht="12" customFormat="true" s="0">
      <c r="A18" s="36" t="s">
        <v>23</v>
      </c>
      <c r="B18" s="36"/>
      <c r="C18" s="36"/>
      <c r="D18" s="36"/>
      <c r="E18" s="36"/>
      <c r="F18" s="36"/>
      <c r="G18" s="36"/>
      <c r="H18" s="0"/>
      <c r="I18" s="0"/>
      <c r="J18" s="0"/>
      <c r="K18" s="0"/>
      <c r="L18" s="0"/>
      <c r="M18" s="0"/>
      <c r="AA18" s="37" t="s">
        <v>23</v>
      </c>
    </row>
    <row r="19" ht="12" customFormat="true" s="0">
      <c r="A19" s="36" t="s">
        <v>24</v>
      </c>
      <c r="B19" s="36"/>
      <c r="C19" s="36"/>
      <c r="D19" s="36"/>
      <c r="E19" s="36"/>
      <c r="F19" s="36"/>
      <c r="G19" s="36"/>
      <c r="H19" s="0"/>
      <c r="I19" s="0"/>
      <c r="J19" s="0"/>
      <c r="K19" s="0"/>
      <c r="L19" s="0"/>
      <c r="M19" s="0"/>
      <c r="AA19" s="37"/>
      <c r="AB19" s="37" t="s">
        <v>24</v>
      </c>
    </row>
    <row r="20" ht="22.5" customFormat="true" s="0">
      <c r="A20" s="38">
        <f>IF(H20&lt;&gt;"",COUNTA(H$1:H20),"")</f>
      </c>
      <c r="B20" s="39" t="s">
        <v>25</v>
      </c>
      <c r="C20" s="40" t="s">
        <v>26</v>
      </c>
      <c r="D20" s="41" t="s">
        <v>27</v>
      </c>
      <c r="E20" s="42" t="n">
        <v>269</v>
      </c>
      <c r="F20" s="43" t="s">
        <v>26</v>
      </c>
      <c r="G20" s="43" t="n">
        <v>1276961.71</v>
      </c>
      <c r="H20" s="44" t="s">
        <v>28</v>
      </c>
      <c r="I20" s="0"/>
      <c r="J20" s="0"/>
      <c r="K20" s="0"/>
      <c r="L20" s="0"/>
      <c r="M20" s="0"/>
      <c r="AA20" s="37"/>
      <c r="AB20" s="37"/>
    </row>
    <row r="21" ht="22.5" customFormat="true" s="0">
      <c r="A21" s="38">
        <f>IF(H21&lt;&gt;"",COUNTA(H$1:H21),"")</f>
      </c>
      <c r="B21" s="39" t="s">
        <v>25</v>
      </c>
      <c r="C21" s="40" t="s">
        <v>29</v>
      </c>
      <c r="D21" s="41" t="s">
        <v>27</v>
      </c>
      <c r="E21" s="42" t="n">
        <v>56</v>
      </c>
      <c r="F21" s="43" t="n">
        <v>109.29</v>
      </c>
      <c r="G21" s="43" t="n">
        <v>6120.24</v>
      </c>
      <c r="H21" s="44" t="s">
        <v>28</v>
      </c>
      <c r="I21" s="0"/>
      <c r="J21" s="0"/>
      <c r="K21" s="0"/>
      <c r="L21" s="0"/>
      <c r="M21" s="0"/>
      <c r="AA21" s="37"/>
      <c r="AB21" s="37"/>
    </row>
    <row r="22" ht="22.5" customFormat="true" s="0">
      <c r="A22" s="38">
        <f>IF(H22&lt;&gt;"",COUNTA(H$1:H22),"")</f>
      </c>
      <c r="B22" s="39" t="s">
        <v>25</v>
      </c>
      <c r="C22" s="40" t="s">
        <v>29</v>
      </c>
      <c r="D22" s="41" t="s">
        <v>27</v>
      </c>
      <c r="E22" s="42" t="n">
        <v>15</v>
      </c>
      <c r="F22" s="43" t="n">
        <v>126.76</v>
      </c>
      <c r="G22" s="43" t="n">
        <v>1901.4</v>
      </c>
      <c r="H22" s="44" t="s">
        <v>28</v>
      </c>
      <c r="I22" s="0"/>
      <c r="J22" s="0"/>
      <c r="K22" s="0"/>
      <c r="L22" s="0"/>
      <c r="M22" s="0"/>
      <c r="AA22" s="37"/>
      <c r="AB22" s="37"/>
    </row>
    <row r="23" ht="22.5" customFormat="true" s="0">
      <c r="A23" s="38">
        <f>IF(H23&lt;&gt;"",COUNTA(H$1:H23),"")</f>
      </c>
      <c r="B23" s="39" t="s">
        <v>25</v>
      </c>
      <c r="C23" s="40" t="s">
        <v>30</v>
      </c>
      <c r="D23" s="41" t="s">
        <v>27</v>
      </c>
      <c r="E23" s="42" t="n">
        <v>89</v>
      </c>
      <c r="F23" s="43" t="n">
        <v>128.77</v>
      </c>
      <c r="G23" s="43" t="n">
        <v>11460.53</v>
      </c>
      <c r="H23" s="44" t="s">
        <v>28</v>
      </c>
      <c r="I23" s="0"/>
      <c r="J23" s="0"/>
      <c r="K23" s="0"/>
      <c r="L23" s="0"/>
      <c r="M23" s="0"/>
      <c r="AA23" s="37"/>
      <c r="AB23" s="37"/>
    </row>
    <row r="24" ht="22.5" customFormat="true" s="0">
      <c r="A24" s="38">
        <f>IF(H24&lt;&gt;"",COUNTA(H$1:H24),"")</f>
      </c>
      <c r="B24" s="39" t="s">
        <v>25</v>
      </c>
      <c r="C24" s="40" t="s">
        <v>30</v>
      </c>
      <c r="D24" s="41" t="s">
        <v>27</v>
      </c>
      <c r="E24" s="42" t="n">
        <v>1</v>
      </c>
      <c r="F24" s="43" t="n">
        <v>140.5</v>
      </c>
      <c r="G24" s="45" t="n">
        <v>140.5</v>
      </c>
      <c r="H24" s="44" t="s">
        <v>28</v>
      </c>
      <c r="I24" s="0"/>
      <c r="J24" s="0"/>
      <c r="K24" s="0"/>
      <c r="L24" s="0"/>
      <c r="M24" s="0"/>
      <c r="AA24" s="37"/>
      <c r="AB24" s="37"/>
    </row>
    <row r="25" ht="22.5" customFormat="true" s="0">
      <c r="A25" s="38">
        <f>IF(H25&lt;&gt;"",COUNTA(H$1:H25),"")</f>
      </c>
      <c r="B25" s="39" t="s">
        <v>25</v>
      </c>
      <c r="C25" s="40" t="s">
        <v>31</v>
      </c>
      <c r="D25" s="41" t="s">
        <v>27</v>
      </c>
      <c r="E25" s="42" t="n">
        <v>4</v>
      </c>
      <c r="F25" s="43" t="n">
        <v>27624.14</v>
      </c>
      <c r="G25" s="43" t="n">
        <v>110496.56</v>
      </c>
      <c r="H25" s="44" t="s">
        <v>28</v>
      </c>
      <c r="I25" s="0"/>
      <c r="J25" s="0"/>
      <c r="K25" s="0"/>
      <c r="L25" s="0"/>
      <c r="M25" s="0"/>
      <c r="AA25" s="37"/>
      <c r="AB25" s="37"/>
    </row>
    <row r="26" ht="22.5" customFormat="true" s="0">
      <c r="A26" s="38">
        <f>IF(H26&lt;&gt;"",COUNTA(H$1:H26),"")</f>
      </c>
      <c r="B26" s="39" t="s">
        <v>25</v>
      </c>
      <c r="C26" s="40" t="s">
        <v>32</v>
      </c>
      <c r="D26" s="41" t="s">
        <v>27</v>
      </c>
      <c r="E26" s="42" t="n">
        <v>4</v>
      </c>
      <c r="F26" s="43" t="n">
        <v>25215.37</v>
      </c>
      <c r="G26" s="43" t="n">
        <v>100861.48</v>
      </c>
      <c r="H26" s="44" t="s">
        <v>28</v>
      </c>
      <c r="I26" s="0"/>
      <c r="J26" s="0"/>
      <c r="K26" s="0"/>
      <c r="L26" s="0"/>
      <c r="M26" s="0"/>
      <c r="AA26" s="37"/>
      <c r="AB26" s="37"/>
    </row>
    <row r="27" ht="22.5" customFormat="true" s="0">
      <c r="A27" s="38">
        <f>IF(H27&lt;&gt;"",COUNTA(H$1:H27),"")</f>
      </c>
      <c r="B27" s="39" t="s">
        <v>25</v>
      </c>
      <c r="C27" s="40" t="s">
        <v>33</v>
      </c>
      <c r="D27" s="41" t="s">
        <v>27</v>
      </c>
      <c r="E27" s="42" t="n">
        <v>100</v>
      </c>
      <c r="F27" s="43" t="n">
        <v>10459.81</v>
      </c>
      <c r="G27" s="43" t="n">
        <v>1045981</v>
      </c>
      <c r="H27" s="44" t="s">
        <v>28</v>
      </c>
      <c r="I27" s="0"/>
      <c r="J27" s="0"/>
      <c r="K27" s="0"/>
      <c r="L27" s="0"/>
      <c r="M27" s="0"/>
      <c r="AA27" s="37"/>
      <c r="AB27" s="37"/>
    </row>
    <row r="28" ht="11.25" customFormat="true" s="0">
      <c r="A28" s="38">
        <f>IF(H28&lt;&gt;"",COUNTA(H$1:H28),"")</f>
      </c>
      <c r="B28" s="39" t="s">
        <v>34</v>
      </c>
      <c r="C28" s="40" t="s">
        <v>35</v>
      </c>
      <c r="D28" s="41" t="s">
        <v>36</v>
      </c>
      <c r="E28" s="46" t="n">
        <v>1.587471</v>
      </c>
      <c r="F28" s="43" t="n">
        <v>350.44</v>
      </c>
      <c r="G28" s="45" t="n">
        <v>556.33</v>
      </c>
      <c r="H28" s="44" t="s">
        <v>28</v>
      </c>
      <c r="I28" s="0"/>
      <c r="J28" s="0"/>
      <c r="K28" s="0"/>
      <c r="L28" s="0"/>
      <c r="M28" s="0"/>
      <c r="AA28" s="37"/>
      <c r="AB28" s="37"/>
    </row>
    <row r="29" ht="11.25" customFormat="true" s="0">
      <c r="A29" s="38">
        <f>IF(H29&lt;&gt;"",COUNTA(H$1:H29),"")</f>
      </c>
      <c r="B29" s="39" t="s">
        <v>37</v>
      </c>
      <c r="C29" s="40" t="s">
        <v>38</v>
      </c>
      <c r="D29" s="41" t="s">
        <v>39</v>
      </c>
      <c r="E29" s="47" t="n">
        <v>0.0014902</v>
      </c>
      <c r="F29" s="43" t="n">
        <v>277914</v>
      </c>
      <c r="G29" s="45" t="n">
        <v>414.13</v>
      </c>
      <c r="H29" s="44" t="s">
        <v>28</v>
      </c>
      <c r="I29" s="0"/>
      <c r="J29" s="0"/>
      <c r="K29" s="0"/>
      <c r="L29" s="0"/>
      <c r="M29" s="0"/>
      <c r="AA29" s="37"/>
      <c r="AB29" s="37"/>
    </row>
    <row r="30" ht="22.5" customFormat="true" s="0">
      <c r="A30" s="38">
        <f>IF(H30&lt;&gt;"",COUNTA(H$1:H30),"")</f>
      </c>
      <c r="B30" s="39" t="s">
        <v>40</v>
      </c>
      <c r="C30" s="40" t="s">
        <v>41</v>
      </c>
      <c r="D30" s="41" t="s">
        <v>39</v>
      </c>
      <c r="E30" s="48" t="n">
        <v>0.00199</v>
      </c>
      <c r="F30" s="43" t="n">
        <v>134953</v>
      </c>
      <c r="G30" s="45" t="n">
        <v>268.56</v>
      </c>
      <c r="H30" s="44" t="s">
        <v>28</v>
      </c>
      <c r="I30" s="0"/>
      <c r="J30" s="0"/>
      <c r="K30" s="0"/>
      <c r="L30" s="0"/>
      <c r="M30" s="0"/>
      <c r="AA30" s="37"/>
      <c r="AB30" s="37"/>
    </row>
    <row r="31" ht="11.25" customFormat="true" s="0">
      <c r="A31" s="38">
        <f>IF(H31&lt;&gt;"",COUNTA(H$1:H31),"")</f>
      </c>
      <c r="B31" s="39" t="s">
        <v>42</v>
      </c>
      <c r="C31" s="40" t="s">
        <v>43</v>
      </c>
      <c r="D31" s="41" t="s">
        <v>44</v>
      </c>
      <c r="E31" s="49" t="n">
        <v>33.6</v>
      </c>
      <c r="F31" s="43" t="n">
        <v>82.26</v>
      </c>
      <c r="G31" s="43" t="n">
        <v>2763.94</v>
      </c>
      <c r="H31" s="44" t="s">
        <v>28</v>
      </c>
      <c r="I31" s="0"/>
      <c r="J31" s="0"/>
      <c r="K31" s="0"/>
      <c r="L31" s="0"/>
      <c r="M31" s="0"/>
      <c r="AA31" s="37"/>
      <c r="AB31" s="37"/>
    </row>
    <row r="32" ht="11.25" customFormat="true" s="0">
      <c r="A32" s="38">
        <f>IF(H32&lt;&gt;"",COUNTA(H$1:H32),"")</f>
      </c>
      <c r="B32" s="39" t="s">
        <v>45</v>
      </c>
      <c r="C32" s="40" t="s">
        <v>46</v>
      </c>
      <c r="D32" s="41" t="s">
        <v>39</v>
      </c>
      <c r="E32" s="47" t="n">
        <v>0.0086653</v>
      </c>
      <c r="F32" s="43" t="n">
        <v>301938</v>
      </c>
      <c r="G32" s="43" t="n">
        <v>2616.38</v>
      </c>
      <c r="H32" s="44" t="s">
        <v>28</v>
      </c>
      <c r="I32" s="0"/>
      <c r="J32" s="0"/>
      <c r="K32" s="0"/>
      <c r="L32" s="0"/>
      <c r="M32" s="0"/>
      <c r="AA32" s="37"/>
      <c r="AB32" s="37"/>
    </row>
    <row r="33" ht="11.25" customFormat="true" s="0">
      <c r="A33" s="38">
        <f>IF(H33&lt;&gt;"",COUNTA(H$1:H33),"")</f>
      </c>
      <c r="B33" s="39" t="s">
        <v>47</v>
      </c>
      <c r="C33" s="40" t="s">
        <v>48</v>
      </c>
      <c r="D33" s="41" t="s">
        <v>36</v>
      </c>
      <c r="E33" s="46" t="n">
        <v>26.881748</v>
      </c>
      <c r="F33" s="43" t="n">
        <v>22.2</v>
      </c>
      <c r="G33" s="45" t="n">
        <v>596.76</v>
      </c>
      <c r="H33" s="44" t="s">
        <v>28</v>
      </c>
      <c r="I33" s="0"/>
      <c r="J33" s="0"/>
      <c r="K33" s="0"/>
      <c r="L33" s="0"/>
      <c r="M33" s="0"/>
      <c r="AA33" s="37"/>
      <c r="AB33" s="37"/>
    </row>
    <row r="34" ht="11.25" customFormat="true" s="0">
      <c r="A34" s="38">
        <f>IF(H34&lt;&gt;"",COUNTA(H$1:H34),"")</f>
      </c>
      <c r="B34" s="39" t="s">
        <v>49</v>
      </c>
      <c r="C34" s="40" t="s">
        <v>50</v>
      </c>
      <c r="D34" s="41" t="s">
        <v>39</v>
      </c>
      <c r="E34" s="50" t="n">
        <v>0.0171</v>
      </c>
      <c r="F34" s="43" t="n">
        <v>142142</v>
      </c>
      <c r="G34" s="43" t="n">
        <v>2430.63</v>
      </c>
      <c r="H34" s="44" t="s">
        <v>28</v>
      </c>
      <c r="I34" s="0"/>
      <c r="J34" s="0"/>
      <c r="K34" s="0"/>
      <c r="L34" s="0"/>
      <c r="M34" s="0"/>
      <c r="AA34" s="37"/>
      <c r="AB34" s="37"/>
    </row>
    <row r="35" ht="11.25" customFormat="true" s="0">
      <c r="A35" s="38">
        <f>IF(H35&lt;&gt;"",COUNTA(H$1:H35),"")</f>
      </c>
      <c r="B35" s="39" t="s">
        <v>51</v>
      </c>
      <c r="C35" s="40" t="s">
        <v>52</v>
      </c>
      <c r="D35" s="41" t="s">
        <v>44</v>
      </c>
      <c r="E35" s="47" t="n">
        <v>0.0964567</v>
      </c>
      <c r="F35" s="43" t="n">
        <v>19.57</v>
      </c>
      <c r="G35" s="45" t="n">
        <v>1.87</v>
      </c>
      <c r="H35" s="44" t="s">
        <v>28</v>
      </c>
      <c r="I35" s="0"/>
      <c r="J35" s="0"/>
      <c r="K35" s="0"/>
      <c r="L35" s="0"/>
      <c r="M35" s="0"/>
      <c r="AA35" s="37"/>
      <c r="AB35" s="37"/>
    </row>
    <row r="36" ht="11.25" customFormat="true" s="0">
      <c r="A36" s="38">
        <f>IF(H36&lt;&gt;"",COUNTA(H$1:H36),"")</f>
      </c>
      <c r="B36" s="39" t="s">
        <v>53</v>
      </c>
      <c r="C36" s="40" t="s">
        <v>54</v>
      </c>
      <c r="D36" s="41" t="s">
        <v>36</v>
      </c>
      <c r="E36" s="47" t="n">
        <v>4.9586719</v>
      </c>
      <c r="F36" s="43" t="n">
        <v>56.6</v>
      </c>
      <c r="G36" s="45" t="n">
        <v>280.64</v>
      </c>
      <c r="H36" s="44" t="s">
        <v>28</v>
      </c>
      <c r="I36" s="0"/>
      <c r="J36" s="0"/>
      <c r="K36" s="0"/>
      <c r="L36" s="0"/>
      <c r="M36" s="0"/>
      <c r="AA36" s="37"/>
      <c r="AB36" s="37"/>
    </row>
    <row r="37" ht="78.75" customFormat="true" s="0">
      <c r="A37" s="38">
        <f>IF(H37&lt;&gt;"",COUNTA(H$1:H37),"")</f>
      </c>
      <c r="B37" s="39" t="s">
        <v>55</v>
      </c>
      <c r="C37" s="40" t="s">
        <v>56</v>
      </c>
      <c r="D37" s="41" t="s">
        <v>36</v>
      </c>
      <c r="E37" s="51" t="n">
        <v>6.22</v>
      </c>
      <c r="F37" s="43" t="n">
        <v>20370.35</v>
      </c>
      <c r="G37" s="43" t="n">
        <v>126703.58</v>
      </c>
      <c r="H37" s="44" t="s">
        <v>28</v>
      </c>
      <c r="I37" s="0"/>
      <c r="J37" s="0"/>
      <c r="K37" s="0"/>
      <c r="L37" s="0"/>
      <c r="M37" s="0"/>
      <c r="AA37" s="37"/>
      <c r="AB37" s="37"/>
    </row>
    <row r="38" ht="22.5" customFormat="true" s="0">
      <c r="A38" s="38">
        <f>IF(H38&lt;&gt;"",COUNTA(H$1:H38),"")</f>
      </c>
      <c r="B38" s="39" t="s">
        <v>57</v>
      </c>
      <c r="C38" s="40" t="s">
        <v>58</v>
      </c>
      <c r="D38" s="41" t="s">
        <v>44</v>
      </c>
      <c r="E38" s="46" t="n">
        <v>5.043676</v>
      </c>
      <c r="F38" s="43" t="n">
        <v>137.59</v>
      </c>
      <c r="G38" s="45" t="n">
        <v>693.95</v>
      </c>
      <c r="H38" s="44" t="s">
        <v>28</v>
      </c>
      <c r="I38" s="0"/>
      <c r="J38" s="0"/>
      <c r="K38" s="0"/>
      <c r="L38" s="0"/>
      <c r="M38" s="0"/>
      <c r="AA38" s="37"/>
      <c r="AB38" s="37"/>
    </row>
    <row r="39" ht="11.25" customFormat="true" s="0">
      <c r="A39" s="38">
        <f>IF(H39&lt;&gt;"",COUNTA(H$1:H39),"")</f>
      </c>
      <c r="B39" s="39" t="s">
        <v>59</v>
      </c>
      <c r="C39" s="40" t="s">
        <v>60</v>
      </c>
      <c r="D39" s="41" t="s">
        <v>39</v>
      </c>
      <c r="E39" s="48" t="n">
        <v>0.00285</v>
      </c>
      <c r="F39" s="43" t="n">
        <v>69524</v>
      </c>
      <c r="G39" s="45" t="n">
        <v>198.14</v>
      </c>
      <c r="H39" s="44" t="s">
        <v>28</v>
      </c>
      <c r="I39" s="0"/>
      <c r="J39" s="0"/>
      <c r="K39" s="0"/>
      <c r="L39" s="0"/>
      <c r="M39" s="0"/>
      <c r="AA39" s="37"/>
      <c r="AB39" s="37"/>
    </row>
    <row r="40" ht="22.5" customFormat="true" s="0">
      <c r="A40" s="38">
        <f>IF(H40&lt;&gt;"",COUNTA(H$1:H40),"")</f>
      </c>
      <c r="B40" s="39" t="s">
        <v>61</v>
      </c>
      <c r="C40" s="40" t="s">
        <v>62</v>
      </c>
      <c r="D40" s="41" t="s">
        <v>39</v>
      </c>
      <c r="E40" s="47" t="n">
        <v>0.1240846</v>
      </c>
      <c r="F40" s="43" t="n">
        <v>69069</v>
      </c>
      <c r="G40" s="43" t="n">
        <v>8570.4</v>
      </c>
      <c r="H40" s="44" t="s">
        <v>28</v>
      </c>
      <c r="I40" s="0"/>
      <c r="J40" s="0"/>
      <c r="K40" s="0"/>
      <c r="L40" s="0"/>
      <c r="M40" s="0"/>
      <c r="AA40" s="37"/>
      <c r="AB40" s="37"/>
    </row>
    <row r="41" ht="33.75" customFormat="true" s="0">
      <c r="A41" s="38">
        <f>IF(H41&lt;&gt;"",COUNTA(H$1:H41),"")</f>
      </c>
      <c r="B41" s="39" t="s">
        <v>63</v>
      </c>
      <c r="C41" s="40" t="s">
        <v>64</v>
      </c>
      <c r="D41" s="41" t="s">
        <v>39</v>
      </c>
      <c r="E41" s="47" t="n">
        <v>0.0060753</v>
      </c>
      <c r="F41" s="43" t="n">
        <v>154245</v>
      </c>
      <c r="G41" s="45" t="n">
        <v>937.09</v>
      </c>
      <c r="H41" s="44" t="s">
        <v>28</v>
      </c>
      <c r="I41" s="0"/>
      <c r="J41" s="0"/>
      <c r="K41" s="0"/>
      <c r="L41" s="0"/>
      <c r="M41" s="0"/>
      <c r="AA41" s="37"/>
      <c r="AB41" s="37"/>
    </row>
    <row r="42" ht="45" customFormat="true" s="0">
      <c r="A42" s="38">
        <f>IF(H42&lt;&gt;"",COUNTA(H$1:H42),"")</f>
      </c>
      <c r="B42" s="39" t="s">
        <v>65</v>
      </c>
      <c r="C42" s="40" t="s">
        <v>66</v>
      </c>
      <c r="D42" s="41" t="s">
        <v>27</v>
      </c>
      <c r="E42" s="42" t="n">
        <v>23</v>
      </c>
      <c r="F42" s="43" t="n">
        <v>564.66</v>
      </c>
      <c r="G42" s="43" t="n">
        <v>12987.18</v>
      </c>
      <c r="H42" s="44" t="s">
        <v>28</v>
      </c>
      <c r="I42" s="0"/>
      <c r="J42" s="0"/>
      <c r="K42" s="0"/>
      <c r="L42" s="0"/>
      <c r="M42" s="0"/>
      <c r="AA42" s="37"/>
      <c r="AB42" s="37"/>
    </row>
    <row r="43" ht="33.75" customFormat="true" s="0">
      <c r="A43" s="38">
        <f>IF(H43&lt;&gt;"",COUNTA(H$1:H43),"")</f>
      </c>
      <c r="B43" s="39" t="s">
        <v>65</v>
      </c>
      <c r="C43" s="40" t="s">
        <v>67</v>
      </c>
      <c r="D43" s="41" t="s">
        <v>27</v>
      </c>
      <c r="E43" s="42" t="n">
        <v>4</v>
      </c>
      <c r="F43" s="43" t="n">
        <v>564.66</v>
      </c>
      <c r="G43" s="43" t="n">
        <v>2258.64</v>
      </c>
      <c r="H43" s="44" t="s">
        <v>28</v>
      </c>
      <c r="I43" s="0"/>
      <c r="J43" s="0"/>
      <c r="K43" s="0"/>
      <c r="L43" s="0"/>
      <c r="M43" s="0"/>
      <c r="AA43" s="37"/>
      <c r="AB43" s="37"/>
    </row>
    <row r="44" ht="45" customFormat="true" s="0">
      <c r="A44" s="38">
        <f>IF(H44&lt;&gt;"",COUNTA(H$1:H44),"")</f>
      </c>
      <c r="B44" s="39" t="s">
        <v>65</v>
      </c>
      <c r="C44" s="40" t="s">
        <v>68</v>
      </c>
      <c r="D44" s="41" t="s">
        <v>27</v>
      </c>
      <c r="E44" s="42" t="n">
        <v>19</v>
      </c>
      <c r="F44" s="43" t="n">
        <v>564.66</v>
      </c>
      <c r="G44" s="43" t="n">
        <v>10728.54</v>
      </c>
      <c r="H44" s="44" t="s">
        <v>28</v>
      </c>
      <c r="I44" s="0"/>
      <c r="J44" s="0"/>
      <c r="K44" s="0"/>
      <c r="L44" s="0"/>
      <c r="M44" s="0"/>
      <c r="AA44" s="37"/>
      <c r="AB44" s="37"/>
    </row>
    <row r="45" ht="45" customFormat="true" s="0">
      <c r="A45" s="38">
        <f>IF(H45&lt;&gt;"",COUNTA(H$1:H45),"")</f>
      </c>
      <c r="B45" s="39" t="s">
        <v>69</v>
      </c>
      <c r="C45" s="40" t="s">
        <v>70</v>
      </c>
      <c r="D45" s="41" t="s">
        <v>27</v>
      </c>
      <c r="E45" s="42" t="n">
        <v>123</v>
      </c>
      <c r="F45" s="43" t="n">
        <v>192.47</v>
      </c>
      <c r="G45" s="43" t="n">
        <v>23673.81</v>
      </c>
      <c r="H45" s="44" t="s">
        <v>28</v>
      </c>
      <c r="I45" s="0"/>
      <c r="J45" s="0"/>
      <c r="K45" s="0"/>
      <c r="L45" s="0"/>
      <c r="M45" s="0"/>
      <c r="AA45" s="37"/>
      <c r="AB45" s="37"/>
    </row>
    <row r="46" ht="45" customFormat="true" s="0">
      <c r="A46" s="38">
        <f>IF(H46&lt;&gt;"",COUNTA(H$1:H46),"")</f>
      </c>
      <c r="B46" s="39" t="s">
        <v>69</v>
      </c>
      <c r="C46" s="40" t="s">
        <v>71</v>
      </c>
      <c r="D46" s="41" t="s">
        <v>27</v>
      </c>
      <c r="E46" s="42" t="n">
        <v>67</v>
      </c>
      <c r="F46" s="43" t="n">
        <v>192.47</v>
      </c>
      <c r="G46" s="43" t="n">
        <v>12895.49</v>
      </c>
      <c r="H46" s="44" t="s">
        <v>28</v>
      </c>
      <c r="I46" s="0"/>
      <c r="J46" s="0"/>
      <c r="K46" s="0"/>
      <c r="L46" s="0"/>
      <c r="M46" s="0"/>
      <c r="AA46" s="37"/>
      <c r="AB46" s="37"/>
    </row>
    <row r="47" ht="45" customFormat="true" s="0">
      <c r="A47" s="38">
        <f>IF(H47&lt;&gt;"",COUNTA(H$1:H47),"")</f>
      </c>
      <c r="B47" s="39" t="s">
        <v>69</v>
      </c>
      <c r="C47" s="40" t="s">
        <v>72</v>
      </c>
      <c r="D47" s="41" t="s">
        <v>27</v>
      </c>
      <c r="E47" s="42" t="n">
        <v>56</v>
      </c>
      <c r="F47" s="43" t="n">
        <v>192.47</v>
      </c>
      <c r="G47" s="43" t="n">
        <v>10778.32</v>
      </c>
      <c r="H47" s="44" t="s">
        <v>28</v>
      </c>
      <c r="I47" s="0"/>
      <c r="J47" s="0"/>
      <c r="K47" s="0"/>
      <c r="L47" s="0"/>
      <c r="M47" s="0"/>
      <c r="AA47" s="37"/>
      <c r="AB47" s="37"/>
    </row>
    <row r="48" ht="45" customFormat="true" s="0">
      <c r="A48" s="38">
        <f>IF(H48&lt;&gt;"",COUNTA(H$1:H48),"")</f>
      </c>
      <c r="B48" s="39" t="s">
        <v>73</v>
      </c>
      <c r="C48" s="40" t="s">
        <v>74</v>
      </c>
      <c r="D48" s="41" t="s">
        <v>27</v>
      </c>
      <c r="E48" s="42" t="n">
        <v>128</v>
      </c>
      <c r="F48" s="43" t="n">
        <v>204.2</v>
      </c>
      <c r="G48" s="43" t="n">
        <v>26137.6</v>
      </c>
      <c r="H48" s="44" t="s">
        <v>28</v>
      </c>
      <c r="I48" s="0"/>
      <c r="J48" s="0"/>
      <c r="K48" s="0"/>
      <c r="L48" s="0"/>
      <c r="M48" s="0"/>
      <c r="AA48" s="37"/>
      <c r="AB48" s="37"/>
    </row>
    <row r="49" ht="45" customFormat="true" s="0">
      <c r="A49" s="38">
        <f>IF(H49&lt;&gt;"",COUNTA(H$1:H49),"")</f>
      </c>
      <c r="B49" s="39" t="s">
        <v>73</v>
      </c>
      <c r="C49" s="40" t="s">
        <v>75</v>
      </c>
      <c r="D49" s="41" t="s">
        <v>27</v>
      </c>
      <c r="E49" s="42" t="n">
        <v>64</v>
      </c>
      <c r="F49" s="43" t="n">
        <v>204.2</v>
      </c>
      <c r="G49" s="43" t="n">
        <v>13068.8</v>
      </c>
      <c r="H49" s="44" t="s">
        <v>28</v>
      </c>
      <c r="I49" s="0"/>
      <c r="J49" s="0"/>
      <c r="K49" s="0"/>
      <c r="L49" s="0"/>
      <c r="M49" s="0"/>
      <c r="AA49" s="37"/>
      <c r="AB49" s="37"/>
    </row>
    <row r="50" ht="45" customFormat="true" s="0">
      <c r="A50" s="38">
        <f>IF(H50&lt;&gt;"",COUNTA(H$1:H50),"")</f>
      </c>
      <c r="B50" s="39" t="s">
        <v>73</v>
      </c>
      <c r="C50" s="40" t="s">
        <v>76</v>
      </c>
      <c r="D50" s="41" t="s">
        <v>27</v>
      </c>
      <c r="E50" s="42" t="n">
        <v>64</v>
      </c>
      <c r="F50" s="43" t="n">
        <v>204.2</v>
      </c>
      <c r="G50" s="43" t="n">
        <v>13068.8</v>
      </c>
      <c r="H50" s="44" t="s">
        <v>28</v>
      </c>
      <c r="I50" s="0"/>
      <c r="J50" s="0"/>
      <c r="K50" s="0"/>
      <c r="L50" s="0"/>
      <c r="M50" s="0"/>
      <c r="AA50" s="37"/>
      <c r="AB50" s="37"/>
    </row>
    <row r="51" ht="45" customFormat="true" s="0">
      <c r="A51" s="38">
        <f>IF(H51&lt;&gt;"",COUNTA(H$1:H51),"")</f>
      </c>
      <c r="B51" s="39" t="s">
        <v>77</v>
      </c>
      <c r="C51" s="40" t="s">
        <v>78</v>
      </c>
      <c r="D51" s="41" t="s">
        <v>27</v>
      </c>
      <c r="E51" s="42" t="n">
        <v>3</v>
      </c>
      <c r="F51" s="43" t="n">
        <v>142.69</v>
      </c>
      <c r="G51" s="45" t="n">
        <v>428.07</v>
      </c>
      <c r="H51" s="44" t="s">
        <v>28</v>
      </c>
      <c r="I51" s="0"/>
      <c r="J51" s="0"/>
      <c r="K51" s="0"/>
      <c r="L51" s="0"/>
      <c r="M51" s="0"/>
      <c r="AA51" s="37"/>
      <c r="AB51" s="37"/>
    </row>
    <row r="52" ht="11.25" customFormat="true" s="0">
      <c r="A52" s="38">
        <f>IF(H52&lt;&gt;"",COUNTA(H$1:H52),"")</f>
      </c>
      <c r="B52" s="39" t="s">
        <v>79</v>
      </c>
      <c r="C52" s="40" t="s">
        <v>80</v>
      </c>
      <c r="D52" s="41" t="s">
        <v>44</v>
      </c>
      <c r="E52" s="46" t="n">
        <v>0.687774</v>
      </c>
      <c r="F52" s="43" t="n">
        <v>339.34</v>
      </c>
      <c r="G52" s="45" t="n">
        <v>233.38</v>
      </c>
      <c r="H52" s="44" t="s">
        <v>28</v>
      </c>
      <c r="I52" s="0"/>
      <c r="J52" s="0"/>
      <c r="K52" s="0"/>
      <c r="L52" s="0"/>
      <c r="M52" s="0"/>
      <c r="AA52" s="37"/>
      <c r="AB52" s="37"/>
    </row>
    <row r="53" ht="45" customFormat="true" s="0">
      <c r="A53" s="38">
        <f>IF(H53&lt;&gt;"",COUNTA(H$1:H53),"")</f>
      </c>
      <c r="B53" s="39" t="s">
        <v>81</v>
      </c>
      <c r="C53" s="40" t="s">
        <v>82</v>
      </c>
      <c r="D53" s="41" t="s">
        <v>27</v>
      </c>
      <c r="E53" s="42" t="n">
        <v>16</v>
      </c>
      <c r="F53" s="43" t="n">
        <v>815.36</v>
      </c>
      <c r="G53" s="43" t="n">
        <v>13045.76</v>
      </c>
      <c r="H53" s="44" t="s">
        <v>28</v>
      </c>
      <c r="I53" s="0"/>
      <c r="J53" s="0"/>
      <c r="K53" s="0"/>
      <c r="L53" s="0"/>
      <c r="M53" s="0"/>
      <c r="AA53" s="37"/>
      <c r="AB53" s="37"/>
    </row>
    <row r="54" ht="45" customFormat="true" s="0">
      <c r="A54" s="38">
        <f>IF(H54&lt;&gt;"",COUNTA(H$1:H54),"")</f>
      </c>
      <c r="B54" s="39" t="s">
        <v>83</v>
      </c>
      <c r="C54" s="40" t="s">
        <v>84</v>
      </c>
      <c r="D54" s="41" t="s">
        <v>27</v>
      </c>
      <c r="E54" s="42" t="n">
        <v>4</v>
      </c>
      <c r="F54" s="43" t="n">
        <v>926.84</v>
      </c>
      <c r="G54" s="43" t="n">
        <v>3707.36</v>
      </c>
      <c r="H54" s="44" t="s">
        <v>28</v>
      </c>
      <c r="I54" s="0"/>
      <c r="J54" s="0"/>
      <c r="K54" s="0"/>
      <c r="L54" s="0"/>
      <c r="M54" s="0"/>
      <c r="AA54" s="37"/>
      <c r="AB54" s="37"/>
    </row>
    <row r="55" ht="45" customFormat="true" s="0">
      <c r="A55" s="38">
        <f>IF(H55&lt;&gt;"",COUNTA(H$1:H55),"")</f>
      </c>
      <c r="B55" s="39" t="s">
        <v>85</v>
      </c>
      <c r="C55" s="40" t="s">
        <v>86</v>
      </c>
      <c r="D55" s="41" t="s">
        <v>27</v>
      </c>
      <c r="E55" s="42" t="n">
        <v>2</v>
      </c>
      <c r="F55" s="43" t="n">
        <v>416.33</v>
      </c>
      <c r="G55" s="45" t="n">
        <v>832.66</v>
      </c>
      <c r="H55" s="44" t="s">
        <v>28</v>
      </c>
      <c r="I55" s="0"/>
      <c r="J55" s="0"/>
      <c r="K55" s="0"/>
      <c r="L55" s="0"/>
      <c r="M55" s="0"/>
      <c r="AA55" s="37"/>
      <c r="AB55" s="37"/>
    </row>
    <row r="56" ht="33.75" customFormat="true" s="0">
      <c r="A56" s="38">
        <f>IF(H56&lt;&gt;"",COUNTA(H$1:H56),"")</f>
      </c>
      <c r="B56" s="39" t="s">
        <v>87</v>
      </c>
      <c r="C56" s="40" t="s">
        <v>88</v>
      </c>
      <c r="D56" s="41" t="s">
        <v>27</v>
      </c>
      <c r="E56" s="42" t="n">
        <v>62</v>
      </c>
      <c r="F56" s="43" t="n">
        <v>137.96</v>
      </c>
      <c r="G56" s="43" t="n">
        <v>8553.52</v>
      </c>
      <c r="H56" s="44" t="s">
        <v>28</v>
      </c>
      <c r="I56" s="0"/>
      <c r="J56" s="0"/>
      <c r="K56" s="0"/>
      <c r="L56" s="0"/>
      <c r="M56" s="0"/>
      <c r="AA56" s="37"/>
      <c r="AB56" s="37"/>
    </row>
    <row r="57" ht="45" customFormat="true" s="0">
      <c r="A57" s="38">
        <f>IF(H57&lt;&gt;"",COUNTA(H$1:H57),"")</f>
      </c>
      <c r="B57" s="39" t="s">
        <v>87</v>
      </c>
      <c r="C57" s="40" t="s">
        <v>89</v>
      </c>
      <c r="D57" s="41" t="s">
        <v>27</v>
      </c>
      <c r="E57" s="42" t="n">
        <v>16</v>
      </c>
      <c r="F57" s="43" t="n">
        <v>137.96</v>
      </c>
      <c r="G57" s="43" t="n">
        <v>2207.36</v>
      </c>
      <c r="H57" s="44" t="s">
        <v>28</v>
      </c>
      <c r="I57" s="0"/>
      <c r="J57" s="0"/>
      <c r="K57" s="0"/>
      <c r="L57" s="0"/>
      <c r="M57" s="0"/>
      <c r="AA57" s="37"/>
      <c r="AB57" s="37"/>
    </row>
    <row r="58" ht="45" customFormat="true" s="0">
      <c r="A58" s="38">
        <f>IF(H58&lt;&gt;"",COUNTA(H$1:H58),"")</f>
      </c>
      <c r="B58" s="39" t="s">
        <v>87</v>
      </c>
      <c r="C58" s="40" t="s">
        <v>90</v>
      </c>
      <c r="D58" s="41" t="s">
        <v>27</v>
      </c>
      <c r="E58" s="42" t="n">
        <v>4</v>
      </c>
      <c r="F58" s="43" t="n">
        <v>137.96</v>
      </c>
      <c r="G58" s="45" t="n">
        <v>551.84</v>
      </c>
      <c r="H58" s="44" t="s">
        <v>28</v>
      </c>
      <c r="I58" s="0"/>
      <c r="J58" s="0"/>
      <c r="K58" s="0"/>
      <c r="L58" s="0"/>
      <c r="M58" s="0"/>
      <c r="AA58" s="37"/>
      <c r="AB58" s="37"/>
    </row>
    <row r="59" ht="45" customFormat="true" s="0">
      <c r="A59" s="38">
        <f>IF(H59&lt;&gt;"",COUNTA(H$1:H59),"")</f>
      </c>
      <c r="B59" s="39" t="s">
        <v>87</v>
      </c>
      <c r="C59" s="40" t="s">
        <v>91</v>
      </c>
      <c r="D59" s="41" t="s">
        <v>27</v>
      </c>
      <c r="E59" s="42" t="n">
        <v>18</v>
      </c>
      <c r="F59" s="43" t="n">
        <v>137.96</v>
      </c>
      <c r="G59" s="43" t="n">
        <v>2483.28</v>
      </c>
      <c r="H59" s="44" t="s">
        <v>28</v>
      </c>
      <c r="I59" s="0"/>
      <c r="J59" s="0"/>
      <c r="K59" s="0"/>
      <c r="L59" s="0"/>
      <c r="M59" s="0"/>
      <c r="AA59" s="37"/>
      <c r="AB59" s="37"/>
    </row>
    <row r="60" ht="45" customFormat="true" s="0">
      <c r="A60" s="38">
        <f>IF(H60&lt;&gt;"",COUNTA(H$1:H60),"")</f>
      </c>
      <c r="B60" s="39" t="s">
        <v>87</v>
      </c>
      <c r="C60" s="40" t="s">
        <v>92</v>
      </c>
      <c r="D60" s="41" t="s">
        <v>27</v>
      </c>
      <c r="E60" s="42" t="n">
        <v>4</v>
      </c>
      <c r="F60" s="43" t="n">
        <v>137.96</v>
      </c>
      <c r="G60" s="45" t="n">
        <v>551.84</v>
      </c>
      <c r="H60" s="44" t="s">
        <v>28</v>
      </c>
      <c r="I60" s="0"/>
      <c r="J60" s="0"/>
      <c r="K60" s="0"/>
      <c r="L60" s="0"/>
      <c r="M60" s="0"/>
      <c r="AA60" s="37"/>
      <c r="AB60" s="37"/>
    </row>
    <row r="61" ht="45" customFormat="true" s="0">
      <c r="A61" s="38">
        <f>IF(H61&lt;&gt;"",COUNTA(H$1:H61),"")</f>
      </c>
      <c r="B61" s="39" t="s">
        <v>87</v>
      </c>
      <c r="C61" s="40" t="s">
        <v>93</v>
      </c>
      <c r="D61" s="41" t="s">
        <v>27</v>
      </c>
      <c r="E61" s="42" t="n">
        <v>4</v>
      </c>
      <c r="F61" s="43" t="n">
        <v>137.96</v>
      </c>
      <c r="G61" s="45" t="n">
        <v>551.84</v>
      </c>
      <c r="H61" s="44" t="s">
        <v>28</v>
      </c>
      <c r="I61" s="0"/>
      <c r="J61" s="0"/>
      <c r="K61" s="0"/>
      <c r="L61" s="0"/>
      <c r="M61" s="0"/>
      <c r="AA61" s="37"/>
      <c r="AB61" s="37"/>
    </row>
    <row r="62" ht="45" customFormat="true" s="0">
      <c r="A62" s="38">
        <f>IF(H62&lt;&gt;"",COUNTA(H$1:H62),"")</f>
      </c>
      <c r="B62" s="39" t="s">
        <v>87</v>
      </c>
      <c r="C62" s="40" t="s">
        <v>94</v>
      </c>
      <c r="D62" s="41" t="s">
        <v>27</v>
      </c>
      <c r="E62" s="42" t="n">
        <v>16</v>
      </c>
      <c r="F62" s="43" t="n">
        <v>137.96</v>
      </c>
      <c r="G62" s="43" t="n">
        <v>2207.36</v>
      </c>
      <c r="H62" s="44" t="s">
        <v>28</v>
      </c>
      <c r="I62" s="0"/>
      <c r="J62" s="0"/>
      <c r="K62" s="0"/>
      <c r="L62" s="0"/>
      <c r="M62" s="0"/>
      <c r="AA62" s="37"/>
      <c r="AB62" s="37"/>
    </row>
    <row r="63" ht="11.25" customFormat="true" s="0">
      <c r="A63" s="38">
        <f>IF(H63&lt;&gt;"",COUNTA(H$1:H63),"")</f>
      </c>
      <c r="B63" s="39" t="s">
        <v>95</v>
      </c>
      <c r="C63" s="40" t="s">
        <v>96</v>
      </c>
      <c r="D63" s="41" t="s">
        <v>39</v>
      </c>
      <c r="E63" s="47" t="n">
        <v>0.0029938</v>
      </c>
      <c r="F63" s="43" t="n">
        <v>123396</v>
      </c>
      <c r="G63" s="45" t="n">
        <v>369.42</v>
      </c>
      <c r="H63" s="44" t="s">
        <v>28</v>
      </c>
      <c r="I63" s="0"/>
      <c r="J63" s="0"/>
      <c r="K63" s="0"/>
      <c r="L63" s="0"/>
      <c r="M63" s="0"/>
      <c r="AA63" s="37"/>
      <c r="AB63" s="37"/>
    </row>
    <row r="64" ht="22.5" customFormat="true" s="0">
      <c r="A64" s="38">
        <f>IF(H64&lt;&gt;"",COUNTA(H$1:H64),"")</f>
      </c>
      <c r="B64" s="39" t="s">
        <v>97</v>
      </c>
      <c r="C64" s="40" t="s">
        <v>98</v>
      </c>
      <c r="D64" s="41" t="s">
        <v>39</v>
      </c>
      <c r="E64" s="47" t="n">
        <v>0.0067441</v>
      </c>
      <c r="F64" s="43" t="n">
        <v>133679</v>
      </c>
      <c r="G64" s="45" t="n">
        <v>901.54</v>
      </c>
      <c r="H64" s="44" t="s">
        <v>28</v>
      </c>
      <c r="I64" s="0"/>
      <c r="J64" s="0"/>
      <c r="K64" s="0"/>
      <c r="L64" s="0"/>
      <c r="M64" s="0"/>
      <c r="AA64" s="37"/>
      <c r="AB64" s="37"/>
    </row>
    <row r="65" ht="22.5" customFormat="true" s="0">
      <c r="A65" s="38">
        <f>IF(H65&lt;&gt;"",COUNTA(H$1:H65),"")</f>
      </c>
      <c r="B65" s="39" t="s">
        <v>99</v>
      </c>
      <c r="C65" s="40" t="s">
        <v>100</v>
      </c>
      <c r="D65" s="41" t="s">
        <v>39</v>
      </c>
      <c r="E65" s="46" t="n">
        <v>0.024524</v>
      </c>
      <c r="F65" s="43" t="n">
        <v>133679</v>
      </c>
      <c r="G65" s="43" t="n">
        <v>3278.34</v>
      </c>
      <c r="H65" s="44" t="s">
        <v>28</v>
      </c>
      <c r="I65" s="0"/>
      <c r="J65" s="0"/>
      <c r="K65" s="0"/>
      <c r="L65" s="0"/>
      <c r="M65" s="0"/>
      <c r="AA65" s="37"/>
      <c r="AB65" s="37"/>
    </row>
    <row r="66" ht="22.5" customFormat="true" s="0">
      <c r="A66" s="38">
        <f>IF(H66&lt;&gt;"",COUNTA(H$1:H66),"")</f>
      </c>
      <c r="B66" s="39" t="s">
        <v>101</v>
      </c>
      <c r="C66" s="40" t="s">
        <v>102</v>
      </c>
      <c r="D66" s="41" t="s">
        <v>103</v>
      </c>
      <c r="E66" s="52" t="n">
        <v>0.001</v>
      </c>
      <c r="F66" s="43" t="n">
        <v>51415</v>
      </c>
      <c r="G66" s="45" t="n">
        <v>51.42</v>
      </c>
      <c r="H66" s="44" t="s">
        <v>28</v>
      </c>
      <c r="I66" s="0"/>
      <c r="J66" s="0"/>
      <c r="K66" s="0"/>
      <c r="L66" s="0"/>
      <c r="M66" s="0"/>
      <c r="AA66" s="37"/>
      <c r="AB66" s="37"/>
    </row>
    <row r="67" ht="22.5" customFormat="true" s="0">
      <c r="A67" s="38">
        <f>IF(H67&lt;&gt;"",COUNTA(H$1:H67),"")</f>
      </c>
      <c r="B67" s="39" t="s">
        <v>104</v>
      </c>
      <c r="C67" s="40" t="s">
        <v>105</v>
      </c>
      <c r="D67" s="41" t="s">
        <v>103</v>
      </c>
      <c r="E67" s="52" t="n">
        <v>0.001</v>
      </c>
      <c r="F67" s="43" t="n">
        <v>31395</v>
      </c>
      <c r="G67" s="45" t="n">
        <v>31.4</v>
      </c>
      <c r="H67" s="44" t="s">
        <v>28</v>
      </c>
      <c r="I67" s="0"/>
      <c r="J67" s="0"/>
      <c r="K67" s="0"/>
      <c r="L67" s="0"/>
      <c r="M67" s="0"/>
      <c r="AA67" s="37"/>
      <c r="AB67" s="37"/>
    </row>
    <row r="68" ht="22.5" customFormat="true" s="0">
      <c r="A68" s="38">
        <f>IF(H68&lt;&gt;"",COUNTA(H$1:H68),"")</f>
      </c>
      <c r="B68" s="39" t="s">
        <v>106</v>
      </c>
      <c r="C68" s="40" t="s">
        <v>107</v>
      </c>
      <c r="D68" s="41" t="s">
        <v>44</v>
      </c>
      <c r="E68" s="49" t="n">
        <v>6.4</v>
      </c>
      <c r="F68" s="43" t="n">
        <v>210.12</v>
      </c>
      <c r="G68" s="43" t="n">
        <v>1344.77</v>
      </c>
      <c r="H68" s="44" t="s">
        <v>28</v>
      </c>
      <c r="I68" s="0"/>
      <c r="J68" s="0"/>
      <c r="K68" s="0"/>
      <c r="L68" s="0"/>
      <c r="M68" s="0"/>
      <c r="AA68" s="37"/>
      <c r="AB68" s="37"/>
    </row>
    <row r="69" ht="11.25" customFormat="true" s="0">
      <c r="A69" s="38">
        <f>IF(H69&lt;&gt;"",COUNTA(H$1:H69),"")</f>
      </c>
      <c r="B69" s="39" t="s">
        <v>108</v>
      </c>
      <c r="C69" s="40" t="s">
        <v>109</v>
      </c>
      <c r="D69" s="41" t="s">
        <v>36</v>
      </c>
      <c r="E69" s="50" t="n">
        <v>0.0024</v>
      </c>
      <c r="F69" s="43" t="n">
        <v>4730.18</v>
      </c>
      <c r="G69" s="45" t="n">
        <v>11.35</v>
      </c>
      <c r="H69" s="44" t="s">
        <v>28</v>
      </c>
      <c r="I69" s="0"/>
      <c r="J69" s="0"/>
      <c r="K69" s="0"/>
      <c r="L69" s="0"/>
      <c r="M69" s="0"/>
      <c r="AA69" s="37"/>
      <c r="AB69" s="37"/>
    </row>
    <row r="70" ht="11.25" customFormat="true" s="0">
      <c r="A70" s="38">
        <f>IF(H70&lt;&gt;"",COUNTA(H$1:H70),"")</f>
      </c>
      <c r="B70" s="39" t="s">
        <v>110</v>
      </c>
      <c r="C70" s="40" t="s">
        <v>111</v>
      </c>
      <c r="D70" s="41" t="s">
        <v>36</v>
      </c>
      <c r="E70" s="47" t="n">
        <v>0.0447141</v>
      </c>
      <c r="F70" s="43" t="n">
        <v>5460</v>
      </c>
      <c r="G70" s="45" t="n">
        <v>244.14</v>
      </c>
      <c r="H70" s="44" t="s">
        <v>28</v>
      </c>
      <c r="I70" s="0"/>
      <c r="J70" s="0"/>
      <c r="K70" s="0"/>
      <c r="L70" s="0"/>
      <c r="M70" s="0"/>
      <c r="AA70" s="37"/>
      <c r="AB70" s="37"/>
    </row>
    <row r="71" ht="22.5" customFormat="true" s="0">
      <c r="A71" s="38">
        <f>IF(H71&lt;&gt;"",COUNTA(H$1:H71),"")</f>
      </c>
      <c r="B71" s="39" t="s">
        <v>112</v>
      </c>
      <c r="C71" s="40" t="s">
        <v>113</v>
      </c>
      <c r="D71" s="41" t="s">
        <v>39</v>
      </c>
      <c r="E71" s="48" t="n">
        <v>0.00512</v>
      </c>
      <c r="F71" s="43" t="n">
        <v>59229.63</v>
      </c>
      <c r="G71" s="45" t="n">
        <v>303.26</v>
      </c>
      <c r="H71" s="44" t="s">
        <v>28</v>
      </c>
      <c r="I71" s="0"/>
      <c r="J71" s="0"/>
      <c r="K71" s="0"/>
      <c r="L71" s="0"/>
      <c r="M71" s="0"/>
      <c r="AA71" s="37"/>
      <c r="AB71" s="37"/>
    </row>
    <row r="72" ht="22.5" customFormat="true" s="0">
      <c r="A72" s="38">
        <f>IF(H72&lt;&gt;"",COUNTA(H$1:H72),"")</f>
      </c>
      <c r="B72" s="39" t="s">
        <v>25</v>
      </c>
      <c r="C72" s="40" t="s">
        <v>114</v>
      </c>
      <c r="D72" s="41" t="s">
        <v>115</v>
      </c>
      <c r="E72" s="51" t="n">
        <v>37.48</v>
      </c>
      <c r="F72" s="43" t="s">
        <v>26</v>
      </c>
      <c r="G72" s="43" t="n">
        <v>14883.03</v>
      </c>
      <c r="H72" s="44" t="s">
        <v>28</v>
      </c>
      <c r="I72" s="0"/>
      <c r="J72" s="0"/>
      <c r="K72" s="0"/>
      <c r="L72" s="0"/>
      <c r="M72" s="0"/>
      <c r="AA72" s="37"/>
      <c r="AB72" s="37"/>
    </row>
    <row r="73" ht="22.5" customFormat="true" s="0">
      <c r="A73" s="38">
        <f>IF(H73&lt;&gt;"",COUNTA(H$1:H73),"")</f>
      </c>
      <c r="B73" s="39" t="s">
        <v>25</v>
      </c>
      <c r="C73" s="40" t="s">
        <v>114</v>
      </c>
      <c r="D73" s="41" t="s">
        <v>115</v>
      </c>
      <c r="E73" s="51" t="n">
        <v>36.87</v>
      </c>
      <c r="F73" s="43" t="n">
        <v>394.76</v>
      </c>
      <c r="G73" s="43" t="n">
        <v>14554.8</v>
      </c>
      <c r="H73" s="44" t="s">
        <v>28</v>
      </c>
      <c r="I73" s="0"/>
      <c r="J73" s="0"/>
      <c r="K73" s="0"/>
      <c r="L73" s="0"/>
      <c r="M73" s="0"/>
      <c r="AA73" s="37"/>
      <c r="AB73" s="37"/>
    </row>
    <row r="74" ht="22.5" customFormat="true" s="0">
      <c r="A74" s="38">
        <f>IF(H74&lt;&gt;"",COUNTA(H$1:H74),"")</f>
      </c>
      <c r="B74" s="39" t="s">
        <v>25</v>
      </c>
      <c r="C74" s="40" t="s">
        <v>114</v>
      </c>
      <c r="D74" s="41" t="s">
        <v>115</v>
      </c>
      <c r="E74" s="51" t="n">
        <v>0.61</v>
      </c>
      <c r="F74" s="43" t="n">
        <v>538.08</v>
      </c>
      <c r="G74" s="45" t="n">
        <v>328.23</v>
      </c>
      <c r="H74" s="44" t="s">
        <v>28</v>
      </c>
      <c r="I74" s="0"/>
      <c r="J74" s="0"/>
      <c r="K74" s="0"/>
      <c r="L74" s="0"/>
      <c r="M74" s="0"/>
      <c r="AA74" s="37"/>
      <c r="AB74" s="37"/>
    </row>
    <row r="75" ht="22.5" customFormat="true" s="0">
      <c r="A75" s="38">
        <f>IF(H75&lt;&gt;"",COUNTA(H$1:H75),"")</f>
      </c>
      <c r="B75" s="39" t="s">
        <v>116</v>
      </c>
      <c r="C75" s="40" t="s">
        <v>117</v>
      </c>
      <c r="D75" s="41" t="s">
        <v>39</v>
      </c>
      <c r="E75" s="46" t="n">
        <v>2.495619</v>
      </c>
      <c r="F75" s="43" t="n">
        <v>162394.05</v>
      </c>
      <c r="G75" s="43" t="n">
        <v>405273.67</v>
      </c>
      <c r="H75" s="44" t="s">
        <v>28</v>
      </c>
      <c r="I75" s="0"/>
      <c r="J75" s="0"/>
      <c r="K75" s="0"/>
      <c r="L75" s="0"/>
      <c r="M75" s="0"/>
      <c r="AA75" s="37"/>
      <c r="AB75" s="37"/>
    </row>
    <row r="76" ht="22.5" customFormat="true" s="0">
      <c r="A76" s="38">
        <f>IF(H76&lt;&gt;"",COUNTA(H$1:H76),"")</f>
      </c>
      <c r="B76" s="39" t="s">
        <v>25</v>
      </c>
      <c r="C76" s="40" t="s">
        <v>118</v>
      </c>
      <c r="D76" s="41" t="s">
        <v>119</v>
      </c>
      <c r="E76" s="50" t="n">
        <v>1454.6456</v>
      </c>
      <c r="F76" s="43" t="s">
        <v>26</v>
      </c>
      <c r="G76" s="43" t="n">
        <v>280342.98</v>
      </c>
      <c r="H76" s="44" t="s">
        <v>28</v>
      </c>
      <c r="I76" s="0"/>
      <c r="J76" s="0"/>
      <c r="K76" s="0"/>
      <c r="L76" s="0"/>
      <c r="M76" s="0"/>
      <c r="AA76" s="37"/>
      <c r="AB76" s="37"/>
    </row>
    <row r="77" ht="22.5" customFormat="true" s="0">
      <c r="A77" s="38">
        <f>IF(H77&lt;&gt;"",COUNTA(H$1:H77),"")</f>
      </c>
      <c r="B77" s="39" t="s">
        <v>25</v>
      </c>
      <c r="C77" s="40" t="s">
        <v>120</v>
      </c>
      <c r="D77" s="41" t="s">
        <v>119</v>
      </c>
      <c r="E77" s="50" t="n">
        <v>11.1456</v>
      </c>
      <c r="F77" s="43" t="n">
        <v>481.21</v>
      </c>
      <c r="G77" s="43" t="n">
        <v>5363.37</v>
      </c>
      <c r="H77" s="44" t="s">
        <v>28</v>
      </c>
      <c r="I77" s="0"/>
      <c r="J77" s="0"/>
      <c r="K77" s="0"/>
      <c r="L77" s="0"/>
      <c r="M77" s="0"/>
      <c r="AA77" s="37"/>
      <c r="AB77" s="37"/>
    </row>
    <row r="78" ht="22.5" customFormat="true" s="0">
      <c r="A78" s="38">
        <f>IF(H78&lt;&gt;"",COUNTA(H$1:H78),"")</f>
      </c>
      <c r="B78" s="39" t="s">
        <v>25</v>
      </c>
      <c r="C78" s="40" t="s">
        <v>121</v>
      </c>
      <c r="D78" s="41" t="s">
        <v>119</v>
      </c>
      <c r="E78" s="42" t="n">
        <v>255</v>
      </c>
      <c r="F78" s="43" t="n">
        <v>90.91</v>
      </c>
      <c r="G78" s="43" t="n">
        <v>23182.05</v>
      </c>
      <c r="H78" s="44" t="s">
        <v>28</v>
      </c>
      <c r="I78" s="0"/>
      <c r="J78" s="0"/>
      <c r="K78" s="0"/>
      <c r="L78" s="0"/>
      <c r="M78" s="0"/>
      <c r="AA78" s="37"/>
      <c r="AB78" s="37"/>
    </row>
    <row r="79" ht="22.5" customFormat="true" s="0">
      <c r="A79" s="38">
        <f>IF(H79&lt;&gt;"",COUNTA(H$1:H79),"")</f>
      </c>
      <c r="B79" s="39" t="s">
        <v>25</v>
      </c>
      <c r="C79" s="40" t="s">
        <v>122</v>
      </c>
      <c r="D79" s="41" t="s">
        <v>119</v>
      </c>
      <c r="E79" s="49" t="n">
        <v>257.5</v>
      </c>
      <c r="F79" s="43" t="n">
        <v>129.49</v>
      </c>
      <c r="G79" s="43" t="n">
        <v>33343.68</v>
      </c>
      <c r="H79" s="44" t="s">
        <v>28</v>
      </c>
      <c r="I79" s="0"/>
      <c r="J79" s="0"/>
      <c r="K79" s="0"/>
      <c r="L79" s="0"/>
      <c r="M79" s="0"/>
      <c r="AA79" s="37"/>
      <c r="AB79" s="37"/>
    </row>
    <row r="80" ht="22.5" customFormat="true" s="0">
      <c r="A80" s="38">
        <f>IF(H80&lt;&gt;"",COUNTA(H$1:H80),"")</f>
      </c>
      <c r="B80" s="39" t="s">
        <v>25</v>
      </c>
      <c r="C80" s="40" t="s">
        <v>123</v>
      </c>
      <c r="D80" s="41" t="s">
        <v>119</v>
      </c>
      <c r="E80" s="42" t="n">
        <v>250</v>
      </c>
      <c r="F80" s="43" t="n">
        <v>167.44</v>
      </c>
      <c r="G80" s="43" t="n">
        <v>41860</v>
      </c>
      <c r="H80" s="44" t="s">
        <v>28</v>
      </c>
      <c r="I80" s="0"/>
      <c r="J80" s="0"/>
      <c r="K80" s="0"/>
      <c r="L80" s="0"/>
      <c r="M80" s="0"/>
      <c r="AA80" s="37"/>
      <c r="AB80" s="37"/>
    </row>
    <row r="81" ht="22.5" customFormat="true" s="0">
      <c r="A81" s="38">
        <f>IF(H81&lt;&gt;"",COUNTA(H$1:H81),"")</f>
      </c>
      <c r="B81" s="39" t="s">
        <v>25</v>
      </c>
      <c r="C81" s="40" t="s">
        <v>124</v>
      </c>
      <c r="D81" s="41" t="s">
        <v>119</v>
      </c>
      <c r="E81" s="42" t="n">
        <v>250</v>
      </c>
      <c r="F81" s="43" t="n">
        <v>207.3</v>
      </c>
      <c r="G81" s="43" t="n">
        <v>51825</v>
      </c>
      <c r="H81" s="44" t="s">
        <v>28</v>
      </c>
      <c r="I81" s="0"/>
      <c r="J81" s="0"/>
      <c r="K81" s="0"/>
      <c r="L81" s="0"/>
      <c r="M81" s="0"/>
      <c r="AA81" s="37"/>
      <c r="AB81" s="37"/>
    </row>
    <row r="82" ht="22.5" customFormat="true" s="0">
      <c r="A82" s="38">
        <f>IF(H82&lt;&gt;"",COUNTA(H$1:H82),"")</f>
      </c>
      <c r="B82" s="39" t="s">
        <v>25</v>
      </c>
      <c r="C82" s="40" t="s">
        <v>125</v>
      </c>
      <c r="D82" s="41" t="s">
        <v>119</v>
      </c>
      <c r="E82" s="49" t="n">
        <v>39.5</v>
      </c>
      <c r="F82" s="43" t="n">
        <v>579.4</v>
      </c>
      <c r="G82" s="43" t="n">
        <v>22886.3</v>
      </c>
      <c r="H82" s="44" t="s">
        <v>28</v>
      </c>
      <c r="I82" s="0"/>
      <c r="J82" s="0"/>
      <c r="K82" s="0"/>
      <c r="L82" s="0"/>
      <c r="M82" s="0"/>
      <c r="AA82" s="37"/>
      <c r="AB82" s="37"/>
    </row>
    <row r="83" ht="22.5" customFormat="true" s="0">
      <c r="A83" s="38">
        <f>IF(H83&lt;&gt;"",COUNTA(H$1:H83),"")</f>
      </c>
      <c r="B83" s="39" t="s">
        <v>25</v>
      </c>
      <c r="C83" s="40" t="s">
        <v>126</v>
      </c>
      <c r="D83" s="41" t="s">
        <v>119</v>
      </c>
      <c r="E83" s="42" t="n">
        <v>370</v>
      </c>
      <c r="F83" s="43" t="n">
        <v>262.99</v>
      </c>
      <c r="G83" s="43" t="n">
        <v>97306.3</v>
      </c>
      <c r="H83" s="44" t="s">
        <v>28</v>
      </c>
      <c r="I83" s="0"/>
      <c r="J83" s="0"/>
      <c r="K83" s="0"/>
      <c r="L83" s="0"/>
      <c r="M83" s="0"/>
      <c r="AA83" s="37"/>
      <c r="AB83" s="37"/>
    </row>
    <row r="84" ht="22.5" customFormat="true" s="0">
      <c r="A84" s="38">
        <f>IF(H84&lt;&gt;"",COUNTA(H$1:H84),"")</f>
      </c>
      <c r="B84" s="39" t="s">
        <v>25</v>
      </c>
      <c r="C84" s="40" t="s">
        <v>126</v>
      </c>
      <c r="D84" s="41" t="s">
        <v>119</v>
      </c>
      <c r="E84" s="49" t="n">
        <v>21.5</v>
      </c>
      <c r="F84" s="43" t="n">
        <v>212.85</v>
      </c>
      <c r="G84" s="43" t="n">
        <v>4576.28</v>
      </c>
      <c r="H84" s="44" t="s">
        <v>28</v>
      </c>
      <c r="I84" s="0"/>
      <c r="J84" s="0"/>
      <c r="K84" s="0"/>
      <c r="L84" s="0"/>
      <c r="M84" s="0"/>
      <c r="AA84" s="37"/>
      <c r="AB84" s="37"/>
    </row>
    <row r="85" ht="33.75" customFormat="true" s="0">
      <c r="A85" s="38">
        <f>IF(H85&lt;&gt;"",COUNTA(H$1:H85),"")</f>
      </c>
      <c r="B85" s="39" t="s">
        <v>127</v>
      </c>
      <c r="C85" s="40" t="s">
        <v>128</v>
      </c>
      <c r="D85" s="41" t="s">
        <v>27</v>
      </c>
      <c r="E85" s="42" t="n">
        <v>2</v>
      </c>
      <c r="F85" s="43" t="n">
        <v>1413.96</v>
      </c>
      <c r="G85" s="43" t="n">
        <v>2827.92</v>
      </c>
      <c r="H85" s="44" t="s">
        <v>28</v>
      </c>
      <c r="I85" s="0"/>
      <c r="J85" s="0"/>
      <c r="K85" s="0"/>
      <c r="L85" s="0"/>
      <c r="M85" s="0"/>
      <c r="AA85" s="37"/>
      <c r="AB85" s="37"/>
    </row>
    <row r="86" ht="33.75" customFormat="true" s="0">
      <c r="A86" s="38">
        <f>IF(H86&lt;&gt;"",COUNTA(H$1:H86),"")</f>
      </c>
      <c r="B86" s="39" t="s">
        <v>129</v>
      </c>
      <c r="C86" s="40" t="s">
        <v>130</v>
      </c>
      <c r="D86" s="41" t="s">
        <v>27</v>
      </c>
      <c r="E86" s="42" t="n">
        <v>9</v>
      </c>
      <c r="F86" s="43" t="n">
        <v>272.55</v>
      </c>
      <c r="G86" s="43" t="n">
        <v>2452.95</v>
      </c>
      <c r="H86" s="44" t="s">
        <v>28</v>
      </c>
      <c r="I86" s="0"/>
      <c r="J86" s="0"/>
      <c r="K86" s="0"/>
      <c r="L86" s="0"/>
      <c r="M86" s="0"/>
      <c r="AA86" s="37"/>
      <c r="AB86" s="37"/>
    </row>
    <row r="87" ht="33.75" customFormat="true" s="0">
      <c r="A87" s="38">
        <f>IF(H87&lt;&gt;"",COUNTA(H$1:H87),"")</f>
      </c>
      <c r="B87" s="39" t="s">
        <v>129</v>
      </c>
      <c r="C87" s="40" t="s">
        <v>131</v>
      </c>
      <c r="D87" s="41" t="s">
        <v>27</v>
      </c>
      <c r="E87" s="42" t="n">
        <v>3</v>
      </c>
      <c r="F87" s="43" t="n">
        <v>272.55</v>
      </c>
      <c r="G87" s="45" t="n">
        <v>817.65</v>
      </c>
      <c r="H87" s="44" t="s">
        <v>28</v>
      </c>
      <c r="I87" s="0"/>
      <c r="J87" s="0"/>
      <c r="K87" s="0"/>
      <c r="L87" s="0"/>
      <c r="M87" s="0"/>
      <c r="AA87" s="37"/>
      <c r="AB87" s="37"/>
    </row>
    <row r="88" ht="33.75" customFormat="true" s="0">
      <c r="A88" s="38">
        <f>IF(H88&lt;&gt;"",COUNTA(H$1:H88),"")</f>
      </c>
      <c r="B88" s="39" t="s">
        <v>129</v>
      </c>
      <c r="C88" s="40" t="s">
        <v>132</v>
      </c>
      <c r="D88" s="41" t="s">
        <v>27</v>
      </c>
      <c r="E88" s="42" t="n">
        <v>6</v>
      </c>
      <c r="F88" s="43" t="n">
        <v>272.55</v>
      </c>
      <c r="G88" s="43" t="n">
        <v>1635.3</v>
      </c>
      <c r="H88" s="44" t="s">
        <v>28</v>
      </c>
      <c r="I88" s="0"/>
      <c r="J88" s="0"/>
      <c r="K88" s="0"/>
      <c r="L88" s="0"/>
      <c r="M88" s="0"/>
      <c r="AA88" s="37"/>
      <c r="AB88" s="37"/>
    </row>
    <row r="89" ht="45" customFormat="true" s="0">
      <c r="A89" s="38">
        <f>IF(H89&lt;&gt;"",COUNTA(H$1:H89),"")</f>
      </c>
      <c r="B89" s="39" t="s">
        <v>133</v>
      </c>
      <c r="C89" s="40" t="s">
        <v>134</v>
      </c>
      <c r="D89" s="41" t="s">
        <v>27</v>
      </c>
      <c r="E89" s="42" t="n">
        <v>15</v>
      </c>
      <c r="F89" s="43" t="n">
        <v>17.2</v>
      </c>
      <c r="G89" s="45" t="n">
        <v>258</v>
      </c>
      <c r="H89" s="44" t="s">
        <v>28</v>
      </c>
      <c r="I89" s="0"/>
      <c r="J89" s="0"/>
      <c r="K89" s="0"/>
      <c r="L89" s="0"/>
      <c r="M89" s="0"/>
      <c r="AA89" s="37"/>
      <c r="AB89" s="37"/>
    </row>
    <row r="90" ht="33.75" customFormat="true" s="0">
      <c r="A90" s="38">
        <f>IF(H90&lt;&gt;"",COUNTA(H$1:H90),"")</f>
      </c>
      <c r="B90" s="39" t="s">
        <v>135</v>
      </c>
      <c r="C90" s="40" t="s">
        <v>136</v>
      </c>
      <c r="D90" s="41" t="s">
        <v>27</v>
      </c>
      <c r="E90" s="42" t="n">
        <v>1</v>
      </c>
      <c r="F90" s="43" t="n">
        <v>605.7</v>
      </c>
      <c r="G90" s="45" t="n">
        <v>605.7</v>
      </c>
      <c r="H90" s="44" t="s">
        <v>28</v>
      </c>
      <c r="I90" s="0"/>
      <c r="J90" s="0"/>
      <c r="K90" s="0"/>
      <c r="L90" s="0"/>
      <c r="M90" s="0"/>
      <c r="AA90" s="37"/>
      <c r="AB90" s="37"/>
    </row>
    <row r="91" ht="22.5" customFormat="true" s="0">
      <c r="A91" s="38">
        <f>IF(H91&lt;&gt;"",COUNTA(H$1:H91),"")</f>
      </c>
      <c r="B91" s="39" t="s">
        <v>137</v>
      </c>
      <c r="C91" s="40" t="s">
        <v>138</v>
      </c>
      <c r="D91" s="41" t="s">
        <v>27</v>
      </c>
      <c r="E91" s="42" t="n">
        <v>12</v>
      </c>
      <c r="F91" s="43" t="n">
        <v>11.1</v>
      </c>
      <c r="G91" s="45" t="n">
        <v>133.2</v>
      </c>
      <c r="H91" s="44" t="s">
        <v>28</v>
      </c>
      <c r="I91" s="0"/>
      <c r="J91" s="0"/>
      <c r="K91" s="0"/>
      <c r="L91" s="0"/>
      <c r="M91" s="0"/>
      <c r="AA91" s="37"/>
      <c r="AB91" s="37"/>
    </row>
    <row r="92" ht="11.25" customFormat="true" s="0">
      <c r="A92" s="38">
        <f>IF(H92&lt;&gt;"",COUNTA(H$1:H92),"")</f>
      </c>
      <c r="B92" s="39" t="s">
        <v>139</v>
      </c>
      <c r="C92" s="40" t="s">
        <v>140</v>
      </c>
      <c r="D92" s="41" t="s">
        <v>27</v>
      </c>
      <c r="E92" s="42" t="n">
        <v>12</v>
      </c>
      <c r="F92" s="43" t="n">
        <v>29.67</v>
      </c>
      <c r="G92" s="45" t="n">
        <v>356.04</v>
      </c>
      <c r="H92" s="44" t="s">
        <v>28</v>
      </c>
      <c r="I92" s="0"/>
      <c r="J92" s="0"/>
      <c r="K92" s="0"/>
      <c r="L92" s="0"/>
      <c r="M92" s="0"/>
      <c r="AA92" s="37"/>
      <c r="AB92" s="37"/>
    </row>
    <row r="93" ht="22.5" customFormat="true" s="0">
      <c r="A93" s="38">
        <f>IF(H93&lt;&gt;"",COUNTA(H$1:H93),"")</f>
      </c>
      <c r="B93" s="39" t="s">
        <v>141</v>
      </c>
      <c r="C93" s="40" t="s">
        <v>142</v>
      </c>
      <c r="D93" s="41" t="s">
        <v>27</v>
      </c>
      <c r="E93" s="42" t="n">
        <v>12</v>
      </c>
      <c r="F93" s="43" t="n">
        <v>53.33</v>
      </c>
      <c r="G93" s="45" t="n">
        <v>639.96</v>
      </c>
      <c r="H93" s="44" t="s">
        <v>28</v>
      </c>
      <c r="I93" s="0"/>
      <c r="J93" s="0"/>
      <c r="K93" s="0"/>
      <c r="L93" s="0"/>
      <c r="M93" s="0"/>
      <c r="AA93" s="37"/>
      <c r="AB93" s="37"/>
    </row>
    <row r="94" ht="22.5" customFormat="true" s="0">
      <c r="A94" s="38">
        <f>IF(H94&lt;&gt;"",COUNTA(H$1:H94),"")</f>
      </c>
      <c r="B94" s="39" t="s">
        <v>143</v>
      </c>
      <c r="C94" s="40" t="s">
        <v>144</v>
      </c>
      <c r="D94" s="41" t="s">
        <v>27</v>
      </c>
      <c r="E94" s="42" t="n">
        <v>24</v>
      </c>
      <c r="F94" s="43" t="n">
        <v>80.08</v>
      </c>
      <c r="G94" s="43" t="n">
        <v>1921.92</v>
      </c>
      <c r="H94" s="44" t="s">
        <v>28</v>
      </c>
      <c r="I94" s="0"/>
      <c r="J94" s="0"/>
      <c r="K94" s="0"/>
      <c r="L94" s="0"/>
      <c r="M94" s="0"/>
      <c r="AA94" s="37"/>
      <c r="AB94" s="37"/>
    </row>
    <row r="95" ht="45" customFormat="true" s="0">
      <c r="A95" s="38">
        <f>IF(H95&lt;&gt;"",COUNTA(H$1:H95),"")</f>
      </c>
      <c r="B95" s="39" t="s">
        <v>145</v>
      </c>
      <c r="C95" s="40" t="s">
        <v>146</v>
      </c>
      <c r="D95" s="41" t="s">
        <v>119</v>
      </c>
      <c r="E95" s="42" t="n">
        <v>115</v>
      </c>
      <c r="F95" s="43" t="n">
        <v>82.45</v>
      </c>
      <c r="G95" s="43" t="n">
        <v>9481.75</v>
      </c>
      <c r="H95" s="44" t="s">
        <v>28</v>
      </c>
      <c r="I95" s="0"/>
      <c r="J95" s="0"/>
      <c r="K95" s="0"/>
      <c r="L95" s="0"/>
      <c r="M95" s="0"/>
      <c r="AA95" s="37"/>
      <c r="AB95" s="37"/>
    </row>
    <row r="96" ht="33.75" customFormat="true" s="0">
      <c r="A96" s="38">
        <f>IF(H96&lt;&gt;"",COUNTA(H$1:H96),"")</f>
      </c>
      <c r="B96" s="39" t="s">
        <v>147</v>
      </c>
      <c r="C96" s="40" t="s">
        <v>148</v>
      </c>
      <c r="D96" s="41" t="s">
        <v>119</v>
      </c>
      <c r="E96" s="49" t="n">
        <v>2.5</v>
      </c>
      <c r="F96" s="43" t="n">
        <v>858.04</v>
      </c>
      <c r="G96" s="43" t="n">
        <v>2145.1</v>
      </c>
      <c r="H96" s="44" t="s">
        <v>28</v>
      </c>
      <c r="I96" s="0"/>
      <c r="J96" s="0"/>
      <c r="K96" s="0"/>
      <c r="L96" s="0"/>
      <c r="M96" s="0"/>
      <c r="AA96" s="37"/>
      <c r="AB96" s="37"/>
    </row>
    <row r="97" ht="33.75" customFormat="true" s="0">
      <c r="A97" s="38">
        <f>IF(H97&lt;&gt;"",COUNTA(H$1:H97),"")</f>
      </c>
      <c r="B97" s="39" t="s">
        <v>149</v>
      </c>
      <c r="C97" s="40" t="s">
        <v>150</v>
      </c>
      <c r="D97" s="41" t="s">
        <v>151</v>
      </c>
      <c r="E97" s="51" t="n">
        <v>0.93</v>
      </c>
      <c r="F97" s="43" t="n">
        <v>9214.3</v>
      </c>
      <c r="G97" s="43" t="n">
        <v>8569.3</v>
      </c>
      <c r="H97" s="44" t="s">
        <v>28</v>
      </c>
      <c r="I97" s="0"/>
      <c r="J97" s="0"/>
      <c r="K97" s="0"/>
      <c r="L97" s="0"/>
      <c r="M97" s="0"/>
      <c r="AA97" s="37"/>
      <c r="AB97" s="37"/>
    </row>
    <row r="98" ht="11.25" customFormat="true" s="0">
      <c r="A98" s="38">
        <f>IF(H98&lt;&gt;"",COUNTA(H$1:H98),"")</f>
      </c>
      <c r="B98" s="39" t="s">
        <v>152</v>
      </c>
      <c r="C98" s="40" t="s">
        <v>153</v>
      </c>
      <c r="D98" s="41" t="s">
        <v>44</v>
      </c>
      <c r="E98" s="49" t="n">
        <v>2.8</v>
      </c>
      <c r="F98" s="43" t="n">
        <v>60.7</v>
      </c>
      <c r="G98" s="45" t="n">
        <v>169.96</v>
      </c>
      <c r="H98" s="44" t="s">
        <v>28</v>
      </c>
      <c r="I98" s="0"/>
      <c r="J98" s="0"/>
      <c r="K98" s="0"/>
      <c r="L98" s="0"/>
      <c r="M98" s="0"/>
      <c r="AA98" s="37"/>
      <c r="AB98" s="37"/>
    </row>
    <row r="99" ht="33.75" customFormat="true" s="0">
      <c r="A99" s="38">
        <f>IF(H99&lt;&gt;"",COUNTA(H$1:H99),"")</f>
      </c>
      <c r="B99" s="39" t="s">
        <v>154</v>
      </c>
      <c r="C99" s="40" t="s">
        <v>155</v>
      </c>
      <c r="D99" s="41" t="s">
        <v>27</v>
      </c>
      <c r="E99" s="42" t="n">
        <v>1</v>
      </c>
      <c r="F99" s="43" t="n">
        <v>1989.26</v>
      </c>
      <c r="G99" s="43" t="n">
        <v>1989.26</v>
      </c>
      <c r="H99" s="44" t="s">
        <v>28</v>
      </c>
      <c r="I99" s="0"/>
      <c r="J99" s="0"/>
      <c r="K99" s="0"/>
      <c r="L99" s="0"/>
      <c r="M99" s="0"/>
      <c r="AA99" s="37"/>
      <c r="AB99" s="37"/>
    </row>
    <row r="100" ht="33.75" customFormat="true" s="0">
      <c r="A100" s="38">
        <f>IF(H100&lt;&gt;"",COUNTA(H$1:H100),"")</f>
      </c>
      <c r="B100" s="39" t="s">
        <v>156</v>
      </c>
      <c r="C100" s="40" t="s">
        <v>157</v>
      </c>
      <c r="D100" s="41" t="s">
        <v>27</v>
      </c>
      <c r="E100" s="42" t="n">
        <v>64</v>
      </c>
      <c r="F100" s="43" t="n">
        <v>209.3</v>
      </c>
      <c r="G100" s="43" t="n">
        <v>13395.2</v>
      </c>
      <c r="H100" s="44" t="s">
        <v>28</v>
      </c>
      <c r="I100" s="0"/>
      <c r="J100" s="0"/>
      <c r="K100" s="0"/>
      <c r="L100" s="0"/>
      <c r="M100" s="0"/>
      <c r="AA100" s="37"/>
      <c r="AB100" s="37"/>
    </row>
    <row r="101" ht="33.75" customFormat="true" s="0">
      <c r="A101" s="38">
        <f>IF(H101&lt;&gt;"",COUNTA(H$1:H101),"")</f>
      </c>
      <c r="B101" s="39" t="s">
        <v>158</v>
      </c>
      <c r="C101" s="40" t="s">
        <v>159</v>
      </c>
      <c r="D101" s="41" t="s">
        <v>160</v>
      </c>
      <c r="E101" s="42" t="n">
        <v>2</v>
      </c>
      <c r="F101" s="43" t="n">
        <v>909.18</v>
      </c>
      <c r="G101" s="43" t="n">
        <v>1818.36</v>
      </c>
      <c r="H101" s="44" t="s">
        <v>28</v>
      </c>
      <c r="I101" s="0"/>
      <c r="J101" s="0"/>
      <c r="K101" s="0"/>
      <c r="L101" s="0"/>
      <c r="M101" s="0"/>
      <c r="AA101" s="37"/>
      <c r="AB101" s="37"/>
    </row>
    <row r="102" ht="33.75" customFormat="true" s="0">
      <c r="A102" s="38">
        <f>IF(H102&lt;&gt;"",COUNTA(H$1:H102),"")</f>
      </c>
      <c r="B102" s="39" t="s">
        <v>161</v>
      </c>
      <c r="C102" s="40" t="s">
        <v>162</v>
      </c>
      <c r="D102" s="41" t="s">
        <v>160</v>
      </c>
      <c r="E102" s="42" t="n">
        <v>1</v>
      </c>
      <c r="F102" s="43" t="n">
        <v>595.5</v>
      </c>
      <c r="G102" s="45" t="n">
        <v>595.5</v>
      </c>
      <c r="H102" s="44" t="s">
        <v>28</v>
      </c>
      <c r="I102" s="0"/>
      <c r="J102" s="0"/>
      <c r="K102" s="0"/>
      <c r="L102" s="0"/>
      <c r="M102" s="0"/>
      <c r="AA102" s="37"/>
      <c r="AB102" s="37"/>
    </row>
    <row r="103" ht="56.25" customFormat="true" s="0">
      <c r="A103" s="38">
        <f>IF(H103&lt;&gt;"",COUNTA(H$1:H103),"")</f>
      </c>
      <c r="B103" s="39" t="s">
        <v>163</v>
      </c>
      <c r="C103" s="40" t="s">
        <v>164</v>
      </c>
      <c r="D103" s="41" t="s">
        <v>119</v>
      </c>
      <c r="E103" s="52" t="n">
        <v>3.612</v>
      </c>
      <c r="F103" s="43" t="n">
        <v>1580.49</v>
      </c>
      <c r="G103" s="43" t="n">
        <v>5708.73</v>
      </c>
      <c r="H103" s="44" t="s">
        <v>28</v>
      </c>
      <c r="I103" s="0"/>
      <c r="J103" s="0"/>
      <c r="K103" s="0"/>
      <c r="L103" s="0"/>
      <c r="M103" s="0"/>
      <c r="AA103" s="37"/>
      <c r="AB103" s="37"/>
    </row>
    <row r="104" ht="11.25" customFormat="true" s="0">
      <c r="A104" s="38">
        <f>IF(H104&lt;&gt;"",COUNTA(H$1:H104),"")</f>
      </c>
      <c r="B104" s="39" t="s">
        <v>165</v>
      </c>
      <c r="C104" s="40" t="s">
        <v>166</v>
      </c>
      <c r="D104" s="41" t="s">
        <v>39</v>
      </c>
      <c r="E104" s="48" t="n">
        <v>0.01039</v>
      </c>
      <c r="F104" s="43" t="n">
        <v>94294.2</v>
      </c>
      <c r="G104" s="45" t="n">
        <v>979.72</v>
      </c>
      <c r="H104" s="44" t="s">
        <v>28</v>
      </c>
      <c r="I104" s="0"/>
      <c r="J104" s="0"/>
      <c r="K104" s="0"/>
      <c r="L104" s="0"/>
      <c r="M104" s="0"/>
      <c r="AA104" s="37"/>
      <c r="AB104" s="37"/>
    </row>
    <row r="105" ht="22.5" customFormat="true" s="0">
      <c r="A105" s="38">
        <f>IF(H105&lt;&gt;"",COUNTA(H$1:H105),"")</f>
      </c>
      <c r="B105" s="39" t="s">
        <v>25</v>
      </c>
      <c r="C105" s="40" t="s">
        <v>167</v>
      </c>
      <c r="D105" s="41" t="s">
        <v>39</v>
      </c>
      <c r="E105" s="52" t="n">
        <v>0.018</v>
      </c>
      <c r="F105" s="43" t="n">
        <v>327306.53</v>
      </c>
      <c r="G105" s="43" t="n">
        <v>5891.52</v>
      </c>
      <c r="H105" s="44" t="s">
        <v>28</v>
      </c>
      <c r="I105" s="0"/>
      <c r="J105" s="0"/>
      <c r="K105" s="0"/>
      <c r="L105" s="0"/>
      <c r="M105" s="0"/>
      <c r="AA105" s="37"/>
      <c r="AB105" s="37"/>
    </row>
    <row r="106" ht="11.25" customFormat="true" s="0">
      <c r="A106" s="41"/>
      <c r="B106" s="53"/>
      <c r="C106" s="54" t="s">
        <v>168</v>
      </c>
      <c r="D106" s="38" t="s">
        <v>169</v>
      </c>
      <c r="E106" s="55"/>
      <c r="F106" s="56"/>
      <c r="G106" s="56" t="n">
        <v>2280568.86</v>
      </c>
      <c r="H106" s="44"/>
      <c r="I106" s="0"/>
      <c r="J106" s="0"/>
      <c r="K106" s="0"/>
      <c r="L106" s="0"/>
      <c r="M106" s="0"/>
      <c r="AA106" s="37"/>
      <c r="AB106" s="37"/>
    </row>
    <row r="107" ht="11.25" customFormat="true" s="0">
      <c r="A107" s="41"/>
      <c r="B107" s="53"/>
      <c r="C107" s="54" t="s">
        <v>170</v>
      </c>
      <c r="D107" s="38" t="s">
        <v>169</v>
      </c>
      <c r="E107" s="55"/>
      <c r="F107" s="56"/>
      <c r="G107" s="56" t="n">
        <v>2280568.86</v>
      </c>
      <c r="H107" s="44"/>
      <c r="I107" s="0"/>
      <c r="J107" s="0"/>
      <c r="K107" s="0"/>
      <c r="L107" s="0"/>
      <c r="M107" s="0"/>
      <c r="AA107" s="37"/>
      <c r="AB107" s="37"/>
    </row>
    <row r="108" ht="12" customFormat="true" s="0">
      <c r="A108" s="36" t="s">
        <v>171</v>
      </c>
      <c r="B108" s="36"/>
      <c r="C108" s="36"/>
      <c r="D108" s="36"/>
      <c r="E108" s="36"/>
      <c r="F108" s="36"/>
      <c r="G108" s="36"/>
      <c r="H108" s="0"/>
      <c r="I108" s="0"/>
      <c r="J108" s="0"/>
      <c r="K108" s="0"/>
      <c r="L108" s="0"/>
      <c r="M108" s="0"/>
      <c r="AA108" s="37" t="s">
        <v>171</v>
      </c>
      <c r="AB108" s="37"/>
    </row>
    <row r="109" ht="12" customFormat="true" s="0">
      <c r="A109" s="36" t="s">
        <v>172</v>
      </c>
      <c r="B109" s="36"/>
      <c r="C109" s="36"/>
      <c r="D109" s="36"/>
      <c r="E109" s="36"/>
      <c r="F109" s="36"/>
      <c r="G109" s="36"/>
      <c r="H109" s="0"/>
      <c r="I109" s="0"/>
      <c r="J109" s="0"/>
      <c r="K109" s="0"/>
      <c r="L109" s="0"/>
      <c r="M109" s="0"/>
      <c r="AA109" s="37"/>
      <c r="AB109" s="37" t="s">
        <v>172</v>
      </c>
    </row>
    <row r="110" ht="123.75" customFormat="true" s="0">
      <c r="A110" s="38">
        <f>IF(H110&lt;&gt;"",COUNTA(H$1:H110),"")</f>
      </c>
      <c r="B110" s="39" t="s">
        <v>25</v>
      </c>
      <c r="C110" s="40" t="s">
        <v>173</v>
      </c>
      <c r="D110" s="41" t="s">
        <v>27</v>
      </c>
      <c r="E110" s="42" t="n">
        <v>32</v>
      </c>
      <c r="F110" s="43"/>
      <c r="G110" s="57"/>
      <c r="H110" s="44" t="s">
        <v>28</v>
      </c>
      <c r="I110" s="0"/>
      <c r="J110" s="0"/>
      <c r="K110" s="0"/>
      <c r="L110" s="0"/>
      <c r="M110" s="0"/>
      <c r="AA110" s="37"/>
      <c r="AB110" s="37"/>
    </row>
    <row r="111" ht="12" customFormat="true" s="0">
      <c r="A111" s="36" t="s">
        <v>174</v>
      </c>
      <c r="B111" s="36"/>
      <c r="C111" s="36"/>
      <c r="D111" s="36"/>
      <c r="E111" s="36"/>
      <c r="F111" s="36"/>
      <c r="G111" s="36"/>
      <c r="H111" s="0"/>
      <c r="I111" s="0"/>
      <c r="J111" s="0"/>
      <c r="K111" s="0"/>
      <c r="L111" s="0"/>
      <c r="M111" s="0"/>
      <c r="AA111" s="37" t="s">
        <v>174</v>
      </c>
      <c r="AB111" s="37"/>
    </row>
    <row r="112" ht="12" customFormat="true" s="0">
      <c r="A112" s="36" t="s">
        <v>24</v>
      </c>
      <c r="B112" s="36"/>
      <c r="C112" s="36"/>
      <c r="D112" s="36"/>
      <c r="E112" s="36"/>
      <c r="F112" s="36"/>
      <c r="G112" s="36"/>
      <c r="H112" s="0"/>
      <c r="I112" s="0"/>
      <c r="J112" s="0"/>
      <c r="K112" s="0"/>
      <c r="L112" s="0"/>
      <c r="M112" s="0"/>
      <c r="AA112" s="37"/>
      <c r="AB112" s="37" t="s">
        <v>24</v>
      </c>
    </row>
    <row r="113" ht="11.25" customFormat="true" s="0">
      <c r="A113" s="38">
        <f>IF(H113&lt;&gt;"",COUNTA(H$1:H113),"")</f>
      </c>
      <c r="B113" s="39" t="s">
        <v>175</v>
      </c>
      <c r="C113" s="40" t="s">
        <v>176</v>
      </c>
      <c r="D113" s="41" t="s">
        <v>39</v>
      </c>
      <c r="E113" s="47" t="n">
        <v>0.0023279</v>
      </c>
      <c r="F113" s="43"/>
      <c r="G113" s="57"/>
      <c r="H113" s="44" t="s">
        <v>28</v>
      </c>
      <c r="I113" s="0"/>
      <c r="J113" s="0"/>
      <c r="K113" s="0"/>
      <c r="L113" s="0"/>
      <c r="M113" s="0"/>
      <c r="AA113" s="37"/>
      <c r="AB113" s="37"/>
    </row>
    <row r="114" ht="11.25" customFormat="true" s="0">
      <c r="A114" s="38">
        <f>IF(H114&lt;&gt;"",COUNTA(H$1:H114),"")</f>
      </c>
      <c r="B114" s="39" t="s">
        <v>177</v>
      </c>
      <c r="C114" s="40" t="s">
        <v>178</v>
      </c>
      <c r="D114" s="41" t="s">
        <v>39</v>
      </c>
      <c r="E114" s="47" t="n">
        <v>0.4509488</v>
      </c>
      <c r="F114" s="43"/>
      <c r="G114" s="57"/>
      <c r="H114" s="44" t="s">
        <v>28</v>
      </c>
      <c r="I114" s="0"/>
      <c r="J114" s="0"/>
      <c r="K114" s="0"/>
      <c r="L114" s="0"/>
      <c r="M114" s="0"/>
      <c r="AA114" s="37"/>
      <c r="AB114" s="37"/>
    </row>
    <row r="115" ht="11.25" customFormat="true" s="0">
      <c r="A115" s="38">
        <f>IF(H115&lt;&gt;"",COUNTA(H$1:H115),"")</f>
      </c>
      <c r="B115" s="39" t="s">
        <v>179</v>
      </c>
      <c r="C115" s="40" t="s">
        <v>180</v>
      </c>
      <c r="D115" s="41" t="s">
        <v>39</v>
      </c>
      <c r="E115" s="52" t="n">
        <v>0.018</v>
      </c>
      <c r="F115" s="43"/>
      <c r="G115" s="57"/>
      <c r="H115" s="44" t="s">
        <v>28</v>
      </c>
      <c r="I115" s="0"/>
      <c r="J115" s="0"/>
      <c r="K115" s="0"/>
      <c r="L115" s="0"/>
      <c r="M115" s="0"/>
      <c r="AA115" s="37"/>
      <c r="AB115" s="37"/>
    </row>
    <row r="116" ht="12" customFormat="true" s="0">
      <c r="A116" s="58" t="s">
        <v>181</v>
      </c>
      <c r="B116" s="58"/>
      <c r="C116" s="58"/>
      <c r="D116" s="38" t="s">
        <v>169</v>
      </c>
      <c r="E116" s="38"/>
      <c r="F116" s="59"/>
      <c r="G116" s="56" t="n">
        <v>2280568.86</v>
      </c>
      <c r="H116" s="0"/>
      <c r="I116" s="0"/>
      <c r="J116" s="0"/>
      <c r="K116" s="0"/>
      <c r="L116" s="0"/>
      <c r="M116" s="0"/>
      <c r="AC116" s="37" t="s">
        <v>181</v>
      </c>
    </row>
    <row r="117" ht="11.25" customFormat="true" s="0">
      <c r="A117" s="41"/>
      <c r="B117" s="60" t="s">
        <v>182</v>
      </c>
      <c r="C117" s="60"/>
      <c r="D117" s="41"/>
      <c r="E117" s="41"/>
      <c r="F117" s="61"/>
      <c r="G117" s="62"/>
      <c r="H117" s="0"/>
      <c r="I117" s="0"/>
      <c r="J117" s="0"/>
      <c r="K117" s="0"/>
      <c r="L117" s="0"/>
      <c r="M117" s="0"/>
      <c r="AC117" s="37"/>
      <c r="AD117" s="63" t="s">
        <v>182</v>
      </c>
    </row>
    <row r="118" ht="11.25" customFormat="true" s="0">
      <c r="A118" s="41"/>
      <c r="B118" s="64" t="s">
        <v>183</v>
      </c>
      <c r="C118" s="64"/>
      <c r="D118" s="41"/>
      <c r="E118" s="41"/>
      <c r="F118" s="43"/>
      <c r="G118" s="43" t="n">
        <v>2280568.86</v>
      </c>
      <c r="H118" s="0"/>
      <c r="I118" s="0"/>
      <c r="J118" s="0"/>
      <c r="K118" s="0"/>
      <c r="L118" s="0"/>
      <c r="M118" s="0"/>
      <c r="AC118" s="37"/>
      <c r="AD118" s="63"/>
      <c r="AE118" s="2" t="s">
        <v>183</v>
      </c>
    </row>
  </sheetData>
  <mergeCells>
    <mergeCell ref="C1:E1"/>
    <mergeCell ref="B7:F7"/>
    <mergeCell ref="C10:G10"/>
    <mergeCell ref="F11:G11"/>
    <mergeCell ref="F12:G12"/>
    <mergeCell ref="F13:G13"/>
    <mergeCell ref="A15:A16"/>
    <mergeCell ref="B15:B16"/>
    <mergeCell ref="C15:C16"/>
    <mergeCell ref="D15:D16"/>
    <mergeCell ref="E15:E16"/>
    <mergeCell ref="F15:G15"/>
    <mergeCell ref="A18:G18"/>
    <mergeCell ref="A19:G19"/>
    <mergeCell ref="A108:G108"/>
    <mergeCell ref="A109:G109"/>
    <mergeCell ref="A111:G111"/>
    <mergeCell ref="A112:G112"/>
    <mergeCell ref="A116:C116"/>
    <mergeCell ref="B117:C117"/>
    <mergeCell ref="B118:C118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2025-08-03T10:17:53.000Z</cp:lastPrinted>
  <dcterms:created xsi:type="dcterms:W3CDTF">2020-09-30T08:50:27.000Z</dcterms:created>
  <dcterms:modified xsi:type="dcterms:W3CDTF">2025-08-19T07:12:36.000Z</dcterms:modified>
</cp:coreProperties>
</file>